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906" firstSheet="24" activeTab="29"/>
  </bookViews>
  <sheets>
    <sheet name="附表1一般公共预算收支总表" sheetId="1" r:id="rId1"/>
    <sheet name="附表2一般公共预算收入表" sheetId="25" r:id="rId2"/>
    <sheet name="附表3一般公共预算支出表" sheetId="26" r:id="rId3"/>
    <sheet name="附表4一般公共预算支出表(功能科目分类)" sheetId="5" r:id="rId4"/>
    <sheet name="附表5一般公共预算本级基本支出表（政府经济分类）" sheetId="27" r:id="rId5"/>
    <sheet name="附表6岳阳楼区“三保”支出预算表" sheetId="9" r:id="rId6"/>
    <sheet name="附表7大事要事保障清单" sheetId="13" r:id="rId7"/>
    <sheet name="附表8部门一般性事业发展项目清单" sheetId="14" r:id="rId8"/>
    <sheet name="附件9其他支出清单" sheetId="15" r:id="rId9"/>
    <sheet name="附表10本级政府专项支出（审批经费）明细表" sheetId="28" r:id="rId10"/>
    <sheet name="附表11岳阳楼区“三公”经费支出预算表" sheetId="7" r:id="rId11"/>
    <sheet name="附表12单位人员及在校学生基本情况表" sheetId="10" r:id="rId12"/>
    <sheet name="附表13区对下税收返还和转移支付分项目表" sheetId="29" r:id="rId13"/>
    <sheet name="附表14区对下税收返还和转移支付分地区表" sheetId="30" r:id="rId14"/>
    <sheet name="附表15政府性基金预算收支总表" sheetId="16" r:id="rId15"/>
    <sheet name="附表16政府性基金收入表" sheetId="17" r:id="rId16"/>
    <sheet name="附表17政府性基金支出表" sheetId="18" r:id="rId17"/>
    <sheet name="附表18国有资本经营预算收支总表" sheetId="19" r:id="rId18"/>
    <sheet name="附表19国有资本经营预算收入表" sheetId="20" r:id="rId19"/>
    <sheet name="附表20国有资本经营预算支出表" sheetId="21" r:id="rId20"/>
    <sheet name="附表21社会保险基金预算收支总表" sheetId="22" r:id="rId21"/>
    <sheet name="附表22社会保险基金预算收入表" sheetId="23" r:id="rId22"/>
    <sheet name="附表23社会保险基金预算支出表" sheetId="24" r:id="rId23"/>
    <sheet name="附表242025年地方政府一般债务限额和余额情况表" sheetId="32" r:id="rId24"/>
    <sheet name="附表252025年地方政府专项债务限额和余额情况表" sheetId="34" r:id="rId25"/>
    <sheet name="附表262025年地方政府债务发行及还本付息执行情况表" sheetId="33" r:id="rId26"/>
    <sheet name="附表272026年地方政府债务还本付息预计情况表" sheetId="35" r:id="rId27"/>
    <sheet name="附表28部门预算收支总表" sheetId="6" r:id="rId28"/>
    <sheet name="附表29部门预算支出表（部门经济分类）" sheetId="36" r:id="rId29"/>
    <sheet name="附表30部门预算支出表（分单位）" sheetId="39" r:id="rId30"/>
  </sheets>
  <definedNames>
    <definedName name="_xlnm._FilterDatabase" localSheetId="9" hidden="1">'附表10本级政府专项支出（审批经费）明细表'!$A$4:$F$14</definedName>
    <definedName name="_xlnm._FilterDatabase" localSheetId="29" hidden="1">'附表30部门预算支出表（分单位）'!$A$7:$M$1897</definedName>
    <definedName name="_xlnm.Print_Titles" localSheetId="1">附表2一般公共预算收入表!$1:$4</definedName>
    <definedName name="_xlnm.Print_Titles" localSheetId="2">附表3一般公共预算支出表!$1:$4</definedName>
    <definedName name="_xlnm.Print_Titles" localSheetId="3">'附表4一般公共预算支出表(功能科目分类)'!$1:$5</definedName>
    <definedName name="_xlnm.Print_Titles" localSheetId="4">'附表5一般公共预算本级基本支出表（政府经济分类）'!$1:$6</definedName>
    <definedName name="_xlnm.Print_Titles" localSheetId="5">附表6岳阳楼区“三保”支出预算表!$1:$5</definedName>
    <definedName name="_xlnm.Print_Titles" localSheetId="6">附表7大事要事保障清单!$1:$4</definedName>
    <definedName name="_xlnm.Print_Titles" localSheetId="7">附表8部门一般性事业发展项目清单!$1:$4</definedName>
    <definedName name="_xlnm.Print_Titles" localSheetId="27">附表28部门预算收支总表!$4:$6</definedName>
    <definedName name="_xlnm.Print_Titles" localSheetId="28">'附表29部门预算支出表（部门经济分类）'!$1:$6</definedName>
    <definedName name="_xlnm.Print_Titles" localSheetId="0">附表1一般公共预算收支总表!$4:$5</definedName>
    <definedName name="_xlnm._FilterDatabase" localSheetId="11" hidden="1">附表12单位人员及在校学生基本情况表!$A$7:$U$7</definedName>
    <definedName name="_xlnm.Print_Titles" localSheetId="29">'附表30部门预算支出表（分单位）'!$1:$6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<sst xmlns="http://schemas.openxmlformats.org/spreadsheetml/2006/main" count="7995" uniqueCount="2745">
  <si>
    <t>附表1</t>
  </si>
  <si>
    <t>岳阳楼区2026年一般公共预算收支总表</t>
  </si>
  <si>
    <t>单位：万元</t>
  </si>
  <si>
    <t>收入科目</t>
  </si>
  <si>
    <t>支出科目</t>
  </si>
  <si>
    <t>资金来源</t>
  </si>
  <si>
    <t>科目代码</t>
  </si>
  <si>
    <t>科目</t>
  </si>
  <si>
    <t>预算数</t>
  </si>
  <si>
    <t>本年预算数</t>
  </si>
  <si>
    <t>本级财力</t>
  </si>
  <si>
    <t>上级补助</t>
  </si>
  <si>
    <t>一、地方收入</t>
  </si>
  <si>
    <t>一、本级支出</t>
  </si>
  <si>
    <t>税收收入</t>
  </si>
  <si>
    <t>（一）一般公共服务支出</t>
  </si>
  <si>
    <t xml:space="preserve"> 10101</t>
  </si>
  <si>
    <t xml:space="preserve">  增值税</t>
  </si>
  <si>
    <t>（二）外交支出</t>
  </si>
  <si>
    <t xml:space="preserve"> 10104</t>
  </si>
  <si>
    <t xml:space="preserve">  企业所得税</t>
  </si>
  <si>
    <t>（三）国防支出</t>
  </si>
  <si>
    <t xml:space="preserve"> 10106</t>
  </si>
  <si>
    <t xml:space="preserve">  个人所得税</t>
  </si>
  <si>
    <t>（四）公共安全支出</t>
  </si>
  <si>
    <t xml:space="preserve"> 10110</t>
  </si>
  <si>
    <t xml:space="preserve">  房产税</t>
  </si>
  <si>
    <t>（五）教育支出</t>
  </si>
  <si>
    <t xml:space="preserve"> 10111</t>
  </si>
  <si>
    <t xml:space="preserve">  印花税</t>
  </si>
  <si>
    <t>（六）科学技术支出</t>
  </si>
  <si>
    <t xml:space="preserve"> 10112</t>
  </si>
  <si>
    <t xml:space="preserve">  城镇土地使用税</t>
  </si>
  <si>
    <t>（七）文化旅游体育与传媒支出</t>
  </si>
  <si>
    <t xml:space="preserve"> 10113</t>
  </si>
  <si>
    <t xml:space="preserve">  土地增值税</t>
  </si>
  <si>
    <t>（八）社会保障和就业支出</t>
  </si>
  <si>
    <t xml:space="preserve"> 10114</t>
  </si>
  <si>
    <t xml:space="preserve">  车船税</t>
  </si>
  <si>
    <t>（九）卫生健康支出</t>
  </si>
  <si>
    <t xml:space="preserve"> 10118</t>
  </si>
  <si>
    <t xml:space="preserve">  耕地占用税</t>
  </si>
  <si>
    <t>（十）节能环保支出</t>
  </si>
  <si>
    <t xml:space="preserve"> 10199</t>
  </si>
  <si>
    <t xml:space="preserve">  其他税收收入</t>
  </si>
  <si>
    <t>（十一）城乡社区支出</t>
  </si>
  <si>
    <t>非税收入</t>
  </si>
  <si>
    <t>（十二）农林水支出</t>
  </si>
  <si>
    <t xml:space="preserve"> 10304</t>
  </si>
  <si>
    <t xml:space="preserve">  行政事业性收费收入</t>
  </si>
  <si>
    <t>（十三）交通运输支出</t>
  </si>
  <si>
    <t xml:space="preserve"> 10305</t>
  </si>
  <si>
    <t xml:space="preserve">  罚没收入</t>
  </si>
  <si>
    <t>（十四）资源勘探工业信息等支出</t>
  </si>
  <si>
    <t xml:space="preserve"> 10307</t>
  </si>
  <si>
    <t xml:space="preserve">  国有资源（资产）有偿使用收入</t>
  </si>
  <si>
    <t>（十五）商业服务业等支出</t>
  </si>
  <si>
    <t xml:space="preserve"> 10309</t>
  </si>
  <si>
    <t xml:space="preserve">  政府住房基金收入</t>
  </si>
  <si>
    <t>（十六）金融支出</t>
  </si>
  <si>
    <t xml:space="preserve"> 10399</t>
  </si>
  <si>
    <t xml:space="preserve">  其他收入</t>
  </si>
  <si>
    <t>（十七）援助其他地区支出</t>
  </si>
  <si>
    <t>（十八）自然资源海洋气象等支出</t>
  </si>
  <si>
    <t>二、上级补助收入</t>
  </si>
  <si>
    <t>（十九）住房保障支出</t>
  </si>
  <si>
    <t xml:space="preserve"> 11001</t>
  </si>
  <si>
    <t xml:space="preserve">  返还性收入</t>
  </si>
  <si>
    <t>（二十）粮油物资储备支出</t>
  </si>
  <si>
    <t xml:space="preserve"> 11002</t>
  </si>
  <si>
    <t xml:space="preserve"> 一般性转移支付收入</t>
  </si>
  <si>
    <t>（二十一）灾害防治及应急管理支出</t>
  </si>
  <si>
    <t xml:space="preserve"> 11003</t>
  </si>
  <si>
    <t xml:space="preserve">  专项转移支付收入</t>
  </si>
  <si>
    <t>（二十二）预备费</t>
  </si>
  <si>
    <t>三、债务收入</t>
  </si>
  <si>
    <t>（二十三）其他支出</t>
  </si>
  <si>
    <t xml:space="preserve"> 10504</t>
  </si>
  <si>
    <t xml:space="preserve">  地方政府一般债务收入</t>
  </si>
  <si>
    <t>（二十四）债务付息支出</t>
  </si>
  <si>
    <t>四、动用预算稳定调节基金</t>
  </si>
  <si>
    <t>（二十五）债务发行费用支出</t>
  </si>
  <si>
    <t xml:space="preserve"> 11015</t>
  </si>
  <si>
    <t xml:space="preserve">  动用预算稳定调节基金</t>
  </si>
  <si>
    <t>二、转移性支出</t>
  </si>
  <si>
    <t>五、调入资金</t>
  </si>
  <si>
    <t xml:space="preserve"> 23006</t>
  </si>
  <si>
    <t xml:space="preserve">    上解支出</t>
  </si>
  <si>
    <t>六、上年结余</t>
  </si>
  <si>
    <t>三、债务还本支出</t>
  </si>
  <si>
    <t xml:space="preserve"> 11008</t>
  </si>
  <si>
    <t xml:space="preserve">  上年结余收入</t>
  </si>
  <si>
    <t xml:space="preserve"> 23103</t>
  </si>
  <si>
    <t>地方政府一般债务还本支出</t>
  </si>
  <si>
    <t>收入总计</t>
  </si>
  <si>
    <t>支出总计</t>
  </si>
  <si>
    <t>附表2</t>
  </si>
  <si>
    <t>岳阳楼区2026年一般公共预算收入表</t>
  </si>
  <si>
    <t>项                 目</t>
  </si>
  <si>
    <t>备注</t>
  </si>
  <si>
    <t>增长2%左右</t>
  </si>
  <si>
    <t>1、税收收入</t>
  </si>
  <si>
    <t xml:space="preserve">    增值税</t>
  </si>
  <si>
    <t xml:space="preserve">    企业所得税</t>
  </si>
  <si>
    <t xml:space="preserve">    个人所得税</t>
  </si>
  <si>
    <t xml:space="preserve">    房产税</t>
  </si>
  <si>
    <t xml:space="preserve">    印花税</t>
  </si>
  <si>
    <t xml:space="preserve">    城镇土地使用税</t>
  </si>
  <si>
    <t xml:space="preserve">    土地增值税</t>
  </si>
  <si>
    <t xml:space="preserve">    车船税</t>
  </si>
  <si>
    <t xml:space="preserve">    耕地占用税</t>
  </si>
  <si>
    <t xml:space="preserve">    其他税收收入</t>
  </si>
  <si>
    <t>2、非税收入</t>
  </si>
  <si>
    <t xml:space="preserve">    行政事业性收费收入</t>
  </si>
  <si>
    <t xml:space="preserve">    罚没收入</t>
  </si>
  <si>
    <t xml:space="preserve">    国有资源（资产）有偿使用收入</t>
  </si>
  <si>
    <t xml:space="preserve">    政府住房基金收入</t>
  </si>
  <si>
    <t xml:space="preserve">    其他收入</t>
  </si>
  <si>
    <t xml:space="preserve">    返还性收入</t>
  </si>
  <si>
    <t xml:space="preserve">    一般性转移支付收入</t>
  </si>
  <si>
    <t xml:space="preserve">    专项转移支付收入</t>
  </si>
  <si>
    <t xml:space="preserve">    地方政府一般债务收入</t>
  </si>
  <si>
    <t xml:space="preserve">    动用预算稳定调节基金</t>
  </si>
  <si>
    <t xml:space="preserve">    上年结余收入</t>
  </si>
  <si>
    <t>附表3</t>
  </si>
  <si>
    <t>岳阳楼区2026年一般公共预算支出表</t>
  </si>
  <si>
    <t>项       目</t>
  </si>
  <si>
    <t>上年执行数</t>
  </si>
  <si>
    <t xml:space="preserve">    一般公共服务支出</t>
  </si>
  <si>
    <t xml:space="preserve">    外交支出</t>
  </si>
  <si>
    <t xml:space="preserve">    国防支出</t>
  </si>
  <si>
    <t xml:space="preserve">    公共安全支出</t>
  </si>
  <si>
    <t xml:space="preserve">    教育支出</t>
  </si>
  <si>
    <t xml:space="preserve">    科学技术支出</t>
  </si>
  <si>
    <t xml:space="preserve">    文化旅游体育与传媒支出</t>
  </si>
  <si>
    <t xml:space="preserve">    社会保障和就业支出</t>
  </si>
  <si>
    <t xml:space="preserve">    卫生健康支出</t>
  </si>
  <si>
    <t xml:space="preserve">    节能环保支出</t>
  </si>
  <si>
    <t xml:space="preserve">    城乡社区支出</t>
  </si>
  <si>
    <t xml:space="preserve">    农林水支出</t>
  </si>
  <si>
    <t xml:space="preserve">    交通运输支出</t>
  </si>
  <si>
    <t xml:space="preserve">    资源勘探工业信息等支出</t>
  </si>
  <si>
    <t xml:space="preserve">    商业服务业等支出</t>
  </si>
  <si>
    <t xml:space="preserve">    金融支出</t>
  </si>
  <si>
    <t xml:space="preserve">    援助其他地区支出</t>
  </si>
  <si>
    <t xml:space="preserve">    自然资源海洋气象等支出</t>
  </si>
  <si>
    <t xml:space="preserve">    住房保障支出</t>
  </si>
  <si>
    <t xml:space="preserve">    粮油物资储备支出</t>
  </si>
  <si>
    <t xml:space="preserve">    灾害防治及应急管理支出</t>
  </si>
  <si>
    <t xml:space="preserve">    其他支出</t>
  </si>
  <si>
    <t xml:space="preserve">    债务付息支出</t>
  </si>
  <si>
    <t xml:space="preserve">    债务发行费用支出</t>
  </si>
  <si>
    <t>三、预备费</t>
  </si>
  <si>
    <t>四、债务还本支出</t>
  </si>
  <si>
    <t xml:space="preserve">    地方政府一般债务还本支出</t>
  </si>
  <si>
    <t>附表4</t>
  </si>
  <si>
    <t>岳阳楼区2026年一般公共预算支出表(功能科目分类)</t>
  </si>
  <si>
    <t>科目编码</t>
  </si>
  <si>
    <t>科目名称</t>
  </si>
  <si>
    <t>合计</t>
  </si>
  <si>
    <t>合              计：</t>
  </si>
  <si>
    <t>201</t>
  </si>
  <si>
    <t>一般公共服务支出</t>
  </si>
  <si>
    <t xml:space="preserve">  20101</t>
  </si>
  <si>
    <t xml:space="preserve">  人大事务</t>
  </si>
  <si>
    <t xml:space="preserve">   2010101</t>
  </si>
  <si>
    <t xml:space="preserve">   行政运行</t>
  </si>
  <si>
    <t xml:space="preserve">   2010102</t>
  </si>
  <si>
    <t xml:space="preserve">   一般行政管理事务</t>
  </si>
  <si>
    <t xml:space="preserve">   2010104</t>
  </si>
  <si>
    <t xml:space="preserve">   人大会议</t>
  </si>
  <si>
    <t xml:space="preserve">   2010106</t>
  </si>
  <si>
    <t xml:space="preserve">   人大监督</t>
  </si>
  <si>
    <t xml:space="preserve">   2010150</t>
  </si>
  <si>
    <t xml:space="preserve">   事业运行</t>
  </si>
  <si>
    <t xml:space="preserve">  20102</t>
  </si>
  <si>
    <t xml:space="preserve">  政协事务</t>
  </si>
  <si>
    <t xml:space="preserve">   2010201</t>
  </si>
  <si>
    <t xml:space="preserve">   2010202</t>
  </si>
  <si>
    <t xml:space="preserve">   2010204</t>
  </si>
  <si>
    <t xml:space="preserve">   政协会议</t>
  </si>
  <si>
    <t xml:space="preserve">   2010250</t>
  </si>
  <si>
    <t xml:space="preserve">  20103</t>
  </si>
  <si>
    <t xml:space="preserve">  政府办公厅（室）及相关机构事务</t>
  </si>
  <si>
    <t xml:space="preserve">   2010301</t>
  </si>
  <si>
    <t xml:space="preserve">   2010303</t>
  </si>
  <si>
    <t xml:space="preserve">   机关服务</t>
  </si>
  <si>
    <t xml:space="preserve">   2010306</t>
  </si>
  <si>
    <t xml:space="preserve">   政务公开审批</t>
  </si>
  <si>
    <t xml:space="preserve">   2010350</t>
  </si>
  <si>
    <t xml:space="preserve">  20104</t>
  </si>
  <si>
    <t xml:space="preserve">  发展与改革事务</t>
  </si>
  <si>
    <t xml:space="preserve">   2010401</t>
  </si>
  <si>
    <t xml:space="preserve">   2010408</t>
  </si>
  <si>
    <t xml:space="preserve">   物价管理</t>
  </si>
  <si>
    <t xml:space="preserve">   2010450</t>
  </si>
  <si>
    <t xml:space="preserve">   2010499</t>
  </si>
  <si>
    <t xml:space="preserve">   其他发展与改革事务支出</t>
  </si>
  <si>
    <t xml:space="preserve">  20105</t>
  </si>
  <si>
    <t xml:space="preserve">  统计信息事务</t>
  </si>
  <si>
    <t xml:space="preserve">   2010501</t>
  </si>
  <si>
    <t xml:space="preserve">   2010505</t>
  </si>
  <si>
    <t xml:space="preserve">   专项统计业务</t>
  </si>
  <si>
    <t xml:space="preserve">  20106</t>
  </si>
  <si>
    <t xml:space="preserve">  财政事务</t>
  </si>
  <si>
    <t xml:space="preserve">   2010601</t>
  </si>
  <si>
    <t xml:space="preserve">   2010650</t>
  </si>
  <si>
    <t xml:space="preserve">  20107</t>
  </si>
  <si>
    <t xml:space="preserve">  税收事务</t>
  </si>
  <si>
    <t xml:space="preserve">   2010701</t>
  </si>
  <si>
    <t xml:space="preserve">  20108</t>
  </si>
  <si>
    <t xml:space="preserve">  审计事务</t>
  </si>
  <si>
    <t xml:space="preserve">   2010801</t>
  </si>
  <si>
    <t xml:space="preserve">  20111</t>
  </si>
  <si>
    <t xml:space="preserve">  纪检监察事务</t>
  </si>
  <si>
    <t xml:space="preserve">   2011101</t>
  </si>
  <si>
    <t xml:space="preserve">   2011102</t>
  </si>
  <si>
    <t xml:space="preserve">   2011106</t>
  </si>
  <si>
    <t xml:space="preserve">   巡视工作</t>
  </si>
  <si>
    <t xml:space="preserve">  20113</t>
  </si>
  <si>
    <t xml:space="preserve">  商贸事务</t>
  </si>
  <si>
    <t xml:space="preserve">   2011301</t>
  </si>
  <si>
    <t xml:space="preserve">   2011350</t>
  </si>
  <si>
    <t xml:space="preserve">   2011399</t>
  </si>
  <si>
    <t xml:space="preserve">   其他商贸事务支出</t>
  </si>
  <si>
    <t xml:space="preserve">  20123</t>
  </si>
  <si>
    <t xml:space="preserve">  民族事务</t>
  </si>
  <si>
    <t xml:space="preserve">   2012301</t>
  </si>
  <si>
    <t xml:space="preserve">   2012302</t>
  </si>
  <si>
    <t xml:space="preserve">  20126</t>
  </si>
  <si>
    <t xml:space="preserve">  档案事务</t>
  </si>
  <si>
    <t xml:space="preserve">   2012699</t>
  </si>
  <si>
    <t xml:space="preserve">   其他档案事务支出</t>
  </si>
  <si>
    <t xml:space="preserve">  20128</t>
  </si>
  <si>
    <t xml:space="preserve">  民主党派及工商联事务</t>
  </si>
  <si>
    <t xml:space="preserve">   2012850</t>
  </si>
  <si>
    <t xml:space="preserve">  20129</t>
  </si>
  <si>
    <t xml:space="preserve">  群众团体事务</t>
  </si>
  <si>
    <t xml:space="preserve">   2012906</t>
  </si>
  <si>
    <t xml:space="preserve">   工会事务</t>
  </si>
  <si>
    <t xml:space="preserve">   2012950</t>
  </si>
  <si>
    <t xml:space="preserve">  20131</t>
  </si>
  <si>
    <t xml:space="preserve">  党委办公厅（室）及相关机构事务</t>
  </si>
  <si>
    <t xml:space="preserve">   2013101</t>
  </si>
  <si>
    <t xml:space="preserve">   2013102</t>
  </si>
  <si>
    <t xml:space="preserve">   2013150</t>
  </si>
  <si>
    <t xml:space="preserve">  20132</t>
  </si>
  <si>
    <t xml:space="preserve">  组织事务</t>
  </si>
  <si>
    <t xml:space="preserve">   2013201</t>
  </si>
  <si>
    <t xml:space="preserve">   2013202</t>
  </si>
  <si>
    <t xml:space="preserve">   2013250</t>
  </si>
  <si>
    <t xml:space="preserve">  20133</t>
  </si>
  <si>
    <t xml:space="preserve">  宣传事务</t>
  </si>
  <si>
    <t xml:space="preserve">   2013301</t>
  </si>
  <si>
    <t xml:space="preserve">   2013302</t>
  </si>
  <si>
    <t xml:space="preserve">   2013350</t>
  </si>
  <si>
    <t xml:space="preserve">  20134</t>
  </si>
  <si>
    <t xml:space="preserve">  统战事务</t>
  </si>
  <si>
    <t xml:space="preserve">   2013401</t>
  </si>
  <si>
    <t xml:space="preserve">   2013402</t>
  </si>
  <si>
    <t xml:space="preserve">   2013450</t>
  </si>
  <si>
    <t xml:space="preserve">  20137</t>
  </si>
  <si>
    <t xml:space="preserve">  网信事务</t>
  </si>
  <si>
    <t xml:space="preserve">   2013701</t>
  </si>
  <si>
    <t xml:space="preserve">   2013702</t>
  </si>
  <si>
    <t xml:space="preserve">  20138</t>
  </si>
  <si>
    <t xml:space="preserve">  市场监督管理事务</t>
  </si>
  <si>
    <t xml:space="preserve">   2013801</t>
  </si>
  <si>
    <t xml:space="preserve">   2013802</t>
  </si>
  <si>
    <t xml:space="preserve">  20139</t>
  </si>
  <si>
    <t xml:space="preserve">  社会工作事务</t>
  </si>
  <si>
    <t xml:space="preserve">   2013901</t>
  </si>
  <si>
    <t xml:space="preserve">   2013902</t>
  </si>
  <si>
    <t xml:space="preserve">  20140</t>
  </si>
  <si>
    <t xml:space="preserve">  信访事务</t>
  </si>
  <si>
    <t xml:space="preserve">   2014001</t>
  </si>
  <si>
    <t xml:space="preserve">  20141</t>
  </si>
  <si>
    <t xml:space="preserve">  数据事务</t>
  </si>
  <si>
    <t xml:space="preserve">   2014101</t>
  </si>
  <si>
    <t>203</t>
  </si>
  <si>
    <t>国防支出</t>
  </si>
  <si>
    <t xml:space="preserve">  20306</t>
  </si>
  <si>
    <t xml:space="preserve">  国防动员</t>
  </si>
  <si>
    <t xml:space="preserve">   2030601</t>
  </si>
  <si>
    <t xml:space="preserve">   兵役征集</t>
  </si>
  <si>
    <t>204</t>
  </si>
  <si>
    <t>公共安全支出</t>
  </si>
  <si>
    <t xml:space="preserve">  20402</t>
  </si>
  <si>
    <t xml:space="preserve">  公安</t>
  </si>
  <si>
    <t xml:space="preserve">   2040299</t>
  </si>
  <si>
    <t xml:space="preserve">   其他公安支出</t>
  </si>
  <si>
    <t xml:space="preserve">  20404</t>
  </si>
  <si>
    <t xml:space="preserve">  检察</t>
  </si>
  <si>
    <t xml:space="preserve">   2040401</t>
  </si>
  <si>
    <t xml:space="preserve">  20405</t>
  </si>
  <si>
    <t xml:space="preserve">  法院</t>
  </si>
  <si>
    <t xml:space="preserve">   2040501</t>
  </si>
  <si>
    <t xml:space="preserve">  20406</t>
  </si>
  <si>
    <t xml:space="preserve">  司法</t>
  </si>
  <si>
    <t xml:space="preserve">   2040601</t>
  </si>
  <si>
    <t xml:space="preserve">   2040602</t>
  </si>
  <si>
    <t xml:space="preserve">  20409</t>
  </si>
  <si>
    <t xml:space="preserve">  国家保密</t>
  </si>
  <si>
    <t xml:space="preserve">   2040901</t>
  </si>
  <si>
    <t xml:space="preserve">   2040902</t>
  </si>
  <si>
    <t xml:space="preserve">  20499</t>
  </si>
  <si>
    <t xml:space="preserve">  其他公共安全支出</t>
  </si>
  <si>
    <t xml:space="preserve">   2049999</t>
  </si>
  <si>
    <t xml:space="preserve">   其他公共安全支出</t>
  </si>
  <si>
    <t>205</t>
  </si>
  <si>
    <t>教育支出</t>
  </si>
  <si>
    <t xml:space="preserve">  20501</t>
  </si>
  <si>
    <t xml:space="preserve">  教育管理事务</t>
  </si>
  <si>
    <t xml:space="preserve">   2050101</t>
  </si>
  <si>
    <t xml:space="preserve">   2050199</t>
  </si>
  <si>
    <t xml:space="preserve">   其他教育管理事务支出</t>
  </si>
  <si>
    <t xml:space="preserve">  20502</t>
  </si>
  <si>
    <t xml:space="preserve">  普通教育</t>
  </si>
  <si>
    <t xml:space="preserve">   2050201</t>
  </si>
  <si>
    <t xml:space="preserve">   学前教育</t>
  </si>
  <si>
    <t xml:space="preserve">   2050202</t>
  </si>
  <si>
    <t xml:space="preserve">   小学教育</t>
  </si>
  <si>
    <t xml:space="preserve">   2050203</t>
  </si>
  <si>
    <t xml:space="preserve">   初中教育</t>
  </si>
  <si>
    <t xml:space="preserve">   2050204</t>
  </si>
  <si>
    <t xml:space="preserve">   高中教育</t>
  </si>
  <si>
    <t xml:space="preserve">  20507</t>
  </si>
  <si>
    <t xml:space="preserve">  特殊教育</t>
  </si>
  <si>
    <t xml:space="preserve">   2050799</t>
  </si>
  <si>
    <t xml:space="preserve">   其他特殊教育支出</t>
  </si>
  <si>
    <t xml:space="preserve">  20509</t>
  </si>
  <si>
    <t xml:space="preserve">  教育费附加安排的支出</t>
  </si>
  <si>
    <t xml:space="preserve">   2050903</t>
  </si>
  <si>
    <t xml:space="preserve">   城市中小学校舍建设</t>
  </si>
  <si>
    <t xml:space="preserve">  20599</t>
  </si>
  <si>
    <t xml:space="preserve">  其他教育支出</t>
  </si>
  <si>
    <t xml:space="preserve">   2059999</t>
  </si>
  <si>
    <t xml:space="preserve">   其他教育支出</t>
  </si>
  <si>
    <t>206</t>
  </si>
  <si>
    <t>科学技术支出</t>
  </si>
  <si>
    <t xml:space="preserve">  20601</t>
  </si>
  <si>
    <t xml:space="preserve">  科学技术管理事务</t>
  </si>
  <si>
    <t xml:space="preserve">   2060101</t>
  </si>
  <si>
    <t xml:space="preserve">   2060199</t>
  </si>
  <si>
    <t xml:space="preserve">   其他科学技术管理事务支出</t>
  </si>
  <si>
    <t xml:space="preserve">  20607</t>
  </si>
  <si>
    <t xml:space="preserve">  科学技术普及</t>
  </si>
  <si>
    <t xml:space="preserve">   2060799</t>
  </si>
  <si>
    <t xml:space="preserve">   其他科学技术普及支出</t>
  </si>
  <si>
    <t xml:space="preserve">  20699</t>
  </si>
  <si>
    <t xml:space="preserve">  其他科学技术支出</t>
  </si>
  <si>
    <t xml:space="preserve">   2069999</t>
  </si>
  <si>
    <t xml:space="preserve">   其他科学技术支出</t>
  </si>
  <si>
    <t>207</t>
  </si>
  <si>
    <t>文化旅游体育与传媒支出</t>
  </si>
  <si>
    <t xml:space="preserve">  20701</t>
  </si>
  <si>
    <t xml:space="preserve">  文化和旅游</t>
  </si>
  <si>
    <t xml:space="preserve">   2070101</t>
  </si>
  <si>
    <t xml:space="preserve">   2070104</t>
  </si>
  <si>
    <t xml:space="preserve">   图书馆</t>
  </si>
  <si>
    <t xml:space="preserve">   2070105</t>
  </si>
  <si>
    <t xml:space="preserve">   文化展示及纪念机构</t>
  </si>
  <si>
    <t xml:space="preserve">   2070199</t>
  </si>
  <si>
    <t xml:space="preserve">   其他文化和旅游支出</t>
  </si>
  <si>
    <t xml:space="preserve">  20703</t>
  </si>
  <si>
    <t xml:space="preserve">  体育</t>
  </si>
  <si>
    <t xml:space="preserve">   2070399</t>
  </si>
  <si>
    <t xml:space="preserve">   其他体育支出</t>
  </si>
  <si>
    <t xml:space="preserve">  20799</t>
  </si>
  <si>
    <t xml:space="preserve">  其他文化旅游体育与传媒支出</t>
  </si>
  <si>
    <t xml:space="preserve">   2079999</t>
  </si>
  <si>
    <t xml:space="preserve">   其他文化旅游体育与传媒支出</t>
  </si>
  <si>
    <t>208</t>
  </si>
  <si>
    <t>社会保障和就业支出</t>
  </si>
  <si>
    <t xml:space="preserve">  20801</t>
  </si>
  <si>
    <t xml:space="preserve">  人力资源和社会保障管理事务</t>
  </si>
  <si>
    <t xml:space="preserve">   2080101</t>
  </si>
  <si>
    <t xml:space="preserve">   2080106</t>
  </si>
  <si>
    <t xml:space="preserve">   就业管理事务</t>
  </si>
  <si>
    <t xml:space="preserve">   2080107</t>
  </si>
  <si>
    <t xml:space="preserve">   社会保险业务管理事务</t>
  </si>
  <si>
    <t xml:space="preserve">   2080108</t>
  </si>
  <si>
    <t xml:space="preserve">   信息化建设</t>
  </si>
  <si>
    <t xml:space="preserve">   2080110</t>
  </si>
  <si>
    <t xml:space="preserve">   劳动关系和维权</t>
  </si>
  <si>
    <t xml:space="preserve">   2080112</t>
  </si>
  <si>
    <t xml:space="preserve">   劳动人事争议调解仲裁</t>
  </si>
  <si>
    <t xml:space="preserve">   2080199</t>
  </si>
  <si>
    <t xml:space="preserve">   其他人力资源和社会保障管理事务支出</t>
  </si>
  <si>
    <t xml:space="preserve">  20802</t>
  </si>
  <si>
    <t xml:space="preserve">  民政管理事务</t>
  </si>
  <si>
    <t xml:space="preserve">   2080201</t>
  </si>
  <si>
    <t xml:space="preserve">   2080299</t>
  </si>
  <si>
    <t xml:space="preserve">   其他民政管理事务支出</t>
  </si>
  <si>
    <t xml:space="preserve">  20805</t>
  </si>
  <si>
    <t xml:space="preserve">  行政事业单位养老支出</t>
  </si>
  <si>
    <t xml:space="preserve">   2080501</t>
  </si>
  <si>
    <t xml:space="preserve">   行政单位离退休</t>
  </si>
  <si>
    <t xml:space="preserve">   2080502</t>
  </si>
  <si>
    <t xml:space="preserve">   事业单位离退休</t>
  </si>
  <si>
    <t xml:space="preserve">   2080505</t>
  </si>
  <si>
    <t xml:space="preserve">   机关事业单位基本养老保险缴费支出</t>
  </si>
  <si>
    <t xml:space="preserve">   2080506</t>
  </si>
  <si>
    <t xml:space="preserve">   机关事业单位职业年金缴费支出</t>
  </si>
  <si>
    <t xml:space="preserve">   2080507</t>
  </si>
  <si>
    <t xml:space="preserve">   对机关事业单位基本养老保险基金的补助</t>
  </si>
  <si>
    <t xml:space="preserve">  20807</t>
  </si>
  <si>
    <t xml:space="preserve">  就业补助</t>
  </si>
  <si>
    <t xml:space="preserve">   2080799</t>
  </si>
  <si>
    <t xml:space="preserve">   其他就业补助支出</t>
  </si>
  <si>
    <t xml:space="preserve">  20808</t>
  </si>
  <si>
    <t xml:space="preserve">  抚恤</t>
  </si>
  <si>
    <t xml:space="preserve">   2080805</t>
  </si>
  <si>
    <t xml:space="preserve">   义务兵优待</t>
  </si>
  <si>
    <t xml:space="preserve">   2080807</t>
  </si>
  <si>
    <t xml:space="preserve">   光荣院</t>
  </si>
  <si>
    <t xml:space="preserve">   2080808</t>
  </si>
  <si>
    <t xml:space="preserve">   褒扬纪念</t>
  </si>
  <si>
    <t xml:space="preserve">   2080899</t>
  </si>
  <si>
    <t xml:space="preserve">   其他优抚支出</t>
  </si>
  <si>
    <t xml:space="preserve">  20809</t>
  </si>
  <si>
    <t xml:space="preserve">  退役安置</t>
  </si>
  <si>
    <t xml:space="preserve">   2080999</t>
  </si>
  <si>
    <t xml:space="preserve">   其他退役安置支出</t>
  </si>
  <si>
    <t xml:space="preserve">  20810</t>
  </si>
  <si>
    <t xml:space="preserve">  社会福利</t>
  </si>
  <si>
    <t xml:space="preserve">   2081001</t>
  </si>
  <si>
    <t xml:space="preserve">   儿童福利</t>
  </si>
  <si>
    <t xml:space="preserve">   2081002</t>
  </si>
  <si>
    <t xml:space="preserve">   老年福利</t>
  </si>
  <si>
    <t xml:space="preserve">   2081005</t>
  </si>
  <si>
    <t xml:space="preserve">   社会福利事业单位</t>
  </si>
  <si>
    <t xml:space="preserve">  20811</t>
  </si>
  <si>
    <t xml:space="preserve">  残疾人事业</t>
  </si>
  <si>
    <t xml:space="preserve">   2081101</t>
  </si>
  <si>
    <t xml:space="preserve">   2081104</t>
  </si>
  <si>
    <t xml:space="preserve">   残疾人康复</t>
  </si>
  <si>
    <t xml:space="preserve">   2081107</t>
  </si>
  <si>
    <t xml:space="preserve">   残疾人生活和护理补贴</t>
  </si>
  <si>
    <t xml:space="preserve">   2081199</t>
  </si>
  <si>
    <t xml:space="preserve">   其他残疾人事业支出</t>
  </si>
  <si>
    <t xml:space="preserve">  20816</t>
  </si>
  <si>
    <t xml:space="preserve">  红十字事业</t>
  </si>
  <si>
    <t xml:space="preserve">   2081699</t>
  </si>
  <si>
    <t xml:space="preserve">   其他红十字事业支出</t>
  </si>
  <si>
    <t xml:space="preserve">  20819</t>
  </si>
  <si>
    <t xml:space="preserve">  最低生活保障</t>
  </si>
  <si>
    <t xml:space="preserve">   2081901</t>
  </si>
  <si>
    <t xml:space="preserve">   城市最低生活保障金支出</t>
  </si>
  <si>
    <t xml:space="preserve">  20820</t>
  </si>
  <si>
    <t xml:space="preserve">  临时救助</t>
  </si>
  <si>
    <t xml:space="preserve">   2082001</t>
  </si>
  <si>
    <t xml:space="preserve">   临时救助支出</t>
  </si>
  <si>
    <t xml:space="preserve">  20821</t>
  </si>
  <si>
    <t xml:space="preserve">  特困人员救助供养</t>
  </si>
  <si>
    <t xml:space="preserve">   2082101</t>
  </si>
  <si>
    <t xml:space="preserve">   城市特困人员救助供养支出</t>
  </si>
  <si>
    <t xml:space="preserve">  20826</t>
  </si>
  <si>
    <t xml:space="preserve">  财政对基本养老保险基金的补助</t>
  </si>
  <si>
    <t xml:space="preserve">   2082602</t>
  </si>
  <si>
    <t xml:space="preserve">   财政对城乡居民基本养老保险基金的补助</t>
  </si>
  <si>
    <t xml:space="preserve">  20827</t>
  </si>
  <si>
    <t xml:space="preserve">  财政对其他社会保险基金的补助</t>
  </si>
  <si>
    <t xml:space="preserve">   2082702</t>
  </si>
  <si>
    <t xml:space="preserve">   财政对工伤保险基金的补助</t>
  </si>
  <si>
    <t xml:space="preserve">  20828</t>
  </si>
  <si>
    <t xml:space="preserve">  退役军人管理事务</t>
  </si>
  <si>
    <t xml:space="preserve">   2082801</t>
  </si>
  <si>
    <t xml:space="preserve">   2082850</t>
  </si>
  <si>
    <t xml:space="preserve">   2082899</t>
  </si>
  <si>
    <t xml:space="preserve">   其他退役军人事务管理支出</t>
  </si>
  <si>
    <t xml:space="preserve">  20899</t>
  </si>
  <si>
    <t xml:space="preserve">  其他社会保障和就业支出</t>
  </si>
  <si>
    <t xml:space="preserve">   2089999</t>
  </si>
  <si>
    <t xml:space="preserve">   其他社会保障和就业支出</t>
  </si>
  <si>
    <t>210</t>
  </si>
  <si>
    <t>卫生健康支出</t>
  </si>
  <si>
    <t xml:space="preserve">  21001</t>
  </si>
  <si>
    <t xml:space="preserve">  卫生健康管理事务</t>
  </si>
  <si>
    <t xml:space="preserve">   2100101</t>
  </si>
  <si>
    <t xml:space="preserve">   2100199</t>
  </si>
  <si>
    <t xml:space="preserve">   其他卫生健康管理事务支出</t>
  </si>
  <si>
    <t xml:space="preserve">  21002</t>
  </si>
  <si>
    <t xml:space="preserve">  公立医院</t>
  </si>
  <si>
    <t xml:space="preserve">   2100201</t>
  </si>
  <si>
    <t xml:space="preserve">   综合医院</t>
  </si>
  <si>
    <t xml:space="preserve">  21003</t>
  </si>
  <si>
    <t xml:space="preserve">  基层医疗卫生机构</t>
  </si>
  <si>
    <t xml:space="preserve">   2100301</t>
  </si>
  <si>
    <t xml:space="preserve">   城市社区卫生机构</t>
  </si>
  <si>
    <t xml:space="preserve">   2100302</t>
  </si>
  <si>
    <t xml:space="preserve">   乡镇卫生院</t>
  </si>
  <si>
    <t xml:space="preserve">  21004</t>
  </si>
  <si>
    <t xml:space="preserve">  公共卫生</t>
  </si>
  <si>
    <t xml:space="preserve">   2100401</t>
  </si>
  <si>
    <t xml:space="preserve">   疾病预防控制机构</t>
  </si>
  <si>
    <t xml:space="preserve">   2100403</t>
  </si>
  <si>
    <t xml:space="preserve">   妇幼保健机构</t>
  </si>
  <si>
    <t xml:space="preserve">   2100408</t>
  </si>
  <si>
    <t xml:space="preserve">   基本公共卫生服务</t>
  </si>
  <si>
    <t xml:space="preserve">   2100409</t>
  </si>
  <si>
    <t xml:space="preserve">   重大公共卫生服务</t>
  </si>
  <si>
    <t xml:space="preserve">   2100499</t>
  </si>
  <si>
    <t xml:space="preserve">   其他公共卫生支出</t>
  </si>
  <si>
    <t xml:space="preserve">  21007</t>
  </si>
  <si>
    <t xml:space="preserve">  计划生育事务</t>
  </si>
  <si>
    <t xml:space="preserve">   2100716</t>
  </si>
  <si>
    <t xml:space="preserve">   计划生育机构</t>
  </si>
  <si>
    <t xml:space="preserve">   2100717</t>
  </si>
  <si>
    <t xml:space="preserve">   计划生育服务</t>
  </si>
  <si>
    <t xml:space="preserve">   2100799</t>
  </si>
  <si>
    <t xml:space="preserve">   其他计划生育事务支出</t>
  </si>
  <si>
    <t xml:space="preserve">  21011</t>
  </si>
  <si>
    <t xml:space="preserve">  行政事业单位医疗</t>
  </si>
  <si>
    <t xml:space="preserve">   2101101</t>
  </si>
  <si>
    <t xml:space="preserve">   行政单位医疗</t>
  </si>
  <si>
    <t xml:space="preserve">   2101102</t>
  </si>
  <si>
    <t xml:space="preserve">   事业单位医疗</t>
  </si>
  <si>
    <t xml:space="preserve">   2101103</t>
  </si>
  <si>
    <t xml:space="preserve">   公务员医疗补助</t>
  </si>
  <si>
    <t xml:space="preserve">  21012</t>
  </si>
  <si>
    <t xml:space="preserve">  财政对基本医疗保险基金的补助</t>
  </si>
  <si>
    <t xml:space="preserve">   2101202</t>
  </si>
  <si>
    <t xml:space="preserve">   财政对城乡居民基本医疗保险基金的补助</t>
  </si>
  <si>
    <t xml:space="preserve">  21013</t>
  </si>
  <si>
    <t xml:space="preserve">  医疗救助</t>
  </si>
  <si>
    <t xml:space="preserve">   2101301</t>
  </si>
  <si>
    <t xml:space="preserve">   城乡医疗救助</t>
  </si>
  <si>
    <t xml:space="preserve">  21015</t>
  </si>
  <si>
    <t xml:space="preserve">  医疗保障管理事务</t>
  </si>
  <si>
    <t xml:space="preserve">   2101501</t>
  </si>
  <si>
    <t xml:space="preserve">   2101506</t>
  </si>
  <si>
    <t xml:space="preserve">   医疗保障经办事务</t>
  </si>
  <si>
    <t xml:space="preserve">  21099</t>
  </si>
  <si>
    <t xml:space="preserve">  其他卫生健康支出</t>
  </si>
  <si>
    <t xml:space="preserve">   2109999</t>
  </si>
  <si>
    <t xml:space="preserve">   其他卫生健康支出</t>
  </si>
  <si>
    <t>211</t>
  </si>
  <si>
    <t>节能环保支出</t>
  </si>
  <si>
    <t xml:space="preserve">  21101</t>
  </si>
  <si>
    <t xml:space="preserve">  环境保护管理事务</t>
  </si>
  <si>
    <t xml:space="preserve">   2110101</t>
  </si>
  <si>
    <t xml:space="preserve">  21103</t>
  </si>
  <si>
    <t xml:space="preserve">  污染防治</t>
  </si>
  <si>
    <t xml:space="preserve">   2110302</t>
  </si>
  <si>
    <t xml:space="preserve">   水体</t>
  </si>
  <si>
    <t>212</t>
  </si>
  <si>
    <t>城乡社区支出</t>
  </si>
  <si>
    <t xml:space="preserve">  21201</t>
  </si>
  <si>
    <t xml:space="preserve">  城乡社区管理事务</t>
  </si>
  <si>
    <t xml:space="preserve">   2120101</t>
  </si>
  <si>
    <t xml:space="preserve">   2120104</t>
  </si>
  <si>
    <t xml:space="preserve">   城管执法</t>
  </si>
  <si>
    <t xml:space="preserve">   2120199</t>
  </si>
  <si>
    <t xml:space="preserve">   其他城乡社区管理事务支出</t>
  </si>
  <si>
    <t xml:space="preserve">  21203</t>
  </si>
  <si>
    <t xml:space="preserve">  城乡社区公共设施</t>
  </si>
  <si>
    <t xml:space="preserve">   2120303</t>
  </si>
  <si>
    <t xml:space="preserve">   小城镇基础设施建设</t>
  </si>
  <si>
    <t xml:space="preserve">  21205</t>
  </si>
  <si>
    <t xml:space="preserve">  城乡社区环境卫生</t>
  </si>
  <si>
    <t xml:space="preserve">   2120501</t>
  </si>
  <si>
    <t xml:space="preserve">   城乡社区环境卫生</t>
  </si>
  <si>
    <t xml:space="preserve">  21299</t>
  </si>
  <si>
    <t xml:space="preserve">  其他城乡社区支出</t>
  </si>
  <si>
    <t xml:space="preserve">   2129999</t>
  </si>
  <si>
    <t xml:space="preserve">   其他城乡社区支出</t>
  </si>
  <si>
    <t>213</t>
  </si>
  <si>
    <t>农林水支出</t>
  </si>
  <si>
    <t xml:space="preserve">  21301</t>
  </si>
  <si>
    <t xml:space="preserve">  农业农村</t>
  </si>
  <si>
    <t xml:space="preserve">   2130101</t>
  </si>
  <si>
    <t xml:space="preserve">   2130104</t>
  </si>
  <si>
    <t xml:space="preserve">   2130106</t>
  </si>
  <si>
    <t xml:space="preserve">   科技转化与推广服务</t>
  </si>
  <si>
    <t xml:space="preserve">   2130109</t>
  </si>
  <si>
    <t xml:space="preserve">   农产品质量安全</t>
  </si>
  <si>
    <t xml:space="preserve">   2130110</t>
  </si>
  <si>
    <t xml:space="preserve">   执法监管</t>
  </si>
  <si>
    <t xml:space="preserve">   2130120</t>
  </si>
  <si>
    <t xml:space="preserve">   稳定农民收入补贴</t>
  </si>
  <si>
    <t xml:space="preserve">   2130199</t>
  </si>
  <si>
    <t xml:space="preserve">   其他农业农村支出</t>
  </si>
  <si>
    <t xml:space="preserve">  21302</t>
  </si>
  <si>
    <t xml:space="preserve">  林业和草原</t>
  </si>
  <si>
    <t xml:space="preserve">   2130207</t>
  </si>
  <si>
    <t xml:space="preserve">   森林资源管理</t>
  </si>
  <si>
    <t xml:space="preserve">   2130209</t>
  </si>
  <si>
    <t xml:space="preserve">   森林生态效益补偿</t>
  </si>
  <si>
    <t xml:space="preserve">   2130211</t>
  </si>
  <si>
    <t xml:space="preserve">   动植物保护</t>
  </si>
  <si>
    <t xml:space="preserve">  21303</t>
  </si>
  <si>
    <t xml:space="preserve">  水利</t>
  </si>
  <si>
    <t xml:space="preserve">   2130301</t>
  </si>
  <si>
    <t xml:space="preserve">  21305</t>
  </si>
  <si>
    <t xml:space="preserve">  巩固脱贫攻坚成果衔接乡村振兴</t>
  </si>
  <si>
    <t xml:space="preserve">   2130599</t>
  </si>
  <si>
    <t xml:space="preserve">   其他巩固脱贫攻坚成果衔接乡村振兴支出</t>
  </si>
  <si>
    <t xml:space="preserve">  21309</t>
  </si>
  <si>
    <t xml:space="preserve">  目标价格补贴</t>
  </si>
  <si>
    <t xml:space="preserve">   2130999</t>
  </si>
  <si>
    <t xml:space="preserve">   其他目标价格补贴</t>
  </si>
  <si>
    <t>214</t>
  </si>
  <si>
    <t>交通运输支出</t>
  </si>
  <si>
    <t xml:space="preserve">  21401</t>
  </si>
  <si>
    <t xml:space="preserve">  公路水路运输</t>
  </si>
  <si>
    <t xml:space="preserve">   2140110</t>
  </si>
  <si>
    <t xml:space="preserve">   公路和运输安全</t>
  </si>
  <si>
    <t>216</t>
  </si>
  <si>
    <t>商业服务业等支出</t>
  </si>
  <si>
    <t xml:space="preserve">  21602</t>
  </si>
  <si>
    <t xml:space="preserve">  商业流通事务</t>
  </si>
  <si>
    <t xml:space="preserve">   2160299</t>
  </si>
  <si>
    <t xml:space="preserve">   其他商业流通事务支出</t>
  </si>
  <si>
    <t>217</t>
  </si>
  <si>
    <t>金融支出</t>
  </si>
  <si>
    <t xml:space="preserve">  21799</t>
  </si>
  <si>
    <t xml:space="preserve">  其他金融支出</t>
  </si>
  <si>
    <t xml:space="preserve">   2179999</t>
  </si>
  <si>
    <t xml:space="preserve">   其他金融支出</t>
  </si>
  <si>
    <t>219</t>
  </si>
  <si>
    <t>援助其他地区支出</t>
  </si>
  <si>
    <t xml:space="preserve">  21906</t>
  </si>
  <si>
    <t xml:space="preserve">   21906</t>
  </si>
  <si>
    <t xml:space="preserve">   农业农村</t>
  </si>
  <si>
    <t>220</t>
  </si>
  <si>
    <t>自然资源海洋气象等支出</t>
  </si>
  <si>
    <t xml:space="preserve">  22001</t>
  </si>
  <si>
    <t xml:space="preserve">  自然资源事务</t>
  </si>
  <si>
    <t xml:space="preserve">   2200101</t>
  </si>
  <si>
    <t xml:space="preserve">   2200104</t>
  </si>
  <si>
    <t xml:space="preserve">   自然资源规划及管理</t>
  </si>
  <si>
    <t xml:space="preserve">   2200150</t>
  </si>
  <si>
    <t>221</t>
  </si>
  <si>
    <t>住房保障支出</t>
  </si>
  <si>
    <t xml:space="preserve">  22101</t>
  </si>
  <si>
    <t xml:space="preserve">  保障性安居工程支出</t>
  </si>
  <si>
    <t xml:space="preserve">   2210111</t>
  </si>
  <si>
    <t xml:space="preserve">   配租型住房保障</t>
  </si>
  <si>
    <t xml:space="preserve">   2210199</t>
  </si>
  <si>
    <t xml:space="preserve">   其他保障性安居工程支出</t>
  </si>
  <si>
    <t xml:space="preserve">  22102</t>
  </si>
  <si>
    <t xml:space="preserve">  住房改革支出</t>
  </si>
  <si>
    <t xml:space="preserve">   2210201</t>
  </si>
  <si>
    <t xml:space="preserve">   住房公积金</t>
  </si>
  <si>
    <t xml:space="preserve">  22103</t>
  </si>
  <si>
    <t xml:space="preserve">  城乡社区住宅</t>
  </si>
  <si>
    <t xml:space="preserve">   2210301</t>
  </si>
  <si>
    <t xml:space="preserve">   公有住房建设和维修改造支出</t>
  </si>
  <si>
    <t xml:space="preserve">   2210399</t>
  </si>
  <si>
    <t xml:space="preserve">   其他城乡社区住宅支出</t>
  </si>
  <si>
    <t>222</t>
  </si>
  <si>
    <t>粮油物资储备支出</t>
  </si>
  <si>
    <t xml:space="preserve">  22204</t>
  </si>
  <si>
    <t xml:space="preserve">  粮油储备</t>
  </si>
  <si>
    <t xml:space="preserve">   2220499</t>
  </si>
  <si>
    <t xml:space="preserve">   其他粮油储备支出</t>
  </si>
  <si>
    <t>224</t>
  </si>
  <si>
    <t>灾害防治及应急管理支出</t>
  </si>
  <si>
    <t xml:space="preserve">  22401</t>
  </si>
  <si>
    <t xml:space="preserve">  应急管理事务</t>
  </si>
  <si>
    <t xml:space="preserve">   2240101</t>
  </si>
  <si>
    <t xml:space="preserve">  22402</t>
  </si>
  <si>
    <t xml:space="preserve">  消防救援事务</t>
  </si>
  <si>
    <t xml:space="preserve">   2240201</t>
  </si>
  <si>
    <t xml:space="preserve">   2240204</t>
  </si>
  <si>
    <t xml:space="preserve">   消防应急救援</t>
  </si>
  <si>
    <t xml:space="preserve">  22499</t>
  </si>
  <si>
    <t xml:space="preserve">  其他灾害防治及应急管理支出</t>
  </si>
  <si>
    <t xml:space="preserve">   2249999</t>
  </si>
  <si>
    <t xml:space="preserve">   其他灾害防治及应急管理支出</t>
  </si>
  <si>
    <t>229</t>
  </si>
  <si>
    <t>其他支出</t>
  </si>
  <si>
    <t xml:space="preserve">  22902</t>
  </si>
  <si>
    <t xml:space="preserve">  年初预留</t>
  </si>
  <si>
    <t xml:space="preserve">   2290201</t>
  </si>
  <si>
    <t xml:space="preserve">   年初预留</t>
  </si>
  <si>
    <t xml:space="preserve">  22999</t>
  </si>
  <si>
    <t xml:space="preserve">  其他支出</t>
  </si>
  <si>
    <t xml:space="preserve">   2299999</t>
  </si>
  <si>
    <t xml:space="preserve">   其他支出</t>
  </si>
  <si>
    <t>232</t>
  </si>
  <si>
    <t>债务付息支出</t>
  </si>
  <si>
    <t xml:space="preserve">  23203</t>
  </si>
  <si>
    <t xml:space="preserve">  地方政府一般债务付息支出</t>
  </si>
  <si>
    <t xml:space="preserve">   2320301</t>
  </si>
  <si>
    <t xml:space="preserve">   地方政府一般债券付息支出</t>
  </si>
  <si>
    <t xml:space="preserve">   2320303</t>
  </si>
  <si>
    <t xml:space="preserve">   地方政府向国际组织借款付息支出</t>
  </si>
  <si>
    <t>附表5：</t>
  </si>
  <si>
    <t>岳阳楼区2026年区本级一般公共预算基本支出表(政府经济分类)</t>
  </si>
  <si>
    <t>2026年预算数</t>
  </si>
  <si>
    <t>类</t>
  </si>
  <si>
    <t>款</t>
  </si>
  <si>
    <t>基本支出</t>
  </si>
  <si>
    <t>项目支出</t>
  </si>
  <si>
    <t>小计</t>
  </si>
  <si>
    <t>人员类</t>
  </si>
  <si>
    <t>运转类（公用）</t>
  </si>
  <si>
    <t>运转其他类</t>
  </si>
  <si>
    <t>特定目标类</t>
  </si>
  <si>
    <t>501</t>
  </si>
  <si>
    <t>机关工资福利支出</t>
  </si>
  <si>
    <t>01</t>
  </si>
  <si>
    <t xml:space="preserve">  工资奖金津补贴</t>
  </si>
  <si>
    <t>02</t>
  </si>
  <si>
    <t xml:space="preserve">  社会保障缴费</t>
  </si>
  <si>
    <t>03</t>
  </si>
  <si>
    <t xml:space="preserve">  住房公积金</t>
  </si>
  <si>
    <t>99</t>
  </si>
  <si>
    <t xml:space="preserve">  其他工资福利支出</t>
  </si>
  <si>
    <t>502</t>
  </si>
  <si>
    <t>机关商品和服务支出</t>
  </si>
  <si>
    <t xml:space="preserve">  办公经费</t>
  </si>
  <si>
    <t xml:space="preserve">  会议费</t>
  </si>
  <si>
    <t xml:space="preserve">  培训费</t>
  </si>
  <si>
    <t>04</t>
  </si>
  <si>
    <t xml:space="preserve">  专用材料购置费</t>
  </si>
  <si>
    <t>05</t>
  </si>
  <si>
    <t xml:space="preserve">  委托业务费</t>
  </si>
  <si>
    <t>06</t>
  </si>
  <si>
    <t xml:space="preserve">  公务接待费</t>
  </si>
  <si>
    <t>08</t>
  </si>
  <si>
    <t xml:space="preserve">  公务用车运行维护费</t>
  </si>
  <si>
    <t>09</t>
  </si>
  <si>
    <t xml:space="preserve">  维修（护）费</t>
  </si>
  <si>
    <t xml:space="preserve">  其他商品和服务支出</t>
  </si>
  <si>
    <t>503</t>
  </si>
  <si>
    <t>机关资本性支出</t>
  </si>
  <si>
    <t>07</t>
  </si>
  <si>
    <t xml:space="preserve">  大型修缮</t>
  </si>
  <si>
    <t>505</t>
  </si>
  <si>
    <t>对事业单位经常性补助</t>
  </si>
  <si>
    <t xml:space="preserve">  工资福利支出</t>
  </si>
  <si>
    <t xml:space="preserve">  商品和服务支出</t>
  </si>
  <si>
    <t>509</t>
  </si>
  <si>
    <t>对个人和家庭的补助</t>
  </si>
  <si>
    <t xml:space="preserve">  社会福利和救助</t>
  </si>
  <si>
    <t xml:space="preserve">  助学金</t>
  </si>
  <si>
    <t xml:space="preserve">  个人农业生产补贴</t>
  </si>
  <si>
    <t xml:space="preserve">  离退休费</t>
  </si>
  <si>
    <t xml:space="preserve">  其他对个人和家庭的补助</t>
  </si>
  <si>
    <t>510</t>
  </si>
  <si>
    <t>对社会保障基金补助</t>
  </si>
  <si>
    <t xml:space="preserve">  对社会保险基金补助</t>
  </si>
  <si>
    <t>511</t>
  </si>
  <si>
    <t>债务利息及费用支出</t>
  </si>
  <si>
    <t xml:space="preserve">  国内债务付息</t>
  </si>
  <si>
    <t xml:space="preserve">  国外债务付息</t>
  </si>
  <si>
    <t>附表6</t>
  </si>
  <si>
    <t>岳阳楼区2026年“三保”支出预算表</t>
  </si>
  <si>
    <t>项目名称</t>
  </si>
  <si>
    <t>本年
预算数</t>
  </si>
  <si>
    <t>支出合计</t>
  </si>
  <si>
    <t>保工资支出</t>
  </si>
  <si>
    <t>（一）在职基本工资</t>
  </si>
  <si>
    <t>（二）年终一次性奖金</t>
  </si>
  <si>
    <t xml:space="preserve">   1.公务员年终一次性奖金</t>
  </si>
  <si>
    <t xml:space="preserve">   2.综合绩效奖</t>
  </si>
  <si>
    <t>（三）规范津贴补贴</t>
  </si>
  <si>
    <t>（四）基础绩效奖</t>
  </si>
  <si>
    <t>（五）事业单位绩效工资</t>
  </si>
  <si>
    <t>（六）艰苦边远地区津贴</t>
  </si>
  <si>
    <t>（七）在职工资附加性支出</t>
  </si>
  <si>
    <t xml:space="preserve">   1.养老保险</t>
  </si>
  <si>
    <t xml:space="preserve">   2.医疗保险</t>
  </si>
  <si>
    <t xml:space="preserve">   3.工伤保险</t>
  </si>
  <si>
    <t xml:space="preserve">   4.住房公积金</t>
  </si>
  <si>
    <t xml:space="preserve">   5.残保金</t>
  </si>
  <si>
    <t xml:space="preserve">   6.职业年金</t>
  </si>
  <si>
    <t xml:space="preserve">   7.公务员医疗补助</t>
  </si>
  <si>
    <t>（八）机关人员职务与职级并行制度</t>
  </si>
  <si>
    <t>（九）离休人员经费</t>
  </si>
  <si>
    <t xml:space="preserve">  离休十三个月工资</t>
  </si>
  <si>
    <t xml:space="preserve">  离休人员生活补贴</t>
  </si>
  <si>
    <t xml:space="preserve">  离休人员一次性生活补贴</t>
  </si>
  <si>
    <t>（十）其他</t>
  </si>
  <si>
    <t xml:space="preserve">   1.退休人员生活补贴</t>
  </si>
  <si>
    <t xml:space="preserve">   2.退休十三个月工资</t>
  </si>
  <si>
    <t xml:space="preserve">   3.退休人员一次性生活补贴</t>
  </si>
  <si>
    <t xml:space="preserve">   4.伙食补助费</t>
  </si>
  <si>
    <t xml:space="preserve">   5.工会经费</t>
  </si>
  <si>
    <t xml:space="preserve">   6.干部体检费</t>
  </si>
  <si>
    <t xml:space="preserve">   7.公务交通补贴</t>
  </si>
  <si>
    <t>保运转支出</t>
  </si>
  <si>
    <t>（一）公用经费</t>
  </si>
  <si>
    <t xml:space="preserve">   1.行政部门（含参公管理事业单位）</t>
  </si>
  <si>
    <t xml:space="preserve">   2.其他部门（全额事业单位）</t>
  </si>
  <si>
    <t>（二）运转其他类</t>
  </si>
  <si>
    <t xml:space="preserve">   1.工会经费计提</t>
  </si>
  <si>
    <t xml:space="preserve">   2.税收征收经费</t>
  </si>
  <si>
    <t xml:space="preserve">   3.辅警经费</t>
  </si>
  <si>
    <t xml:space="preserve">   4.法检两院人员经费补助</t>
  </si>
  <si>
    <t xml:space="preserve">   5.学前教育生均公用经费</t>
  </si>
  <si>
    <t xml:space="preserve">   6.教育事务专项</t>
  </si>
  <si>
    <t xml:space="preserve">   7.民政综合专项</t>
  </si>
  <si>
    <t xml:space="preserve">   8.退役军人事务综合专项</t>
  </si>
  <si>
    <t xml:space="preserve">   9.卫生健康综合专项</t>
  </si>
  <si>
    <t xml:space="preserve">   10.计划生育事务综合专项</t>
  </si>
  <si>
    <t xml:space="preserve">   11.环卫清扫事务经费</t>
  </si>
  <si>
    <t xml:space="preserve">   12.乡镇（街道、管理处）环卫清扫经费</t>
  </si>
  <si>
    <t xml:space="preserve">   13.城市绿化与养护</t>
  </si>
  <si>
    <t xml:space="preserve">   14.公园运行维护</t>
  </si>
  <si>
    <t xml:space="preserve">   15.社区运转经费补助</t>
  </si>
  <si>
    <t xml:space="preserve">   16.消防救援事务</t>
  </si>
  <si>
    <t xml:space="preserve">   17.部门运转经费专项补助</t>
  </si>
  <si>
    <t xml:space="preserve">   18.编外用工人员经费</t>
  </si>
  <si>
    <t xml:space="preserve">   19.公务用车运行维护费</t>
  </si>
  <si>
    <t xml:space="preserve">   20.人员经费预留</t>
  </si>
  <si>
    <t>保基本民生支出</t>
  </si>
  <si>
    <t>一、教育经费支出</t>
  </si>
  <si>
    <t xml:space="preserve">   1.学前教育幼儿资助</t>
  </si>
  <si>
    <t xml:space="preserve">   2.城乡义务教育生均公用经费</t>
  </si>
  <si>
    <t xml:space="preserve">   （1）小学</t>
  </si>
  <si>
    <t xml:space="preserve">   （2）初中</t>
  </si>
  <si>
    <t xml:space="preserve">   3.义务教育阶段特殊教育学校随班就读残疾学生生均公用经费</t>
  </si>
  <si>
    <t xml:space="preserve">   4.义务教育免费提供教科书</t>
  </si>
  <si>
    <t xml:space="preserve">   （3）小学一年级新生学生字典</t>
  </si>
  <si>
    <t xml:space="preserve">   5.家庭经济困难学生生活补助</t>
  </si>
  <si>
    <t xml:space="preserve">   6.普通高中学生资助</t>
  </si>
  <si>
    <t xml:space="preserve">   （1）家庭经济困难学生国家助学金</t>
  </si>
  <si>
    <t xml:space="preserve">   （2）免除家庭经济困难学生学杂费</t>
  </si>
  <si>
    <t xml:space="preserve">   （3）免费家庭经济困难学生教科书费</t>
  </si>
  <si>
    <t xml:space="preserve">   7.中职教育学生资助</t>
  </si>
  <si>
    <t xml:space="preserve">   8.农村义务教育学生营养改善计划</t>
  </si>
  <si>
    <t>二、文化支出</t>
  </si>
  <si>
    <t xml:space="preserve">   博物馆、纪念馆免费开放补助和公共美术馆、图书馆、文化馆站免费开放补助</t>
  </si>
  <si>
    <t xml:space="preserve">   （1）公共美术馆、图书馆、文化馆站</t>
  </si>
  <si>
    <t xml:space="preserve">   （2）乡镇文化站</t>
  </si>
  <si>
    <t>三、社会保障支出</t>
  </si>
  <si>
    <t xml:space="preserve">   1.城乡居民最低生活保障</t>
  </si>
  <si>
    <t xml:space="preserve">   2.特困人员救助供养</t>
  </si>
  <si>
    <t xml:space="preserve">   3.特殊儿童群体基本生活保障</t>
  </si>
  <si>
    <t xml:space="preserve">   4.临时救助</t>
  </si>
  <si>
    <t xml:space="preserve">   5.流浪乞讨人员救助</t>
  </si>
  <si>
    <t xml:space="preserve">   6.困难残疾人生活补贴</t>
  </si>
  <si>
    <t xml:space="preserve">   7.重度残疾人护理补贴</t>
  </si>
  <si>
    <t xml:space="preserve">   8.城乡居民基本养老保险</t>
  </si>
  <si>
    <t xml:space="preserve">   9.财政对企业职工养老保险的补助</t>
  </si>
  <si>
    <t>预算安排在上解支出中</t>
  </si>
  <si>
    <t xml:space="preserve">   10.财政对机关事业单位养老保险的补助</t>
  </si>
  <si>
    <t xml:space="preserve">   11.老年人福利补贴</t>
  </si>
  <si>
    <t xml:space="preserve">   12.就业见习补贴</t>
  </si>
  <si>
    <t xml:space="preserve">   13.优抚对象抚恤和生活补助经费</t>
  </si>
  <si>
    <t xml:space="preserve">   14.义务兵优待金</t>
  </si>
  <si>
    <t xml:space="preserve">   15.退役安置支出</t>
  </si>
  <si>
    <t>四、卫生健康支出</t>
  </si>
  <si>
    <t xml:space="preserve">   1.城乡居民基本医疗保险</t>
  </si>
  <si>
    <t xml:space="preserve">   2.基本公共卫生服务</t>
  </si>
  <si>
    <t xml:space="preserve">   3.计划生育支出</t>
  </si>
  <si>
    <t xml:space="preserve">   （1）农村部分计划生育家庭奖扶补助</t>
  </si>
  <si>
    <t xml:space="preserve">   （2）全国计划生育特别扶助制度</t>
  </si>
  <si>
    <t xml:space="preserve">      对死亡独生子女父母特别扶助</t>
  </si>
  <si>
    <t xml:space="preserve">      对伤残独生子女父母特别扶助</t>
  </si>
  <si>
    <t xml:space="preserve">      对节育手术并发症二级人员特别扶助</t>
  </si>
  <si>
    <t xml:space="preserve">      对节育手术并发症三级人员特别扶助</t>
  </si>
  <si>
    <t xml:space="preserve">  （3）城镇独生子女父母奖励</t>
  </si>
  <si>
    <t xml:space="preserve">   4.城乡医疗救助</t>
  </si>
  <si>
    <t>五、其他基本民生支出</t>
  </si>
  <si>
    <t xml:space="preserve">   1.村级支出</t>
  </si>
  <si>
    <t xml:space="preserve">   2.义务教育校舍维修</t>
  </si>
  <si>
    <t xml:space="preserve">   3.普通高中学生生均公用经费</t>
  </si>
  <si>
    <t xml:space="preserve">   4.中职生均拨款</t>
  </si>
  <si>
    <t xml:space="preserve">   5.农村教师特设岗位计划</t>
  </si>
  <si>
    <t xml:space="preserve">   6.农村基层教育人才津贴</t>
  </si>
  <si>
    <t xml:space="preserve">   （1）其他县行政村所在地学校</t>
  </si>
  <si>
    <t xml:space="preserve">   （2）其他县乡镇政府所在地学校</t>
  </si>
  <si>
    <t xml:space="preserve">   7.康复救助残疾儿童</t>
  </si>
  <si>
    <t xml:space="preserve">   8.村主职干部养老保险补助</t>
  </si>
  <si>
    <t xml:space="preserve">   9.退捕渔民养老保险补助</t>
  </si>
  <si>
    <t xml:space="preserve">   10.民办教师（代课教师）、老年乡村医生、老电影放映员三类人群生活待遇</t>
  </si>
  <si>
    <t xml:space="preserve">   11.六十年代精简退职老弱病残职工生活补助</t>
  </si>
  <si>
    <t xml:space="preserve">   12.未参保城镇县属以上集体企业和厂办大集体企业已退休人员生活补助</t>
  </si>
  <si>
    <t xml:space="preserve">   13.农村基层卫生人才津贴</t>
  </si>
  <si>
    <t xml:space="preserve">   14.孕产妇免费产前筛查和新生儿先天性心脏病筛查</t>
  </si>
  <si>
    <t xml:space="preserve">   15.农村适龄妇女及城镇低保适龄妇女“两癌”免费检查</t>
  </si>
  <si>
    <t xml:space="preserve">   16.生态公益林补偿</t>
  </si>
  <si>
    <t xml:space="preserve">   17.生态护林员补贴</t>
  </si>
  <si>
    <t xml:space="preserve">   18.耕地地力保护补贴</t>
  </si>
  <si>
    <t xml:space="preserve">   19.农机购置补贴</t>
  </si>
  <si>
    <t xml:space="preserve">   20.稻谷目标价格改革补贴</t>
  </si>
  <si>
    <t xml:space="preserve">   21.供水、供电、供暖、公共交通等与民生密切相关的公共事业领域中政府负有责任的相关支出</t>
  </si>
  <si>
    <t>污水处理厂运行维护341万、小街小巷路灯电费500万、路灯建设与维护400万、政府热线督查工程300万</t>
  </si>
  <si>
    <t>附表7</t>
  </si>
  <si>
    <t>岳阳楼区2026年大事要事保障清单</t>
  </si>
  <si>
    <t>功能科目</t>
  </si>
  <si>
    <t>主管单位</t>
  </si>
  <si>
    <t>项目概述</t>
  </si>
  <si>
    <t>一、社会保障和就业支出</t>
  </si>
  <si>
    <t>1.人力资源与社会保障管理事务</t>
  </si>
  <si>
    <t>预算代编</t>
  </si>
  <si>
    <t>人才发展专项</t>
  </si>
  <si>
    <t>二、节能环保支出</t>
  </si>
  <si>
    <t>污染防治</t>
  </si>
  <si>
    <t>污染防治经费</t>
  </si>
  <si>
    <t>河湖生态修复、东风湖运行维护（含民生实事票决100万）</t>
  </si>
  <si>
    <t>三、金融支出</t>
  </si>
  <si>
    <t>金融发展支出</t>
  </si>
  <si>
    <t>金融发展综合专项</t>
  </si>
  <si>
    <t>贷款风险补偿基金200万、政策性农业保险60万、创业担保贴息支出经费50万</t>
  </si>
  <si>
    <t>四、农林水支出</t>
  </si>
  <si>
    <t>巩固拓展脱贫攻坚成果衔接乡村振兴</t>
  </si>
  <si>
    <t>巩固拓展脱贫攻坚成果支出经费</t>
  </si>
  <si>
    <t>五、城乡社区支出</t>
  </si>
  <si>
    <t>其他城乡社区支出</t>
  </si>
  <si>
    <t>财源建设发展专项</t>
  </si>
  <si>
    <t>产业发展资金1000万（含招商引资100万）、“三资”运作改革1000万、项目前期1000万</t>
  </si>
  <si>
    <t>附表8</t>
  </si>
  <si>
    <t>岳阳楼区2026年部门一般性事业发展项目清单</t>
  </si>
  <si>
    <t>一、一般公共服务支出</t>
  </si>
  <si>
    <t>1.人大事务</t>
  </si>
  <si>
    <t>岳阳市岳阳楼区人民代表大会常务委员会</t>
  </si>
  <si>
    <t>人大会议经费</t>
  </si>
  <si>
    <t>人大事务经费</t>
  </si>
  <si>
    <t>岳阳市岳阳楼区郭镇乡人民政府</t>
  </si>
  <si>
    <t>岳阳市岳阳楼区康王乡人民政府</t>
  </si>
  <si>
    <t>岳阳市岳阳楼区西塘镇人民政府</t>
  </si>
  <si>
    <t>2.政协事务</t>
  </si>
  <si>
    <t>中国人民政治协商会议湖南省岳阳市岳阳楼区委员会</t>
  </si>
  <si>
    <t>政协会议经费</t>
  </si>
  <si>
    <t>政协事务经费</t>
  </si>
  <si>
    <t>3.政府办公室及相关机构事务</t>
  </si>
  <si>
    <t>岳阳市岳阳楼区人民政府</t>
  </si>
  <si>
    <t>政府专项业务</t>
  </si>
  <si>
    <t>岳阳市岳阳楼区数据局</t>
  </si>
  <si>
    <t>电子政务综合平台运行维护费</t>
  </si>
  <si>
    <t>岳阳市岳阳楼区城市运行管理中心</t>
  </si>
  <si>
    <t>社区网格管理及平台维护</t>
  </si>
  <si>
    <t>岳阳市岳阳楼区机关事务服务中心</t>
  </si>
  <si>
    <t>党政机关后勤服务</t>
  </si>
  <si>
    <t>岳阳市岳阳楼区信访局</t>
  </si>
  <si>
    <t>信访事务专项经费</t>
  </si>
  <si>
    <t>岳阳市岳阳楼区禁毒社会化服务中心</t>
  </si>
  <si>
    <t>禁毒事务专项经费</t>
  </si>
  <si>
    <t>4.发展和改革事务</t>
  </si>
  <si>
    <t>岳阳市岳阳楼区发展和改革局</t>
  </si>
  <si>
    <t>项目概算与规划编制经费</t>
  </si>
  <si>
    <t>岳阳市岳阳楼区价格认证鉴定中心</t>
  </si>
  <si>
    <t>价格认定鉴定经费</t>
  </si>
  <si>
    <t>岳阳市岳阳楼区生态能源服务中心</t>
  </si>
  <si>
    <t>能耗双控及碳中和经费</t>
  </si>
  <si>
    <t>5.统计事务</t>
  </si>
  <si>
    <t>岳阳市岳阳楼区统计局</t>
  </si>
  <si>
    <t>统计事务经费</t>
  </si>
  <si>
    <t>6.财政事务</t>
  </si>
  <si>
    <t>岳阳市岳阳楼区财政局</t>
  </si>
  <si>
    <t>财政系统信息运维费</t>
  </si>
  <si>
    <t>财政业务专项经费</t>
  </si>
  <si>
    <t>岳阳市岳阳楼区财政事务中心</t>
  </si>
  <si>
    <t>票据管理专项经费</t>
  </si>
  <si>
    <t>岳阳市岳阳楼区乡镇财政服务中心</t>
  </si>
  <si>
    <t>惠民惠农补贴一卡通管理经费</t>
  </si>
  <si>
    <t>岳阳市岳阳楼区政府采购中心</t>
  </si>
  <si>
    <t>政采平台维护</t>
  </si>
  <si>
    <t>岳阳市岳阳楼区财政投资评审中心</t>
  </si>
  <si>
    <t>财政评审费</t>
  </si>
  <si>
    <t>7.审计事务</t>
  </si>
  <si>
    <t>岳阳市岳阳楼区审计局</t>
  </si>
  <si>
    <t>审计事务专项经费</t>
  </si>
  <si>
    <t>8.组织事务</t>
  </si>
  <si>
    <t>中共岳阳市岳阳楼区委员会组织部</t>
  </si>
  <si>
    <t>组织事务专项经费</t>
  </si>
  <si>
    <t>干部人事档案数字化管理</t>
  </si>
  <si>
    <t>党内关怀</t>
  </si>
  <si>
    <t>老干活动中心专项</t>
  </si>
  <si>
    <t>9.宣传事务</t>
  </si>
  <si>
    <t>中共岳阳市岳阳楼区委宣传部</t>
  </si>
  <si>
    <t>宣传事务专项经费</t>
  </si>
  <si>
    <t>岳阳市岳阳楼区新时代文明实践服务中心</t>
  </si>
  <si>
    <t>实践基地运行维护费</t>
  </si>
  <si>
    <t>文明实践专项经费</t>
  </si>
  <si>
    <t>岳阳市岳阳楼区融媒体中心</t>
  </si>
  <si>
    <t>应急广播系统运行维护费</t>
  </si>
  <si>
    <t>新闻采编</t>
  </si>
  <si>
    <t>10.统战事务</t>
  </si>
  <si>
    <t>中国共产党岳阳市岳阳楼区委员会统一战线工作部</t>
  </si>
  <si>
    <t>统战事务专项经费</t>
  </si>
  <si>
    <t>岳阳市岳阳楼区民族宗教事务局</t>
  </si>
  <si>
    <t>民主宗教事务专项经费</t>
  </si>
  <si>
    <t>11.党委办公室及相关机构事务</t>
  </si>
  <si>
    <t>中共岳阳市岳阳楼区委员会办公室</t>
  </si>
  <si>
    <t>党委专项业务经费</t>
  </si>
  <si>
    <t>中共岳阳市岳阳楼区委员会政法委员会</t>
  </si>
  <si>
    <t>平安创建与社会维稳经费</t>
  </si>
  <si>
    <t>综治中心运行维护费</t>
  </si>
  <si>
    <t>中共岳阳市岳阳楼区纪律检查委员会</t>
  </si>
  <si>
    <t>办案经费</t>
  </si>
  <si>
    <t>中共岳阳楼区委巡察工作领导小组办公室</t>
  </si>
  <si>
    <t>巡察经费</t>
  </si>
  <si>
    <t>中共岳阳市岳阳楼区委党校</t>
  </si>
  <si>
    <t>干部教育与培训经费</t>
  </si>
  <si>
    <t>中共岳阳市岳阳楼区委网络安全和信息化委员会办公室</t>
  </si>
  <si>
    <t>网信事务专项经费</t>
  </si>
  <si>
    <t>岳阳市岳阳楼区国家保密局</t>
  </si>
  <si>
    <t>保密业务系统维护经费</t>
  </si>
  <si>
    <t>中共岳阳市岳阳楼区委社会工作部</t>
  </si>
  <si>
    <t>社会事务管理</t>
  </si>
  <si>
    <t>中共岳阳市岳阳楼区委机构编制委员会办公室</t>
  </si>
  <si>
    <t>机构编制事务</t>
  </si>
  <si>
    <t>12.群众团体事务</t>
  </si>
  <si>
    <t>中国共产主义青年团岳阳市岳阳楼区委员会</t>
  </si>
  <si>
    <t>青少年事业发展</t>
  </si>
  <si>
    <t>岳阳市岳阳楼区妇女联合会</t>
  </si>
  <si>
    <t>妇女儿童事业发展</t>
  </si>
  <si>
    <t>13.档案事务</t>
  </si>
  <si>
    <t>中共岳阳市岳阳楼区委党史研究室</t>
  </si>
  <si>
    <t>档案馆运行维护费</t>
  </si>
  <si>
    <t>编撰出版经费</t>
  </si>
  <si>
    <t>14.市场监督管理事务</t>
  </si>
  <si>
    <t>岳阳市岳阳楼区市场监督管理局</t>
  </si>
  <si>
    <t>食品药品安全监管经费</t>
  </si>
  <si>
    <t>二、国防支出</t>
  </si>
  <si>
    <t>国防动员</t>
  </si>
  <si>
    <t>中国人民解放军湖南省岳阳市岳阳楼区人民武装部</t>
  </si>
  <si>
    <t>武装工作专项经费</t>
  </si>
  <si>
    <t>三、公共安全</t>
  </si>
  <si>
    <t>1.公安</t>
  </si>
  <si>
    <t>楼区公安分局</t>
  </si>
  <si>
    <t>雪亮工程运维费</t>
  </si>
  <si>
    <t>2.法院</t>
  </si>
  <si>
    <t>岳阳市岳阳楼区人民法院</t>
  </si>
  <si>
    <t>临聘书记员、聘用制法官助理人员经费</t>
  </si>
  <si>
    <t>办公用房租赁费</t>
  </si>
  <si>
    <t>企业破产援助经费</t>
  </si>
  <si>
    <t>3.检察</t>
  </si>
  <si>
    <t>岳阳市岳阳楼区人民检察院</t>
  </si>
  <si>
    <t>临聘书记员、聘用制检察官助理人员经费</t>
  </si>
  <si>
    <t>4.司法</t>
  </si>
  <si>
    <t>岳阳市岳阳楼区司法局</t>
  </si>
  <si>
    <t>司法专项业务经费</t>
  </si>
  <si>
    <t>四、文化旅游体育与传媒支出</t>
  </si>
  <si>
    <t>文化和旅游</t>
  </si>
  <si>
    <t>岳阳市岳阳楼区文化旅游广电体育局</t>
  </si>
  <si>
    <t>公共文化服务专项经费</t>
  </si>
  <si>
    <t>体彩发行经费</t>
  </si>
  <si>
    <t>岳阳市岳阳楼区文化馆</t>
  </si>
  <si>
    <t>文化活动经费</t>
  </si>
  <si>
    <t>场馆运行维护费</t>
  </si>
  <si>
    <t>岳阳市岳阳楼区图书馆</t>
  </si>
  <si>
    <t>全民阅读经费</t>
  </si>
  <si>
    <t>五、教育支出</t>
  </si>
  <si>
    <t>教育管理事务</t>
  </si>
  <si>
    <t>岳阳市岳阳楼区教育局</t>
  </si>
  <si>
    <t>教育管理事务经费</t>
  </si>
  <si>
    <t>岳阳市岳阳楼区白杨坡小学</t>
  </si>
  <si>
    <t>地下停车场维护</t>
  </si>
  <si>
    <t>岳阳市岳阳楼区朝阳小学</t>
  </si>
  <si>
    <t>岳阳市岳阳楼区东方红小学</t>
  </si>
  <si>
    <t>地下停车场维护及租金</t>
  </si>
  <si>
    <t>岳阳市岳阳楼区郭兴小学</t>
  </si>
  <si>
    <t>校车运行</t>
  </si>
  <si>
    <t>污水处理站维护</t>
  </si>
  <si>
    <t>岳阳市岳阳楼区环球融创实验学校</t>
  </si>
  <si>
    <t>岳阳市第三中学</t>
  </si>
  <si>
    <t>教工之家</t>
  </si>
  <si>
    <t>岳阳市第七中学</t>
  </si>
  <si>
    <t>国防教育</t>
  </si>
  <si>
    <t>岳阳市第十二中学</t>
  </si>
  <si>
    <t>援藏对口学校经费</t>
  </si>
  <si>
    <t>岳阳市岳纸学校</t>
  </si>
  <si>
    <t>校车运行经费</t>
  </si>
  <si>
    <t>岳阳市南湖小学</t>
  </si>
  <si>
    <t>六、科学技术支出</t>
  </si>
  <si>
    <t>科学技术普及</t>
  </si>
  <si>
    <t>岳阳市岳阳楼区科学技术协会</t>
  </si>
  <si>
    <t>科学素质提升规划</t>
  </si>
  <si>
    <t>七、社会保障和就业支出</t>
  </si>
  <si>
    <t>1.人力资源与社会保障事务</t>
  </si>
  <si>
    <t>岳阳市岳阳楼区人力资源和社会保障局</t>
  </si>
  <si>
    <t>人力资源事务专项经费</t>
  </si>
  <si>
    <t>2.民政管理事务</t>
  </si>
  <si>
    <t>岳阳市岳阳楼区民政局</t>
  </si>
  <si>
    <t>民政管理事务</t>
  </si>
  <si>
    <t>岳阳市岳阳楼区郭镇敬老院</t>
  </si>
  <si>
    <t>敬老院运转经费</t>
  </si>
  <si>
    <t>岳阳市岳阳楼区奇家岭敬老院</t>
  </si>
  <si>
    <t>岳阳市岳阳楼区梅溪敬老院</t>
  </si>
  <si>
    <t>3.退役安置</t>
  </si>
  <si>
    <t>岳阳市岳阳楼区退役军人事务局</t>
  </si>
  <si>
    <t>退役军人管理事务经费</t>
  </si>
  <si>
    <t>岳阳市烈士陵园管理中心</t>
  </si>
  <si>
    <t>烈士陵园基地运行维护费</t>
  </si>
  <si>
    <t>八、卫生健康支出</t>
  </si>
  <si>
    <t>1.公共卫生</t>
  </si>
  <si>
    <t>岳阳市岳阳楼区红十字会</t>
  </si>
  <si>
    <t>红十字事业发展经费</t>
  </si>
  <si>
    <t>岳阳市岳阳楼区人民医院</t>
  </si>
  <si>
    <t>公立医院补助</t>
  </si>
  <si>
    <t>岳阳市岳阳楼区第二人民医院</t>
  </si>
  <si>
    <t>岳阳市岳阳楼区计划生育药具服务站</t>
  </si>
  <si>
    <t>药具管理经费</t>
  </si>
  <si>
    <t>2.医疗保障管理事务</t>
  </si>
  <si>
    <t>岳阳市岳阳楼区医疗保障局</t>
  </si>
  <si>
    <t>医疗保障事务经费</t>
  </si>
  <si>
    <t>九、城乡社区支出</t>
  </si>
  <si>
    <t>1.城乡社区管理事务</t>
  </si>
  <si>
    <t>岳阳市岳阳楼区城市管理局</t>
  </si>
  <si>
    <t>城管综合整治经费</t>
  </si>
  <si>
    <t>岳阳市岳阳楼区洛王街道办事处</t>
  </si>
  <si>
    <t>岳阳市岳阳楼区禁违拆违治违事务中心</t>
  </si>
  <si>
    <t>禁违拆违事务专项</t>
  </si>
  <si>
    <t>岳阳市岳阳楼区商务局</t>
  </si>
  <si>
    <t>商贸事务经费</t>
  </si>
  <si>
    <t>岳阳市岳阳楼区商贸企业发展促进服务中心</t>
  </si>
  <si>
    <t>市场应急保供经费</t>
  </si>
  <si>
    <t>统计员补贴</t>
  </si>
  <si>
    <t>中国国际贸易促进委员会岳阳楼区委员会</t>
  </si>
  <si>
    <t>贸易促进</t>
  </si>
  <si>
    <t>岳阳市岳阳楼区科技和工业信息化局</t>
  </si>
  <si>
    <t>改制企业职工生活补贴</t>
  </si>
  <si>
    <t>统计员补助</t>
  </si>
  <si>
    <t>中小企业平台运营管理</t>
  </si>
  <si>
    <t>岳阳市岳阳楼区数字产业和楼宇经济发展中心</t>
  </si>
  <si>
    <t>数字产业和楼宇经济发展经费</t>
  </si>
  <si>
    <t>岳阳市岳阳楼区历史文化保护利用示范片区事务
中心</t>
  </si>
  <si>
    <t>历史文化街区环境整治</t>
  </si>
  <si>
    <t>岳阳市岳阳楼区经营服务站</t>
  </si>
  <si>
    <t>村居账监管经费</t>
  </si>
  <si>
    <t>农村土地管理</t>
  </si>
  <si>
    <t>农村三资管理与购买服务经费</t>
  </si>
  <si>
    <t>岳阳市岳阳楼区物业管理和建筑企业服务中心</t>
  </si>
  <si>
    <t>物业管理经费</t>
  </si>
  <si>
    <t>2.城乡社区公共设施</t>
  </si>
  <si>
    <t>岳阳市岳阳楼区供销合作联社</t>
  </si>
  <si>
    <t>农资淡季储备</t>
  </si>
  <si>
    <t>农集贸市场管理</t>
  </si>
  <si>
    <t>十、农林水支出</t>
  </si>
  <si>
    <t>1.农业农村</t>
  </si>
  <si>
    <t>岳阳市岳阳楼区农产品综合检验检测中心</t>
  </si>
  <si>
    <t>农产品检测与防疫经费</t>
  </si>
  <si>
    <t>岳阳市岳阳楼麻布山省级森林公园管理中心</t>
  </si>
  <si>
    <t>景区维护</t>
  </si>
  <si>
    <t>岳阳市岳阳楼区农业农村局</t>
  </si>
  <si>
    <t>秸秆禁烧经费</t>
  </si>
  <si>
    <t>农业生产发展</t>
  </si>
  <si>
    <t>2.巩固拓展脱贫攻坚成果衔接乡村振兴</t>
  </si>
  <si>
    <t>乡村振兴经费</t>
  </si>
  <si>
    <t>3.水利</t>
  </si>
  <si>
    <t>岳阳市岳阳楼区水利局</t>
  </si>
  <si>
    <t>安全饮水监管</t>
  </si>
  <si>
    <t>河湖长制经费</t>
  </si>
  <si>
    <t>防汛抗旱经费</t>
  </si>
  <si>
    <t>中型水库维护</t>
  </si>
  <si>
    <t>“守护好一江碧水”实践基地维护经费</t>
  </si>
  <si>
    <t>岳阳市岳阳楼区库区移民服务中心</t>
  </si>
  <si>
    <t>移民项目管理经费</t>
  </si>
  <si>
    <t>十一、交通运输支出</t>
  </si>
  <si>
    <t>公路水路运输</t>
  </si>
  <si>
    <t>岳阳市岳阳楼区住房和城乡建设局</t>
  </si>
  <si>
    <t>交通安全整治</t>
  </si>
  <si>
    <t>十二、金融支出</t>
  </si>
  <si>
    <t>岳阳市岳阳楼区金融业服务中心</t>
  </si>
  <si>
    <t>金融发展与服务经费</t>
  </si>
  <si>
    <t>十三、自然资源海洋气象等支出</t>
  </si>
  <si>
    <t>自然资源规划及管理</t>
  </si>
  <si>
    <t>岳阳市岳阳楼区自然资源局</t>
  </si>
  <si>
    <t>自然资源综合管理事务</t>
  </si>
  <si>
    <t>十四、住房保障支出</t>
  </si>
  <si>
    <t>城乡社区住宅</t>
  </si>
  <si>
    <t>房屋安全整治经费</t>
  </si>
  <si>
    <t>老旧小区改造管理经费</t>
  </si>
  <si>
    <t>岳阳市住房保障服务中心岳阳楼区分中心</t>
  </si>
  <si>
    <t>住房保障事务经费</t>
  </si>
  <si>
    <t>公租房管理系统运行维护费</t>
  </si>
  <si>
    <t>十五、灾害防治及应急管理支出</t>
  </si>
  <si>
    <t>1.应急管理事务</t>
  </si>
  <si>
    <t>岳阳市岳阳楼区应急管理局</t>
  </si>
  <si>
    <t>应急事务经费</t>
  </si>
  <si>
    <t>水旱和地质灾害防御</t>
  </si>
  <si>
    <t>2.消防救援事务</t>
  </si>
  <si>
    <t>岳阳市岳阳楼区消防救援大队</t>
  </si>
  <si>
    <t>消防救援事务</t>
  </si>
  <si>
    <t>十六、其他支出</t>
  </si>
  <si>
    <t>执法上收单位项目支出</t>
  </si>
  <si>
    <t>岳阳市城市管理综合行政执法支队
岳阳楼一大队</t>
  </si>
  <si>
    <t>人员经费区级负担部分经费</t>
  </si>
  <si>
    <t>编外用工人员经费</t>
  </si>
  <si>
    <t>综合执法经费</t>
  </si>
  <si>
    <t>岳阳市城市管理综合行政执法支队
岳阳楼二大队</t>
  </si>
  <si>
    <t>岳阳市城市管理综合行政执法支队
岳阳楼三大队</t>
  </si>
  <si>
    <t>岳阳市城市管理综合行政执法支队
岳阳楼四大队</t>
  </si>
  <si>
    <t>岳阳市农业综合行政执法支队岳阳楼大队</t>
  </si>
  <si>
    <t>农业综合执法经费</t>
  </si>
  <si>
    <t>岳阳市市场监管综合行政执法支队岳阳楼大队</t>
  </si>
  <si>
    <t>市场监管执法经费</t>
  </si>
  <si>
    <t>岳阳市应急管理综合行政执法支队岳阳楼大队</t>
  </si>
  <si>
    <t>安全监管与执法经费</t>
  </si>
  <si>
    <t>附表9</t>
  </si>
  <si>
    <t>岳阳楼区2026年其他支出项目清单</t>
  </si>
  <si>
    <t>政府办公室及相关机构事务</t>
  </si>
  <si>
    <t>副区长应急工作经费</t>
  </si>
  <si>
    <t>副区长应急工作专项经费</t>
  </si>
  <si>
    <t>禁毒专项</t>
  </si>
  <si>
    <t>公安举报打击奖励经费60万、社康社戒人员保障经费50万、毛发检测20万</t>
  </si>
  <si>
    <t>二、农林水支出</t>
  </si>
  <si>
    <t>农业农村</t>
  </si>
  <si>
    <t>定点屠宰无害化处理经费</t>
  </si>
  <si>
    <t>对口帮扶经费</t>
  </si>
  <si>
    <t>三、卫生健康支出</t>
  </si>
  <si>
    <t>医疗保障管理事务</t>
  </si>
  <si>
    <t>医疗保障管理综合专项</t>
  </si>
  <si>
    <t>医保征缴手续费420万、医保代办费100万</t>
  </si>
  <si>
    <t>四、城乡社区支出</t>
  </si>
  <si>
    <t>城乡社区环境卫生</t>
  </si>
  <si>
    <t>禁违拆违治违专项</t>
  </si>
  <si>
    <t>五、其他支出</t>
  </si>
  <si>
    <t>非税收入执收成本</t>
  </si>
  <si>
    <t>部门单位办公用房租金</t>
  </si>
  <si>
    <t>六、预备费</t>
  </si>
  <si>
    <t>预备费</t>
  </si>
  <si>
    <t>附表10</t>
  </si>
  <si>
    <t>岳阳楼区2026年本级政府专项支出（审批经费）明细表</t>
  </si>
  <si>
    <t>功能科目
编码</t>
  </si>
  <si>
    <t>功能科目名称</t>
  </si>
  <si>
    <t>金额合计</t>
  </si>
  <si>
    <t>备    注</t>
  </si>
  <si>
    <t>其他公共安全支出</t>
  </si>
  <si>
    <t>人力资源与社会保障管理事务</t>
  </si>
  <si>
    <t>农产品质量安全</t>
  </si>
  <si>
    <t>定点屠宰无害化处理专项经费</t>
  </si>
  <si>
    <t>其他巩固脱贫攻坚成果衔接乡村振兴支出</t>
  </si>
  <si>
    <t>2110399</t>
  </si>
  <si>
    <t>其他污染防治支出</t>
  </si>
  <si>
    <t>2120199</t>
  </si>
  <si>
    <t>其他城乡社区管理事务支出</t>
  </si>
  <si>
    <t>2170399</t>
  </si>
  <si>
    <t>其他金融发展支出</t>
  </si>
  <si>
    <t>附表11</t>
  </si>
  <si>
    <t>岳阳楼区2026年“三公”经费支出预算表</t>
  </si>
  <si>
    <t>2026年“三公”经费预算数</t>
  </si>
  <si>
    <t>公务接待费</t>
  </si>
  <si>
    <t>公务用车购置及运行费</t>
  </si>
  <si>
    <t>其     中</t>
  </si>
  <si>
    <t>因公出国（境）</t>
  </si>
  <si>
    <t>公务用车购置费</t>
  </si>
  <si>
    <t>公务用车运行维护费</t>
  </si>
  <si>
    <t>附表12</t>
  </si>
  <si>
    <t>岳阳楼区2026年单位人员及在校学生基本情况表</t>
  </si>
  <si>
    <t>单位：人</t>
  </si>
  <si>
    <t>单位人员人数</t>
  </si>
  <si>
    <t>在校学生数</t>
  </si>
  <si>
    <t>在职</t>
  </si>
  <si>
    <t>离退休</t>
  </si>
  <si>
    <t>其中</t>
  </si>
  <si>
    <t>行政人员</t>
  </si>
  <si>
    <t>事业人员</t>
  </si>
  <si>
    <t>其他</t>
  </si>
  <si>
    <t>离休人员</t>
  </si>
  <si>
    <t>退休人员</t>
  </si>
  <si>
    <t>幼儿园</t>
  </si>
  <si>
    <t>小学</t>
  </si>
  <si>
    <t>初中</t>
  </si>
  <si>
    <t>高中</t>
  </si>
  <si>
    <t>附表13</t>
  </si>
  <si>
    <t>岳阳楼区2026年区对下税收返还和转移支付分项目表</t>
  </si>
  <si>
    <t>一、税收返还</t>
  </si>
  <si>
    <t>二、一般性转移支付</t>
  </si>
  <si>
    <t>三、专项转移支付</t>
  </si>
  <si>
    <t>合       计</t>
  </si>
  <si>
    <t>说明：区级无对下税收返还和转移支付预算</t>
  </si>
  <si>
    <t>附表14</t>
  </si>
  <si>
    <t>岳阳楼区2026年区对下税收返还和转移支付分地区表</t>
  </si>
  <si>
    <t>地   区</t>
  </si>
  <si>
    <t>税收返还</t>
  </si>
  <si>
    <t>一般性转移支付</t>
  </si>
  <si>
    <t>专项转移支付</t>
  </si>
  <si>
    <t>合    计</t>
  </si>
  <si>
    <t>附表15</t>
  </si>
  <si>
    <t>岳阳楼区2026年政府性基金预算收支总表</t>
  </si>
  <si>
    <t>科    目</t>
  </si>
  <si>
    <t>一、本年收入</t>
  </si>
  <si>
    <t>一、本年支出</t>
  </si>
  <si>
    <t xml:space="preserve"> 10301</t>
  </si>
  <si>
    <t xml:space="preserve">  政府性基金收入</t>
  </si>
  <si>
    <t xml:space="preserve"> 206</t>
  </si>
  <si>
    <t xml:space="preserve">  科学技术支出</t>
  </si>
  <si>
    <t xml:space="preserve"> 10310</t>
  </si>
  <si>
    <t xml:space="preserve">  专项债务对应项目专项收入</t>
  </si>
  <si>
    <t xml:space="preserve"> 207</t>
  </si>
  <si>
    <t xml:space="preserve">  文化旅游体育与传媒支出</t>
  </si>
  <si>
    <t>二、债务收入</t>
  </si>
  <si>
    <t xml:space="preserve"> 208</t>
  </si>
  <si>
    <t xml:space="preserve">  社会保障和就业支出</t>
  </si>
  <si>
    <t xml:space="preserve">  地方政府债务收入</t>
  </si>
  <si>
    <t xml:space="preserve"> 211</t>
  </si>
  <si>
    <t xml:space="preserve">  节能环保支出</t>
  </si>
  <si>
    <t>三、上级补助收入</t>
  </si>
  <si>
    <t xml:space="preserve"> 212</t>
  </si>
  <si>
    <t xml:space="preserve">  城乡社区支出</t>
  </si>
  <si>
    <t xml:space="preserve"> 11004</t>
  </si>
  <si>
    <t xml:space="preserve">  政府性基金转移支付收入</t>
  </si>
  <si>
    <t xml:space="preserve"> 213</t>
  </si>
  <si>
    <t xml:space="preserve">  农林水支出</t>
  </si>
  <si>
    <t xml:space="preserve"> 11011</t>
  </si>
  <si>
    <t xml:space="preserve">  债务转贷收入</t>
  </si>
  <si>
    <t xml:space="preserve"> 214</t>
  </si>
  <si>
    <t xml:space="preserve">  交通运输支出</t>
  </si>
  <si>
    <t>四、调入资金</t>
  </si>
  <si>
    <t xml:space="preserve"> 215</t>
  </si>
  <si>
    <t xml:space="preserve">  资源勘探工业信息等支出</t>
  </si>
  <si>
    <t xml:space="preserve">  调入政府性基金预算资金</t>
  </si>
  <si>
    <t xml:space="preserve"> 217</t>
  </si>
  <si>
    <t xml:space="preserve">  金融支出</t>
  </si>
  <si>
    <t>五、上年结余收入</t>
  </si>
  <si>
    <t xml:space="preserve"> 229</t>
  </si>
  <si>
    <t xml:space="preserve">  政府性基金预算上年结余收入</t>
  </si>
  <si>
    <t xml:space="preserve"> 232</t>
  </si>
  <si>
    <t xml:space="preserve">  债务付息支出</t>
  </si>
  <si>
    <t xml:space="preserve"> 233</t>
  </si>
  <si>
    <t xml:space="preserve">  债务发行费用支出</t>
  </si>
  <si>
    <t xml:space="preserve"> 234</t>
  </si>
  <si>
    <t xml:space="preserve">  抗疫特别国债安排的支出</t>
  </si>
  <si>
    <t>二、债务还本支出</t>
  </si>
  <si>
    <t xml:space="preserve"> 23104</t>
  </si>
  <si>
    <t xml:space="preserve">  地方政府专项债务还本支出</t>
  </si>
  <si>
    <t>三、债务付息支出</t>
  </si>
  <si>
    <t xml:space="preserve"> 23204</t>
  </si>
  <si>
    <t xml:space="preserve">  地方政府专项债务付息支出</t>
  </si>
  <si>
    <t>四、调出资金</t>
  </si>
  <si>
    <t xml:space="preserve"> 2300802</t>
  </si>
  <si>
    <t xml:space="preserve">  政府性基金预算调出资金</t>
  </si>
  <si>
    <t>五、年终结余</t>
  </si>
  <si>
    <t xml:space="preserve"> 2300902</t>
  </si>
  <si>
    <t xml:space="preserve">  政府性基金年终结余</t>
  </si>
  <si>
    <t>附表16</t>
  </si>
  <si>
    <t>岳阳楼区2026年政府性基金预算收入表</t>
  </si>
  <si>
    <t>项          目</t>
  </si>
  <si>
    <t>备  注</t>
  </si>
  <si>
    <t>附表17</t>
  </si>
  <si>
    <t>岳阳楼区2026年政府性基金预算支出表</t>
  </si>
  <si>
    <t>项        目</t>
  </si>
  <si>
    <t>附表18</t>
  </si>
  <si>
    <t>岳阳楼区2026年国有资本经营预算收支总表</t>
  </si>
  <si>
    <t>收  入  总  表</t>
  </si>
  <si>
    <t>支  出  科  目</t>
  </si>
  <si>
    <t>科     目</t>
  </si>
  <si>
    <t xml:space="preserve"> 1030601</t>
  </si>
  <si>
    <t xml:space="preserve">  利润收入</t>
  </si>
  <si>
    <t xml:space="preserve"> 22301</t>
  </si>
  <si>
    <t xml:space="preserve">  解决历史遗留问题及改革成本支出</t>
  </si>
  <si>
    <t xml:space="preserve"> 1030602</t>
  </si>
  <si>
    <t xml:space="preserve">  股利、股息收入</t>
  </si>
  <si>
    <t xml:space="preserve"> 22302</t>
  </si>
  <si>
    <t xml:space="preserve">  国有企业资本金注入</t>
  </si>
  <si>
    <t xml:space="preserve"> 1030603</t>
  </si>
  <si>
    <t xml:space="preserve">  产权转让收入</t>
  </si>
  <si>
    <t xml:space="preserve"> 22303</t>
  </si>
  <si>
    <t xml:space="preserve">  其他国有资本经营预算支出</t>
  </si>
  <si>
    <t>二、调出资金</t>
  </si>
  <si>
    <t xml:space="preserve"> 11005</t>
  </si>
  <si>
    <t xml:space="preserve">  国有资本经营预算转移支付收入</t>
  </si>
  <si>
    <t>2300803</t>
  </si>
  <si>
    <t xml:space="preserve">  国有资本经营预算调出资金</t>
  </si>
  <si>
    <t>三、上年结余收入</t>
  </si>
  <si>
    <t>三、年终结余</t>
  </si>
  <si>
    <t xml:space="preserve">  国有资本经营预算上年结余收入</t>
  </si>
  <si>
    <t>2300918</t>
  </si>
  <si>
    <t xml:space="preserve">  国有资本经营预算年终结余</t>
  </si>
  <si>
    <t>附表19</t>
  </si>
  <si>
    <t>岳阳楼区2026年国有资本经营预算收入表</t>
  </si>
  <si>
    <t>备   注</t>
  </si>
  <si>
    <t>附表20</t>
  </si>
  <si>
    <t>岳阳楼区2026年国有资本经营预算支出表</t>
  </si>
  <si>
    <t>项      目</t>
  </si>
  <si>
    <t>附表21</t>
  </si>
  <si>
    <t>岳阳楼区2026年社会保险基金预算收支总表</t>
  </si>
  <si>
    <t>机关事业
养老保险基金</t>
  </si>
  <si>
    <t>机关事业
养老保险职业年金</t>
  </si>
  <si>
    <t>城乡居民基本
养老保险基金</t>
  </si>
  <si>
    <t>被征地农民
养老保险基金</t>
  </si>
  <si>
    <t xml:space="preserve">    其中： 1、保险费收入</t>
  </si>
  <si>
    <t xml:space="preserve">           2、利息收入</t>
  </si>
  <si>
    <t xml:space="preserve">           3、财政补贴收入</t>
  </si>
  <si>
    <t xml:space="preserve">           4、其他收入</t>
  </si>
  <si>
    <t xml:space="preserve">           5、转移收入</t>
  </si>
  <si>
    <t>二、上年结余</t>
  </si>
  <si>
    <t>收入合计</t>
  </si>
  <si>
    <t xml:space="preserve">    其中： 1、社会保险待遇支出</t>
  </si>
  <si>
    <t xml:space="preserve">           2、其他支出</t>
  </si>
  <si>
    <t xml:space="preserve">           3、转移支出</t>
  </si>
  <si>
    <t xml:space="preserve">           4、补助下级支出</t>
  </si>
  <si>
    <t xml:space="preserve">           5、上解上级支出</t>
  </si>
  <si>
    <t>二、年末滚存结余</t>
  </si>
  <si>
    <t>附表22</t>
  </si>
  <si>
    <t>岳阳楼区2026年社会保险基金预算收入表</t>
  </si>
  <si>
    <t>附表23</t>
  </si>
  <si>
    <t>岳阳楼区2026年社会保险基金预算支出表</t>
  </si>
  <si>
    <t>附表24</t>
  </si>
  <si>
    <t>岳阳楼区2025年地方政府一般债务限额和余额情况表</t>
  </si>
  <si>
    <t>单位:万元</t>
  </si>
  <si>
    <t>项    目</t>
  </si>
  <si>
    <t>一  般  债  务</t>
  </si>
  <si>
    <t>合 计</t>
  </si>
  <si>
    <t>一般债券</t>
  </si>
  <si>
    <t>向国际组织借款</t>
  </si>
  <si>
    <t>向外国政府借款</t>
  </si>
  <si>
    <t>其他一般债务</t>
  </si>
  <si>
    <t>一、债务限额情况</t>
  </si>
  <si>
    <t>2024年地方政府一般债务限额</t>
  </si>
  <si>
    <t>2025年地方政府一般债务限额</t>
  </si>
  <si>
    <t>二、债务余额情况</t>
  </si>
  <si>
    <t>2024年地方政府一般债务余额</t>
  </si>
  <si>
    <t>2025年地方政府一般债务转贷收入</t>
  </si>
  <si>
    <t xml:space="preserve">    新增一般债券</t>
  </si>
  <si>
    <t xml:space="preserve">    再融资一般债券</t>
  </si>
  <si>
    <t>2025年地方政府一般债务还本支出</t>
  </si>
  <si>
    <t>2025年地方政府一般债务余额</t>
  </si>
  <si>
    <t>附表25</t>
  </si>
  <si>
    <t>岳阳楼区2025年地方政府专项债务限额和余额情况表</t>
  </si>
  <si>
    <r>
      <rPr>
        <b/>
        <sz val="12"/>
        <rFont val="宋体"/>
        <charset val="134"/>
      </rPr>
      <t>项</t>
    </r>
    <r>
      <rPr>
        <b/>
        <sz val="12"/>
        <rFont val="SimSun-ExtB"/>
        <charset val="134"/>
      </rPr>
      <t xml:space="preserve">    </t>
    </r>
    <r>
      <rPr>
        <b/>
        <sz val="12"/>
        <rFont val="宋体"/>
        <charset val="134"/>
      </rPr>
      <t>目</t>
    </r>
  </si>
  <si>
    <r>
      <rPr>
        <b/>
        <sz val="12"/>
        <rFont val="宋体"/>
        <charset val="134"/>
      </rPr>
      <t>专</t>
    </r>
    <r>
      <rPr>
        <b/>
        <sz val="12"/>
        <rFont val="SimSun-ExtB"/>
        <charset val="134"/>
      </rPr>
      <t xml:space="preserve">  </t>
    </r>
    <r>
      <rPr>
        <b/>
        <sz val="12"/>
        <rFont val="宋体"/>
        <charset val="134"/>
      </rPr>
      <t>项</t>
    </r>
    <r>
      <rPr>
        <b/>
        <sz val="12"/>
        <rFont val="SimSun-ExtB"/>
        <charset val="134"/>
      </rPr>
      <t xml:space="preserve">  </t>
    </r>
    <r>
      <rPr>
        <b/>
        <sz val="12"/>
        <rFont val="宋体"/>
        <charset val="134"/>
      </rPr>
      <t>债</t>
    </r>
    <r>
      <rPr>
        <b/>
        <sz val="12"/>
        <rFont val="SimSun-ExtB"/>
        <charset val="134"/>
      </rPr>
      <t xml:space="preserve">  </t>
    </r>
    <r>
      <rPr>
        <b/>
        <sz val="12"/>
        <rFont val="宋体"/>
        <charset val="134"/>
      </rPr>
      <t>务</t>
    </r>
  </si>
  <si>
    <r>
      <rPr>
        <b/>
        <sz val="12"/>
        <rFont val="宋体"/>
        <charset val="134"/>
      </rPr>
      <t>合</t>
    </r>
    <r>
      <rPr>
        <b/>
        <sz val="12"/>
        <rFont val="SimSun-ExtB"/>
        <charset val="134"/>
      </rPr>
      <t xml:space="preserve">  </t>
    </r>
    <r>
      <rPr>
        <b/>
        <sz val="12"/>
        <rFont val="宋体"/>
        <charset val="134"/>
      </rPr>
      <t>计</t>
    </r>
  </si>
  <si>
    <t>专项债券</t>
  </si>
  <si>
    <t>其他专项债务</t>
  </si>
  <si>
    <t>2024年地方政府专项债务限额</t>
  </si>
  <si>
    <t>2025年地方政府专项债务限额</t>
  </si>
  <si>
    <t>2024年未地方政府专项债务余额</t>
  </si>
  <si>
    <t>2025年地方政府专项债务转贷收入</t>
  </si>
  <si>
    <t xml:space="preserve">    新增专项债券</t>
  </si>
  <si>
    <t xml:space="preserve">    再融资专项债券</t>
  </si>
  <si>
    <t>2025年地方政府专项债务还本支出</t>
  </si>
  <si>
    <t>2025年未地方政府专项债务余额</t>
  </si>
  <si>
    <t>附表26</t>
  </si>
  <si>
    <t>岳阳楼区2025年地方政府债务发行及还本付息执行情况表</t>
  </si>
  <si>
    <t>执行数</t>
  </si>
  <si>
    <t>一、2024年未地方政府债务余额</t>
  </si>
  <si>
    <t xml:space="preserve">    一般债务</t>
  </si>
  <si>
    <t xml:space="preserve">    专项债务</t>
  </si>
  <si>
    <t>二、2025年地方政府债务限额</t>
  </si>
  <si>
    <t>三、2025年地方政府债务发行执行数</t>
  </si>
  <si>
    <t xml:space="preserve">    国际金融组织和外国政府贷款</t>
  </si>
  <si>
    <t>四、2025年地方政府债务还本执行数</t>
  </si>
  <si>
    <t xml:space="preserve">      其中：一般债券</t>
  </si>
  <si>
    <t xml:space="preserve">      国际金融组织和外国政府贷款</t>
  </si>
  <si>
    <t>五、2025年地方政府债务付息执行数</t>
  </si>
  <si>
    <t>六、2025年未地方政府债务余额执行数</t>
  </si>
  <si>
    <t>七、2025年地方债务限额</t>
  </si>
  <si>
    <t>附表27</t>
  </si>
  <si>
    <t>岳阳楼区2026年地方政府债务还本付息预计情况表</t>
  </si>
  <si>
    <t>一、2026年地方政府债务还本预计数</t>
  </si>
  <si>
    <t>二、2026年地方政府债务付息预计数</t>
  </si>
  <si>
    <t>附表28</t>
  </si>
  <si>
    <t>岳阳楼区2026年部门预算收支总表</t>
  </si>
  <si>
    <t>收    入</t>
  </si>
  <si>
    <t>支     出</t>
  </si>
  <si>
    <t>项目</t>
  </si>
  <si>
    <r>
      <rPr>
        <b/>
        <sz val="14"/>
        <rFont val="SimSun"/>
        <charset val="134"/>
      </rPr>
      <t xml:space="preserve">项 目
</t>
    </r>
    <r>
      <rPr>
        <b/>
        <sz val="12"/>
        <rFont val="SimSun"/>
        <charset val="134"/>
      </rPr>
      <t>（按功能分类）</t>
    </r>
  </si>
  <si>
    <t>一般公共预算</t>
  </si>
  <si>
    <r>
      <rPr>
        <b/>
        <sz val="14"/>
        <rFont val="SimSun"/>
        <charset val="134"/>
      </rPr>
      <t xml:space="preserve">项 目
</t>
    </r>
    <r>
      <rPr>
        <b/>
        <sz val="12"/>
        <rFont val="SimSun"/>
        <charset val="134"/>
      </rPr>
      <t>（按部门预算经济分类）</t>
    </r>
  </si>
  <si>
    <r>
      <rPr>
        <b/>
        <sz val="14"/>
        <rFont val="SimSun"/>
        <charset val="134"/>
      </rPr>
      <t xml:space="preserve">项 目
</t>
    </r>
    <r>
      <rPr>
        <b/>
        <sz val="12"/>
        <rFont val="SimSun"/>
        <charset val="134"/>
      </rPr>
      <t>（按政府预算经济分类）</t>
    </r>
  </si>
  <si>
    <t>经费拨款</t>
  </si>
  <si>
    <t>纳入一般公共预算管理的非税收入拨款</t>
  </si>
  <si>
    <t>一、政府预算资金</t>
  </si>
  <si>
    <t>一、基本支出</t>
  </si>
  <si>
    <t>一、机关工资福利支出</t>
  </si>
  <si>
    <t xml:space="preserve">     1、一般公共预算拨款</t>
  </si>
  <si>
    <t xml:space="preserve">      1、人员类</t>
  </si>
  <si>
    <t>二、机关商品和服务支出</t>
  </si>
  <si>
    <t xml:space="preserve">        经费拨款</t>
  </si>
  <si>
    <t xml:space="preserve">         工资福利支出</t>
  </si>
  <si>
    <t>三、机关资本性支出（一）</t>
  </si>
  <si>
    <t xml:space="preserve">        纳入一般公共预算管理的非税收入拨款</t>
  </si>
  <si>
    <t xml:space="preserve">         对个人和家庭的补助</t>
  </si>
  <si>
    <t>四、机关资本性支出（二）</t>
  </si>
  <si>
    <t xml:space="preserve">        一般债券 </t>
  </si>
  <si>
    <t xml:space="preserve">     2、运转类（公用）</t>
  </si>
  <si>
    <t>五、对事业单位经常性补助</t>
  </si>
  <si>
    <t xml:space="preserve">        外国政府和国际组织贷款</t>
  </si>
  <si>
    <t xml:space="preserve">         商品和服务支出</t>
  </si>
  <si>
    <t>六、对事业单位资本性补助</t>
  </si>
  <si>
    <t xml:space="preserve">        外国政府和国际组织赠款</t>
  </si>
  <si>
    <t>二、项目支出</t>
  </si>
  <si>
    <t>七、对企业补助</t>
  </si>
  <si>
    <t xml:space="preserve">     2、政府性基金预算资金</t>
  </si>
  <si>
    <t xml:space="preserve">     1、运转类其他</t>
  </si>
  <si>
    <t>八、对企业资本性支出</t>
  </si>
  <si>
    <t xml:space="preserve">        政府性基金预算资金</t>
  </si>
  <si>
    <t>（九）社会保险基金支出</t>
  </si>
  <si>
    <t xml:space="preserve">     2、特定目标类</t>
  </si>
  <si>
    <t>九、对个人和家庭的补助</t>
  </si>
  <si>
    <t xml:space="preserve">        专项债券</t>
  </si>
  <si>
    <t>（十）卫生健康支出</t>
  </si>
  <si>
    <t xml:space="preserve">         按项目管理的工资福利支出</t>
  </si>
  <si>
    <t>十、对社会保障基金补助</t>
  </si>
  <si>
    <t xml:space="preserve">     3、国有资本经营预算资金</t>
  </si>
  <si>
    <t>（十一）节能环保支出</t>
  </si>
  <si>
    <t xml:space="preserve">         按项目管理的商品和服务支出</t>
  </si>
  <si>
    <t>十一、债务利息及费用支出</t>
  </si>
  <si>
    <t xml:space="preserve">     4、社会保险基金预算资金</t>
  </si>
  <si>
    <t>（十二）城乡社区支出</t>
  </si>
  <si>
    <t xml:space="preserve">         按项目管理的对个人和家庭的补助</t>
  </si>
  <si>
    <t>十二、债务还本支出</t>
  </si>
  <si>
    <t>二、财政专户管理资金</t>
  </si>
  <si>
    <t>（十三）农林水支出</t>
  </si>
  <si>
    <t xml:space="preserve">         债务利息及费用支出</t>
  </si>
  <si>
    <t>十四、转移性支出</t>
  </si>
  <si>
    <t>三、单位资金</t>
  </si>
  <si>
    <t>（十四）交通运输支出</t>
  </si>
  <si>
    <t xml:space="preserve">         资本性支出(基本建设)</t>
  </si>
  <si>
    <t>十五、其他支出</t>
  </si>
  <si>
    <t xml:space="preserve">    1、事业收入资金</t>
  </si>
  <si>
    <t>（十五）资源勘探工业信息等支出</t>
  </si>
  <si>
    <t xml:space="preserve">         资本性支出</t>
  </si>
  <si>
    <t xml:space="preserve">    2、上级补助收入资金</t>
  </si>
  <si>
    <t>（十六）商业服务业等支出</t>
  </si>
  <si>
    <t xml:space="preserve">         对企业补助(基本建设)</t>
  </si>
  <si>
    <t xml:space="preserve">    3、附属单位上缴收入资金</t>
  </si>
  <si>
    <t>（十七）金融支出</t>
  </si>
  <si>
    <t xml:space="preserve">         对企业补助</t>
  </si>
  <si>
    <t xml:space="preserve">    4、事业单位经营收入资金</t>
  </si>
  <si>
    <t>（十八）援助其他地区支出</t>
  </si>
  <si>
    <t xml:space="preserve">         对社会保障基金补助</t>
  </si>
  <si>
    <t xml:space="preserve">    5、其他收入资金</t>
  </si>
  <si>
    <t>（十九）自然资源海洋气象等支出</t>
  </si>
  <si>
    <t xml:space="preserve">         其他支出</t>
  </si>
  <si>
    <t>（二十）住房保障支出</t>
  </si>
  <si>
    <t>（二十一）粮油物资储备支出</t>
  </si>
  <si>
    <t>（二十二）国有资本经营预算支出</t>
  </si>
  <si>
    <t>（二十三）灾害防治及应急管理支出</t>
  </si>
  <si>
    <t>（二十四）预备费</t>
  </si>
  <si>
    <t>（二十五）其他支出</t>
  </si>
  <si>
    <t>（二十六）转移性支出</t>
  </si>
  <si>
    <t>（二十七）债务还本支出</t>
  </si>
  <si>
    <t>（二十八）债务付息支出</t>
  </si>
  <si>
    <t>（二十九）债务发行费用支出</t>
  </si>
  <si>
    <t>（三十）抗疫特别国债安排的支出</t>
  </si>
  <si>
    <t>本 年 收 入 合 计</t>
  </si>
  <si>
    <t>本　年　支　出　合　计</t>
  </si>
  <si>
    <t>附表29</t>
  </si>
  <si>
    <t>岳阳楼区2026年部门预算支出表（部门经济分类）</t>
  </si>
  <si>
    <t>项     目</t>
  </si>
  <si>
    <t>301</t>
  </si>
  <si>
    <t>工资福利支出</t>
  </si>
  <si>
    <t xml:space="preserve">  基本工资</t>
  </si>
  <si>
    <t xml:space="preserve">  津贴补贴</t>
  </si>
  <si>
    <t xml:space="preserve">  奖金</t>
  </si>
  <si>
    <t xml:space="preserve">  伙食补助费</t>
  </si>
  <si>
    <t xml:space="preserve">  绩效工资</t>
  </si>
  <si>
    <t xml:space="preserve">  机关事业单位基本养老保险缴费</t>
  </si>
  <si>
    <t xml:space="preserve">  职业年金缴费</t>
  </si>
  <si>
    <t>10</t>
  </si>
  <si>
    <t xml:space="preserve">  职工基本医疗保险缴费</t>
  </si>
  <si>
    <t>11</t>
  </si>
  <si>
    <t xml:space="preserve">  公务员医疗补助缴费</t>
  </si>
  <si>
    <t>12</t>
  </si>
  <si>
    <t xml:space="preserve">  其他社会保障缴费</t>
  </si>
  <si>
    <t>13</t>
  </si>
  <si>
    <t>302</t>
  </si>
  <si>
    <t>商品和服务支出</t>
  </si>
  <si>
    <t xml:space="preserve">  办公费</t>
  </si>
  <si>
    <t xml:space="preserve">  印刷费</t>
  </si>
  <si>
    <t xml:space="preserve">  手续费</t>
  </si>
  <si>
    <t xml:space="preserve">  水费</t>
  </si>
  <si>
    <t xml:space="preserve">  电费</t>
  </si>
  <si>
    <t xml:space="preserve">  邮电费</t>
  </si>
  <si>
    <t xml:space="preserve">  物业管理费</t>
  </si>
  <si>
    <t xml:space="preserve">  差旅费</t>
  </si>
  <si>
    <t>14</t>
  </si>
  <si>
    <t xml:space="preserve">  租赁费</t>
  </si>
  <si>
    <t>15</t>
  </si>
  <si>
    <t>16</t>
  </si>
  <si>
    <t>17</t>
  </si>
  <si>
    <t>18</t>
  </si>
  <si>
    <t xml:space="preserve">  专用材料费</t>
  </si>
  <si>
    <t>26</t>
  </si>
  <si>
    <t xml:space="preserve">  劳务费</t>
  </si>
  <si>
    <t>27</t>
  </si>
  <si>
    <t>28</t>
  </si>
  <si>
    <t xml:space="preserve">  工会经费</t>
  </si>
  <si>
    <t>31</t>
  </si>
  <si>
    <t>303</t>
  </si>
  <si>
    <t xml:space="preserve">  离休费</t>
  </si>
  <si>
    <t xml:space="preserve">  退休费</t>
  </si>
  <si>
    <t xml:space="preserve">  生活补助</t>
  </si>
  <si>
    <t>307</t>
  </si>
  <si>
    <t>310</t>
  </si>
  <si>
    <t>资本性支出</t>
  </si>
  <si>
    <t>313</t>
  </si>
  <si>
    <t>附表30</t>
  </si>
  <si>
    <t>岳阳楼区2026年部门预算支出表(分单位)</t>
  </si>
  <si>
    <t>单位代码</t>
  </si>
  <si>
    <t>单位名称(项目名称)</t>
  </si>
  <si>
    <t>资金性质</t>
  </si>
  <si>
    <t>合  计</t>
  </si>
  <si>
    <t>一般公共预算资金</t>
  </si>
  <si>
    <t>项</t>
  </si>
  <si>
    <t>100</t>
  </si>
  <si>
    <t xml:space="preserve">  100001</t>
  </si>
  <si>
    <t xml:space="preserve">  岳阳市岳阳楼区人民代表大会常务委员会</t>
  </si>
  <si>
    <t>一、人员类</t>
  </si>
  <si>
    <t>二、运转（公用）类</t>
  </si>
  <si>
    <t>行政运行</t>
  </si>
  <si>
    <t xml:space="preserve">  公用经费</t>
  </si>
  <si>
    <t>三、其他运转类</t>
  </si>
  <si>
    <t xml:space="preserve">  运转经费专项补助</t>
  </si>
  <si>
    <t>运转经费专项补助</t>
  </si>
  <si>
    <t>四、特定目标类</t>
  </si>
  <si>
    <t>一般行政管理事务</t>
  </si>
  <si>
    <t xml:space="preserve">  人大事务经费</t>
  </si>
  <si>
    <t>人大会议</t>
  </si>
  <si>
    <t xml:space="preserve">  人大会议经费</t>
  </si>
  <si>
    <t>101</t>
  </si>
  <si>
    <t xml:space="preserve">  101001</t>
  </si>
  <si>
    <t xml:space="preserve">  中国人民政治协商会议湖南省岳阳市岳阳楼区委员会</t>
  </si>
  <si>
    <t xml:space="preserve">  政协事务经费</t>
  </si>
  <si>
    <t>政协会议</t>
  </si>
  <si>
    <t xml:space="preserve">  政协会议经费</t>
  </si>
  <si>
    <t>102</t>
  </si>
  <si>
    <t xml:space="preserve">  102001</t>
  </si>
  <si>
    <t xml:space="preserve">  岳阳市岳阳楼区人民政府</t>
  </si>
  <si>
    <t xml:space="preserve">  政府专项业务经费</t>
  </si>
  <si>
    <t>政府专项业务经费</t>
  </si>
  <si>
    <t xml:space="preserve">  102002</t>
  </si>
  <si>
    <t xml:space="preserve">  岳阳市岳阳楼区人民政府经济研究中心</t>
  </si>
  <si>
    <t>50</t>
  </si>
  <si>
    <t>事业运行</t>
  </si>
  <si>
    <t xml:space="preserve">  102005</t>
  </si>
  <si>
    <t xml:space="preserve">  岳阳市岳阳楼区信访局</t>
  </si>
  <si>
    <t>40</t>
  </si>
  <si>
    <t xml:space="preserve">  编外用工人员经费</t>
  </si>
  <si>
    <t>1人*5万/年</t>
  </si>
  <si>
    <t xml:space="preserve">  信访事务专项经费</t>
  </si>
  <si>
    <t xml:space="preserve">  102007</t>
  </si>
  <si>
    <t xml:space="preserve">  岳阳市岳阳楼区金融业服务中心</t>
  </si>
  <si>
    <t xml:space="preserve">  非税收入执收成本</t>
  </si>
  <si>
    <t xml:space="preserve">  金融发展与服务经费</t>
  </si>
  <si>
    <t xml:space="preserve">  102008</t>
  </si>
  <si>
    <t xml:space="preserve">  岳阳市岳阳楼区城市运行管理中心</t>
  </si>
  <si>
    <t xml:space="preserve">  社区网格管理及平台维护</t>
  </si>
  <si>
    <t xml:space="preserve">  102009</t>
  </si>
  <si>
    <t xml:space="preserve">  岳阳市岳阳楼区禁毒社会化服务中心</t>
  </si>
  <si>
    <t xml:space="preserve">  禁毒事务专项经费</t>
  </si>
  <si>
    <t>103</t>
  </si>
  <si>
    <t xml:space="preserve">  103001</t>
  </si>
  <si>
    <t xml:space="preserve">  岳阳市岳阳楼区机关事务服务中心</t>
  </si>
  <si>
    <t>机关服务</t>
  </si>
  <si>
    <t>32人*6.63万/年</t>
  </si>
  <si>
    <t>41辆*4万/年</t>
  </si>
  <si>
    <t xml:space="preserve">  党政机关后勤服务</t>
  </si>
  <si>
    <t>104</t>
  </si>
  <si>
    <t xml:space="preserve">  104001</t>
  </si>
  <si>
    <t xml:space="preserve">  岳阳市岳阳楼区财政局</t>
  </si>
  <si>
    <t>4人*5万/年</t>
  </si>
  <si>
    <t xml:space="preserve">  财政系统信息运维费</t>
  </si>
  <si>
    <t xml:space="preserve">  财政业务专项经费</t>
  </si>
  <si>
    <t xml:space="preserve">  104002</t>
  </si>
  <si>
    <t xml:space="preserve">  岳阳市岳阳楼区财政国库集中支付中心</t>
  </si>
  <si>
    <t xml:space="preserve">  104003</t>
  </si>
  <si>
    <t xml:space="preserve">  岳阳市岳阳楼区财政事务中心</t>
  </si>
  <si>
    <t xml:space="preserve">  票据管理</t>
  </si>
  <si>
    <t>票据管理5万</t>
  </si>
  <si>
    <t xml:space="preserve">  104004</t>
  </si>
  <si>
    <t xml:space="preserve">  岳阳市岳阳楼区财政投资评审中心</t>
  </si>
  <si>
    <t xml:space="preserve">  财政评审费</t>
  </si>
  <si>
    <t xml:space="preserve">  104005</t>
  </si>
  <si>
    <t xml:space="preserve">  岳阳市岳阳楼区财政资金服务中心</t>
  </si>
  <si>
    <t xml:space="preserve">  104006</t>
  </si>
  <si>
    <t xml:space="preserve">  岳阳市岳阳楼区乡镇财政服务中心</t>
  </si>
  <si>
    <t xml:space="preserve">  惠民惠农补贴一卡通管理经费</t>
  </si>
  <si>
    <t>惠民惠农一卡通管理费用</t>
  </si>
  <si>
    <t xml:space="preserve">  104007</t>
  </si>
  <si>
    <t xml:space="preserve">  岳阳市岳阳楼区政府采购中心</t>
  </si>
  <si>
    <t xml:space="preserve">  政采平台维护</t>
  </si>
  <si>
    <t xml:space="preserve">  104008</t>
  </si>
  <si>
    <t xml:space="preserve">  岳阳市岳阳楼区财政工资统发中心</t>
  </si>
  <si>
    <t>105</t>
  </si>
  <si>
    <t xml:space="preserve">  105001</t>
  </si>
  <si>
    <t xml:space="preserve">  岳阳市岳阳楼区审计局</t>
  </si>
  <si>
    <t>5人*5万/年</t>
  </si>
  <si>
    <t>1辆*3万/年</t>
  </si>
  <si>
    <t xml:space="preserve">  审计事务专项经费</t>
  </si>
  <si>
    <t>106</t>
  </si>
  <si>
    <t>中共岳阳市岳阳楼区委员会</t>
  </si>
  <si>
    <t xml:space="preserve">  106001</t>
  </si>
  <si>
    <t xml:space="preserve">  中共岳阳市岳阳楼区委员会办公室</t>
  </si>
  <si>
    <t xml:space="preserve">  党委专项业务经费</t>
  </si>
  <si>
    <t xml:space="preserve">  106002</t>
  </si>
  <si>
    <t xml:space="preserve">  中共岳阳市岳阳楼区委机构编制委员会办公室</t>
  </si>
  <si>
    <t xml:space="preserve">  机构编制事务</t>
  </si>
  <si>
    <t xml:space="preserve">  106003</t>
  </si>
  <si>
    <t xml:space="preserve">  中共岳阳市岳阳楼区纪律检查委员会</t>
  </si>
  <si>
    <t xml:space="preserve">  办案经费</t>
  </si>
  <si>
    <t xml:space="preserve">  106004</t>
  </si>
  <si>
    <t xml:space="preserve">  岳阳市岳阳楼区工商业联合会</t>
  </si>
  <si>
    <t>29</t>
  </si>
  <si>
    <t xml:space="preserve">  106005</t>
  </si>
  <si>
    <t xml:space="preserve">  岳阳市岳阳楼区妇女联合会</t>
  </si>
  <si>
    <t xml:space="preserve">  妇女儿童事业发展</t>
  </si>
  <si>
    <t xml:space="preserve">  106006</t>
  </si>
  <si>
    <t xml:space="preserve">  中国共产主义青年团岳阳市岳阳楼区委员会</t>
  </si>
  <si>
    <t xml:space="preserve">  青少年事业发展</t>
  </si>
  <si>
    <t xml:space="preserve">  106007</t>
  </si>
  <si>
    <t xml:space="preserve">  岳阳市岳阳楼区总工会</t>
  </si>
  <si>
    <t xml:space="preserve">  106009</t>
  </si>
  <si>
    <t xml:space="preserve">  中共岳阳市岳阳楼区委政策研究中心</t>
  </si>
  <si>
    <t xml:space="preserve">  106011</t>
  </si>
  <si>
    <t xml:space="preserve">  岳阳市岳阳楼区国家保密局</t>
  </si>
  <si>
    <t xml:space="preserve">  保密业务系统维护经费</t>
  </si>
  <si>
    <t xml:space="preserve">  106014</t>
  </si>
  <si>
    <t xml:space="preserve">  中共岳阳市岳阳楼区委员会政法委员会</t>
  </si>
  <si>
    <t xml:space="preserve">  平安创建与社会维稳经费</t>
  </si>
  <si>
    <t xml:space="preserve">  综治中心运行维护费</t>
  </si>
  <si>
    <t xml:space="preserve">  106016</t>
  </si>
  <si>
    <t xml:space="preserve">  中共岳阳市岳阳楼区委党校</t>
  </si>
  <si>
    <t>32</t>
  </si>
  <si>
    <t xml:space="preserve">  干部教育与培训</t>
  </si>
  <si>
    <t>干部培训教育与校区维护</t>
  </si>
  <si>
    <t xml:space="preserve">  106017</t>
  </si>
  <si>
    <t xml:space="preserve">  中共岳阳市岳阳楼区委员会组织部</t>
  </si>
  <si>
    <t xml:space="preserve">  党内关怀</t>
  </si>
  <si>
    <t xml:space="preserve">  干部人事档案数字化管理</t>
  </si>
  <si>
    <t>干部人事档案数字化</t>
  </si>
  <si>
    <t xml:space="preserve">  老干活动中心专项</t>
  </si>
  <si>
    <t>老干部活动中心专项</t>
  </si>
  <si>
    <t xml:space="preserve">  组织事务专项经费</t>
  </si>
  <si>
    <t xml:space="preserve">  106018</t>
  </si>
  <si>
    <t xml:space="preserve">  中共岳阳市岳阳楼区委宣传部</t>
  </si>
  <si>
    <t>33</t>
  </si>
  <si>
    <t xml:space="preserve">  宣传事务专项经费</t>
  </si>
  <si>
    <t>宣传事务专项</t>
  </si>
  <si>
    <t xml:space="preserve">  106019</t>
  </si>
  <si>
    <t xml:space="preserve">  岳阳市岳阳楼区融媒体中心</t>
  </si>
  <si>
    <t>8人*5万/年</t>
  </si>
  <si>
    <t xml:space="preserve">  新闻采编</t>
  </si>
  <si>
    <t xml:space="preserve">  应急广播系统运行维护费</t>
  </si>
  <si>
    <t xml:space="preserve">  106020</t>
  </si>
  <si>
    <t xml:space="preserve">  岳阳市岳阳楼区新时代文明实践服务中心</t>
  </si>
  <si>
    <t xml:space="preserve">  实践基地运行维护费</t>
  </si>
  <si>
    <t xml:space="preserve">  文明实践专项经费</t>
  </si>
  <si>
    <t xml:space="preserve">  106021</t>
  </si>
  <si>
    <t xml:space="preserve">  中国共产党岳阳市岳阳楼区委员会统一战线工作部</t>
  </si>
  <si>
    <t>34</t>
  </si>
  <si>
    <t xml:space="preserve">  统战事务专项经费</t>
  </si>
  <si>
    <t>统战事务专项经费（含华侨事务）</t>
  </si>
  <si>
    <t xml:space="preserve">  106023</t>
  </si>
  <si>
    <t xml:space="preserve">  岳阳市岳阳楼区文学艺术界联合会</t>
  </si>
  <si>
    <t xml:space="preserve">  106024</t>
  </si>
  <si>
    <t xml:space="preserve">  岳阳市岳阳楼区民族宗教事务局</t>
  </si>
  <si>
    <t>23</t>
  </si>
  <si>
    <t xml:space="preserve">  民族宗教事务专项</t>
  </si>
  <si>
    <t>民族宗教事务专项</t>
  </si>
  <si>
    <t xml:space="preserve">  106025</t>
  </si>
  <si>
    <t xml:space="preserve">  中共岳阳市岳阳楼区委网络安全和信息化委员会办公室</t>
  </si>
  <si>
    <t>37</t>
  </si>
  <si>
    <t xml:space="preserve">  网信事务专项经费</t>
  </si>
  <si>
    <t xml:space="preserve">  106026</t>
  </si>
  <si>
    <t xml:space="preserve">  中共岳阳楼区委巡察工作领导小组办公室</t>
  </si>
  <si>
    <t>巡视工作</t>
  </si>
  <si>
    <t xml:space="preserve">  巡察经费</t>
  </si>
  <si>
    <t xml:space="preserve">  106027</t>
  </si>
  <si>
    <t xml:space="preserve">  中共岳阳市岳阳楼区委党史研究室</t>
  </si>
  <si>
    <t>其他档案事务支出</t>
  </si>
  <si>
    <t xml:space="preserve">  编撰出版经费</t>
  </si>
  <si>
    <t xml:space="preserve">  档案馆运行维护费</t>
  </si>
  <si>
    <t xml:space="preserve">  106028</t>
  </si>
  <si>
    <t xml:space="preserve">  中共岳阳市岳阳楼区委社会工作部</t>
  </si>
  <si>
    <t>39</t>
  </si>
  <si>
    <t xml:space="preserve">  社会事务管理</t>
  </si>
  <si>
    <t>109</t>
  </si>
  <si>
    <t xml:space="preserve">  109001</t>
  </si>
  <si>
    <t xml:space="preserve">  岳阳市岳阳楼区司法局</t>
  </si>
  <si>
    <t>14人*5万/年</t>
  </si>
  <si>
    <t>3辆*3万/年</t>
  </si>
  <si>
    <t xml:space="preserve">  司法专项业务经费</t>
  </si>
  <si>
    <t>110</t>
  </si>
  <si>
    <t xml:space="preserve">  110001</t>
  </si>
  <si>
    <t xml:space="preserve">  岳阳市岳阳楼区数据局</t>
  </si>
  <si>
    <t>41</t>
  </si>
  <si>
    <t>24人*6万/年</t>
  </si>
  <si>
    <t>政务公开审批</t>
  </si>
  <si>
    <t xml:space="preserve">  电子政务综合平台运行维护费</t>
  </si>
  <si>
    <t>111</t>
  </si>
  <si>
    <t xml:space="preserve">  111001</t>
  </si>
  <si>
    <t xml:space="preserve">  岳阳市岳阳楼区市场监督管理局</t>
  </si>
  <si>
    <t>38</t>
  </si>
  <si>
    <t>21人*5万/年</t>
  </si>
  <si>
    <t>14辆*3万/年、3辆*1.5万/年</t>
  </si>
  <si>
    <t xml:space="preserve">  食品药品安全监管经费</t>
  </si>
  <si>
    <t>200</t>
  </si>
  <si>
    <t xml:space="preserve">  200001</t>
  </si>
  <si>
    <t xml:space="preserve">  岳阳市岳阳楼区人力资源和社会保障局</t>
  </si>
  <si>
    <t>16人*5万/年</t>
  </si>
  <si>
    <t xml:space="preserve">  人力资源事务专项经费</t>
  </si>
  <si>
    <t>房租66.6万元、建国初期参加工作人员补助2.4万元、人力资源事务支出31万元</t>
  </si>
  <si>
    <t xml:space="preserve">  200002</t>
  </si>
  <si>
    <t xml:space="preserve">  岳阳市岳阳楼区人力资源和社会保障网络信息服务中心</t>
  </si>
  <si>
    <t>信息化建设</t>
  </si>
  <si>
    <t xml:space="preserve">  200003</t>
  </si>
  <si>
    <t xml:space="preserve">  岳阳市岳阳楼区人力资源服务中心</t>
  </si>
  <si>
    <t>其他人力资源和社会保障管理事务支出</t>
  </si>
  <si>
    <t xml:space="preserve">  200005</t>
  </si>
  <si>
    <t xml:space="preserve">  岳阳市岳阳楼区就业服务中心</t>
  </si>
  <si>
    <t>就业管理事务</t>
  </si>
  <si>
    <t xml:space="preserve">  200008</t>
  </si>
  <si>
    <t xml:space="preserve">  岳阳市岳阳楼区工伤保险服务中心</t>
  </si>
  <si>
    <t>社会保险业务管理事务</t>
  </si>
  <si>
    <t xml:space="preserve">  200009</t>
  </si>
  <si>
    <t xml:space="preserve">  岳阳市岳阳楼区社会保险服务中心</t>
  </si>
  <si>
    <t xml:space="preserve">  200012</t>
  </si>
  <si>
    <t xml:space="preserve">  岳阳市岳阳楼区劳动人事争议仲裁院</t>
  </si>
  <si>
    <t>劳动人事争议调解仲裁</t>
  </si>
  <si>
    <t xml:space="preserve">  200013</t>
  </si>
  <si>
    <t xml:space="preserve">  岳阳市岳阳楼区劳动保障维权中心</t>
  </si>
  <si>
    <t>劳动关系和维权</t>
  </si>
  <si>
    <t xml:space="preserve">  201001</t>
  </si>
  <si>
    <t xml:space="preserve">  岳阳市岳阳楼区民政局</t>
  </si>
  <si>
    <t xml:space="preserve">  201002</t>
  </si>
  <si>
    <t xml:space="preserve">  岳阳市岳阳楼区郭镇敬老院</t>
  </si>
  <si>
    <t>社会福利事业单位</t>
  </si>
  <si>
    <t xml:space="preserve">  敬老院运转经费</t>
  </si>
  <si>
    <t xml:space="preserve">  201003</t>
  </si>
  <si>
    <t xml:space="preserve">  岳阳市岳阳楼区奇家岭敬老院</t>
  </si>
  <si>
    <t xml:space="preserve">  201004</t>
  </si>
  <si>
    <t xml:space="preserve">  岳阳市岳阳楼区梅溪敬老院</t>
  </si>
  <si>
    <t>202</t>
  </si>
  <si>
    <t>岳阳市岳阳楼区残疾人联合会</t>
  </si>
  <si>
    <t xml:space="preserve">  202001</t>
  </si>
  <si>
    <t xml:space="preserve">  岳阳市岳阳楼区残疾人联合会</t>
  </si>
  <si>
    <t>岳阳市岳阳楼区卫生健康局</t>
  </si>
  <si>
    <t xml:space="preserve">  203001</t>
  </si>
  <si>
    <t xml:space="preserve">  岳阳市岳阳楼区卫生健康局</t>
  </si>
  <si>
    <t xml:space="preserve">  203002</t>
  </si>
  <si>
    <t xml:space="preserve">  岳阳市岳阳楼区健康教育中心</t>
  </si>
  <si>
    <t>其他公共卫生支出</t>
  </si>
  <si>
    <t xml:space="preserve">  203003</t>
  </si>
  <si>
    <t xml:space="preserve">  岳阳市岳阳楼区血吸虫病防治站</t>
  </si>
  <si>
    <t>疾病预防控制机构</t>
  </si>
  <si>
    <t xml:space="preserve">  203004</t>
  </si>
  <si>
    <t xml:space="preserve">  岳阳市岳阳楼区公共卫生医治中心</t>
  </si>
  <si>
    <t>重大公共卫生服务</t>
  </si>
  <si>
    <t xml:space="preserve">  203005</t>
  </si>
  <si>
    <t xml:space="preserve">  岳阳市岳阳楼区卫生健康信息中心</t>
  </si>
  <si>
    <t xml:space="preserve">  203006</t>
  </si>
  <si>
    <t xml:space="preserve">  岳阳市岳阳楼区疾病预防控制中心</t>
  </si>
  <si>
    <t>5辆*3万/年</t>
  </si>
  <si>
    <t xml:space="preserve">  203008</t>
  </si>
  <si>
    <t xml:space="preserve">  岳阳市岳阳楼区计划生育药具服务站</t>
  </si>
  <si>
    <t>计划生育服务</t>
  </si>
  <si>
    <t xml:space="preserve">  药具管理经费</t>
  </si>
  <si>
    <t xml:space="preserve">  203010</t>
  </si>
  <si>
    <t xml:space="preserve">  岳阳市岳阳楼区卫生健康财务服务中心</t>
  </si>
  <si>
    <t>其他卫生健康管理事务支出</t>
  </si>
  <si>
    <t xml:space="preserve">  203032</t>
  </si>
  <si>
    <t xml:space="preserve">  岳阳市岳阳楼区病媒生物防制工作站</t>
  </si>
  <si>
    <t xml:space="preserve">  206001</t>
  </si>
  <si>
    <t xml:space="preserve">  岳阳市岳阳楼区红十字会</t>
  </si>
  <si>
    <t>其他红十字事业支出</t>
  </si>
  <si>
    <t xml:space="preserve">  红十字事业发展经费</t>
  </si>
  <si>
    <t>红十字事业发展5万</t>
  </si>
  <si>
    <t xml:space="preserve">  207001</t>
  </si>
  <si>
    <t xml:space="preserve">  岳阳市岳阳楼区退役军人事务局</t>
  </si>
  <si>
    <t>2人*5万/年</t>
  </si>
  <si>
    <t xml:space="preserve">  退役军人管理事务经费</t>
  </si>
  <si>
    <t>优抚事业经费</t>
  </si>
  <si>
    <t xml:space="preserve">  207002</t>
  </si>
  <si>
    <t xml:space="preserve">  岳阳市岳阳楼区光荣院</t>
  </si>
  <si>
    <t>光荣院</t>
  </si>
  <si>
    <t xml:space="preserve">  208001</t>
  </si>
  <si>
    <t xml:space="preserve">  岳阳市岳阳楼区医疗保障局</t>
  </si>
  <si>
    <t>13人*5万/年</t>
  </si>
  <si>
    <t xml:space="preserve">  医疗保障事务经费</t>
  </si>
  <si>
    <t>房租23万、网络运行维护16万、专家评审7万、医保宣传及监管10万</t>
  </si>
  <si>
    <t>209</t>
  </si>
  <si>
    <t xml:space="preserve">  209001</t>
  </si>
  <si>
    <t xml:space="preserve">  岳阳市烈士陵园管理中心</t>
  </si>
  <si>
    <t>褒扬纪念</t>
  </si>
  <si>
    <t xml:space="preserve">  烈士陵园基地运行维护费</t>
  </si>
  <si>
    <t>陵园绿化及纪念馆运营维护25万、物业管理38万、公祭活动经费16万</t>
  </si>
  <si>
    <t>岳阳市岳阳楼区计划生育协会</t>
  </si>
  <si>
    <t xml:space="preserve">  210001</t>
  </si>
  <si>
    <t xml:space="preserve">  岳阳市岳阳楼区计划生育协会</t>
  </si>
  <si>
    <t>计划生育机构</t>
  </si>
  <si>
    <t>300</t>
  </si>
  <si>
    <t xml:space="preserve">  300001</t>
  </si>
  <si>
    <t xml:space="preserve">  岳阳市岳阳楼区商务局</t>
  </si>
  <si>
    <t xml:space="preserve">  商贸事务经费</t>
  </si>
  <si>
    <t>商贸事务经费80万</t>
  </si>
  <si>
    <t xml:space="preserve">  300002</t>
  </si>
  <si>
    <t xml:space="preserve">  岳阳市岳阳楼区投资促进事务中心</t>
  </si>
  <si>
    <t xml:space="preserve">  300004</t>
  </si>
  <si>
    <t xml:space="preserve">  岳阳市岳阳楼区商贸企业发展促进服务中心</t>
  </si>
  <si>
    <t>5人*6万/年</t>
  </si>
  <si>
    <t xml:space="preserve">  市场应急保供经费</t>
  </si>
  <si>
    <t xml:space="preserve">  统计员补贴</t>
  </si>
  <si>
    <t xml:space="preserve">  301001</t>
  </si>
  <si>
    <t xml:space="preserve">  中国国际贸易促进委员会岳阳楼区委员会</t>
  </si>
  <si>
    <t>其他商贸事务支出</t>
  </si>
  <si>
    <t xml:space="preserve">  贸易促进</t>
  </si>
  <si>
    <t xml:space="preserve">  302001</t>
  </si>
  <si>
    <t xml:space="preserve">  岳阳市岳阳楼区科技和工业信息化局</t>
  </si>
  <si>
    <t>其他科学技术支出</t>
  </si>
  <si>
    <t xml:space="preserve">  改制企业职工生活补贴</t>
  </si>
  <si>
    <t xml:space="preserve">  中小企业平台运营管理</t>
  </si>
  <si>
    <t xml:space="preserve">  303001</t>
  </si>
  <si>
    <t xml:space="preserve">  岳阳市岳阳楼区应急管理局</t>
  </si>
  <si>
    <t>消防应急救援</t>
  </si>
  <si>
    <t xml:space="preserve">  消防专用车辆运行维护费</t>
  </si>
  <si>
    <t>4辆*3万/年、2辆*1万/年</t>
  </si>
  <si>
    <t>其他灾害防治及应急管理支出</t>
  </si>
  <si>
    <t xml:space="preserve">  水旱和地质灾害防御</t>
  </si>
  <si>
    <t xml:space="preserve">  应急事务经费</t>
  </si>
  <si>
    <t>304</t>
  </si>
  <si>
    <t xml:space="preserve"> 岳阳市岳阳楼区供销合作联社</t>
  </si>
  <si>
    <t xml:space="preserve">  304001</t>
  </si>
  <si>
    <t xml:space="preserve">  岳阳市岳阳楼区供销合作联社</t>
  </si>
  <si>
    <t>其他商业流通事务支出</t>
  </si>
  <si>
    <t xml:space="preserve">  农集贸市场管理</t>
  </si>
  <si>
    <t xml:space="preserve">  农资淡季储备</t>
  </si>
  <si>
    <t>305</t>
  </si>
  <si>
    <t>岳阳市岳阳楼区历史文化保护利用示范片区事务中心</t>
  </si>
  <si>
    <t xml:space="preserve">  305001</t>
  </si>
  <si>
    <t xml:space="preserve">  岳阳市岳阳楼区历史文化保护利用示范片区事务中心</t>
  </si>
  <si>
    <t>其他文化和旅游支出</t>
  </si>
  <si>
    <t xml:space="preserve">  历史文化街区环境治理</t>
  </si>
  <si>
    <t>历史文化街区环境治理</t>
  </si>
  <si>
    <t>306</t>
  </si>
  <si>
    <t xml:space="preserve">  306001</t>
  </si>
  <si>
    <t xml:space="preserve">  岳阳市岳阳楼区数字产业和楼宇经济发展中心</t>
  </si>
  <si>
    <t xml:space="preserve">  数字产业和楼宇经济发展经费</t>
  </si>
  <si>
    <t>岳阳市岳阳楼区产业园区服务中心</t>
  </si>
  <si>
    <t xml:space="preserve">  307001</t>
  </si>
  <si>
    <t xml:space="preserve">  岳阳市岳阳楼区产业园区服务中心</t>
  </si>
  <si>
    <t>404</t>
  </si>
  <si>
    <t xml:space="preserve">  404001</t>
  </si>
  <si>
    <t xml:space="preserve">  岳阳市岳阳楼区城市管理局</t>
  </si>
  <si>
    <t xml:space="preserve">  珍珠山公园运行维护费</t>
  </si>
  <si>
    <t>珍珠山公园运行维护费</t>
  </si>
  <si>
    <t>4辆*1.5万/年</t>
  </si>
  <si>
    <t>1辆*1万/年</t>
  </si>
  <si>
    <t xml:space="preserve">  城管综合整治</t>
  </si>
  <si>
    <t>城管综合整治</t>
  </si>
  <si>
    <t>405</t>
  </si>
  <si>
    <t>岳阳市岳阳楼区市容环境卫生中心</t>
  </si>
  <si>
    <t xml:space="preserve">  405001</t>
  </si>
  <si>
    <t xml:space="preserve">  岳阳市岳阳楼区市容环境卫生中心</t>
  </si>
  <si>
    <t xml:space="preserve">  环卫清扫事务经费</t>
  </si>
  <si>
    <t>环卫清扫事务经费</t>
  </si>
  <si>
    <t xml:space="preserve">  市容秩序整治购买服务</t>
  </si>
  <si>
    <t>市容秩序整治购买服务</t>
  </si>
  <si>
    <t>406</t>
  </si>
  <si>
    <t>岳阳市岳阳楼区城市建设投资服务中心</t>
  </si>
  <si>
    <t xml:space="preserve">  406001</t>
  </si>
  <si>
    <t xml:space="preserve">  岳阳市岳阳楼区城市建设投资服务中心</t>
  </si>
  <si>
    <t>407</t>
  </si>
  <si>
    <t xml:space="preserve">  407001</t>
  </si>
  <si>
    <t xml:space="preserve">  岳阳市岳阳楼区住房和城乡建设局</t>
  </si>
  <si>
    <t>水体</t>
  </si>
  <si>
    <t xml:space="preserve">  污水处理厂运行维护</t>
  </si>
  <si>
    <t>污水处理厂运行维护</t>
  </si>
  <si>
    <t>小城镇基础设施建设</t>
  </si>
  <si>
    <t xml:space="preserve">  小街小巷路灯电费</t>
  </si>
  <si>
    <t>小街小巷路灯电费</t>
  </si>
  <si>
    <t xml:space="preserve">  小街小巷路灯建设与维修</t>
  </si>
  <si>
    <t>小街小巷路灯建设与维修</t>
  </si>
  <si>
    <t xml:space="preserve">  政府热线督查工程</t>
  </si>
  <si>
    <t>政府热线督查工程（含农村公路建设）</t>
  </si>
  <si>
    <t>公路和运输安全</t>
  </si>
  <si>
    <t xml:space="preserve">  交通安全整治</t>
  </si>
  <si>
    <t>其他城乡社区住宅支出</t>
  </si>
  <si>
    <t xml:space="preserve">  房屋安全整治经费</t>
  </si>
  <si>
    <t xml:space="preserve">  老旧小区改造管理经费</t>
  </si>
  <si>
    <t>408</t>
  </si>
  <si>
    <t xml:space="preserve">  408001</t>
  </si>
  <si>
    <t xml:space="preserve">  岳阳市住房保障服务中心岳阳楼区分中心</t>
  </si>
  <si>
    <t>其他保障性安居工程支出</t>
  </si>
  <si>
    <t>配租型住房保障</t>
  </si>
  <si>
    <t xml:space="preserve">  公租房管理系统运行维护费</t>
  </si>
  <si>
    <t xml:space="preserve">  住房保障事务经费</t>
  </si>
  <si>
    <t>409</t>
  </si>
  <si>
    <t>岳阳市岳阳楼区拆迁安置服务中心</t>
  </si>
  <si>
    <t xml:space="preserve">  409001</t>
  </si>
  <si>
    <t xml:space="preserve">  岳阳市岳阳楼区拆迁安置服务中心</t>
  </si>
  <si>
    <t>412</t>
  </si>
  <si>
    <t xml:space="preserve">  412001</t>
  </si>
  <si>
    <t xml:space="preserve">  岳阳市岳阳楼区自然资源局</t>
  </si>
  <si>
    <t>7人*5万/年</t>
  </si>
  <si>
    <t>1辆*3万/年、1辆*1.5万/年</t>
  </si>
  <si>
    <t xml:space="preserve">  自然资源综合管理事务</t>
  </si>
  <si>
    <t xml:space="preserve">  412002</t>
  </si>
  <si>
    <t xml:space="preserve">  岳阳楼区自然资源事务中心</t>
  </si>
  <si>
    <t>416</t>
  </si>
  <si>
    <t>岳阳市城市绿化管理中心</t>
  </si>
  <si>
    <t xml:space="preserve">  416001</t>
  </si>
  <si>
    <t xml:space="preserve">  岳阳市城市绿化管理中心</t>
  </si>
  <si>
    <t xml:space="preserve">  城市绿化与养护</t>
  </si>
  <si>
    <t>城市绿化与养护</t>
  </si>
  <si>
    <t>417</t>
  </si>
  <si>
    <t>岳阳市金鹗公园管理中心</t>
  </si>
  <si>
    <t xml:space="preserve">  417001</t>
  </si>
  <si>
    <t xml:space="preserve">  岳阳市金鹗公园管理中心</t>
  </si>
  <si>
    <t xml:space="preserve">  金鹗公园运行维护费</t>
  </si>
  <si>
    <t>金鹗公园运行维护费</t>
  </si>
  <si>
    <t>418</t>
  </si>
  <si>
    <t>岳阳市王家河公园管理中心</t>
  </si>
  <si>
    <t xml:space="preserve">  418001</t>
  </si>
  <si>
    <t xml:space="preserve">  岳阳市王家河公园管理中心</t>
  </si>
  <si>
    <t xml:space="preserve">  王家河公园运行维护费</t>
  </si>
  <si>
    <t>王家河公园运行维护费</t>
  </si>
  <si>
    <t>419</t>
  </si>
  <si>
    <t>岳阳市苗木花卉管理中心</t>
  </si>
  <si>
    <t xml:space="preserve">  419001</t>
  </si>
  <si>
    <t xml:space="preserve">  岳阳市苗木花卉管理中心</t>
  </si>
  <si>
    <t xml:space="preserve">  绿化专用车辆运行维护费</t>
  </si>
  <si>
    <t>绿化专用车辆运行维护费</t>
  </si>
  <si>
    <t xml:space="preserve">  苗木花卉维护费</t>
  </si>
  <si>
    <t>苗木花卉维护费</t>
  </si>
  <si>
    <t>420</t>
  </si>
  <si>
    <t>岳阳市园林科学研究所</t>
  </si>
  <si>
    <t xml:space="preserve">  420001</t>
  </si>
  <si>
    <t xml:space="preserve">  岳阳市园林科学研究所</t>
  </si>
  <si>
    <t xml:space="preserve">  苗木基地运行维护费</t>
  </si>
  <si>
    <t>苗木基地运行维护费</t>
  </si>
  <si>
    <t>运转经费补助</t>
  </si>
  <si>
    <t>422</t>
  </si>
  <si>
    <t>岳阳市城西清扫保洁管理所</t>
  </si>
  <si>
    <t xml:space="preserve">  422001</t>
  </si>
  <si>
    <t xml:space="preserve">  岳阳市城西清扫保洁管理所</t>
  </si>
  <si>
    <t>423</t>
  </si>
  <si>
    <t>岳阳市城市垃圾清运管理所</t>
  </si>
  <si>
    <t xml:space="preserve">  423001</t>
  </si>
  <si>
    <t xml:space="preserve">  岳阳市城市垃圾清运管理所</t>
  </si>
  <si>
    <t>424</t>
  </si>
  <si>
    <t>岳阳市市容环境卫生收费管理所</t>
  </si>
  <si>
    <t xml:space="preserve">  424001</t>
  </si>
  <si>
    <t xml:space="preserve">  岳阳市市容环境卫生收费管理所</t>
  </si>
  <si>
    <t>425</t>
  </si>
  <si>
    <t>湖南城陵矶新港区环境卫生管理所</t>
  </si>
  <si>
    <t xml:space="preserve">  425001</t>
  </si>
  <si>
    <t xml:space="preserve">  湖南城陵矶新港区环境卫生管理所</t>
  </si>
  <si>
    <t xml:space="preserve">  外包合同经费</t>
  </si>
  <si>
    <t>外包合同经费</t>
  </si>
  <si>
    <t>426</t>
  </si>
  <si>
    <t>岳阳市中心城区水域环境卫生管理所</t>
  </si>
  <si>
    <t xml:space="preserve">  426001</t>
  </si>
  <si>
    <t xml:space="preserve">  岳阳市中心城区水域环境卫生管理所</t>
  </si>
  <si>
    <t xml:space="preserve">  环卫清扫专用车辆运行维护费</t>
  </si>
  <si>
    <t>环卫清扫专用车辆运行与维护</t>
  </si>
  <si>
    <t>427</t>
  </si>
  <si>
    <t>岳阳市餐厨垃圾综合处理所</t>
  </si>
  <si>
    <t xml:space="preserve">  427001</t>
  </si>
  <si>
    <t xml:space="preserve">  岳阳市餐厨垃圾综合处理所</t>
  </si>
  <si>
    <t xml:space="preserve">  餐厨事务管理费</t>
  </si>
  <si>
    <t>餐厨事务管理费</t>
  </si>
  <si>
    <t xml:space="preserve">  环卫清扫专用车辆运行与维护费</t>
  </si>
  <si>
    <t>429</t>
  </si>
  <si>
    <t>岳阳市市容环境卫生后勤服务中心</t>
  </si>
  <si>
    <t xml:space="preserve">  429001</t>
  </si>
  <si>
    <t xml:space="preserve">  岳阳市市容环境卫生后勤服务中心</t>
  </si>
  <si>
    <t xml:space="preserve">  市容环境后勤事务专项经费</t>
  </si>
  <si>
    <t>市容环境后勤事务专项经费</t>
  </si>
  <si>
    <t>430</t>
  </si>
  <si>
    <t>岳阳市沿湖风光带管理中心</t>
  </si>
  <si>
    <t xml:space="preserve">  430001</t>
  </si>
  <si>
    <t xml:space="preserve">  岳阳市沿湖风光带管理中心</t>
  </si>
  <si>
    <t xml:space="preserve">  物业管理经费</t>
  </si>
  <si>
    <t>433</t>
  </si>
  <si>
    <t>岳阳市公共租赁房屋运营服务中心</t>
  </si>
  <si>
    <t xml:space="preserve">  433001</t>
  </si>
  <si>
    <t xml:space="preserve">  岳阳市公共租赁房屋运营服务中心</t>
  </si>
  <si>
    <t>434</t>
  </si>
  <si>
    <t>岳阳市直管公房运营服务中心</t>
  </si>
  <si>
    <t xml:space="preserve">  434001</t>
  </si>
  <si>
    <t xml:space="preserve">  岳阳市直管公房运营服务中心</t>
  </si>
  <si>
    <t>公有住房建设和维修改造支出</t>
  </si>
  <si>
    <t>435</t>
  </si>
  <si>
    <t>岳阳市岳阳楼区城市管理督查考评中心</t>
  </si>
  <si>
    <t xml:space="preserve">  435001</t>
  </si>
  <si>
    <t xml:space="preserve">  岳阳市岳阳楼区城市管理督查考评中心</t>
  </si>
  <si>
    <t>环卫车辆运行维护费</t>
  </si>
  <si>
    <t xml:space="preserve">  渣土清运经费</t>
  </si>
  <si>
    <t>渣土清运经费</t>
  </si>
  <si>
    <t xml:space="preserve">  智慧环卫平台维护</t>
  </si>
  <si>
    <t>智慧环卫平台维护</t>
  </si>
  <si>
    <t>436</t>
  </si>
  <si>
    <t xml:space="preserve">  436001</t>
  </si>
  <si>
    <t xml:space="preserve">  岳阳市岳阳楼区禁违拆违治违事务中心</t>
  </si>
  <si>
    <t>6辆*3万/年</t>
  </si>
  <si>
    <t xml:space="preserve">  禁违拆违事务经费</t>
  </si>
  <si>
    <t>禁违拆违事务经费</t>
  </si>
  <si>
    <t>500</t>
  </si>
  <si>
    <t xml:space="preserve">  500001</t>
  </si>
  <si>
    <t xml:space="preserve">  岳阳市岳阳楼区农业农村局</t>
  </si>
  <si>
    <t>3人*5万/年</t>
  </si>
  <si>
    <t xml:space="preserve">  秸秆焚烧经费</t>
  </si>
  <si>
    <t>秸秆焚烧经费</t>
  </si>
  <si>
    <t xml:space="preserve">  农业生产发展经费</t>
  </si>
  <si>
    <t>农业生产发展经费</t>
  </si>
  <si>
    <t xml:space="preserve">  乡村振兴经费</t>
  </si>
  <si>
    <t xml:space="preserve">  500002</t>
  </si>
  <si>
    <t xml:space="preserve">  岳阳市岳阳楼区农产品综合检验检测中心</t>
  </si>
  <si>
    <t>其他农业农村支出</t>
  </si>
  <si>
    <t xml:space="preserve">  农产品检测与防疫经费</t>
  </si>
  <si>
    <t xml:space="preserve">  500004</t>
  </si>
  <si>
    <t xml:space="preserve">  岳阳市岳阳楼麻布山省级森林公园管理中心</t>
  </si>
  <si>
    <t>森林资源管理</t>
  </si>
  <si>
    <t>1辆*4万/年</t>
  </si>
  <si>
    <t xml:space="preserve">  景区维护经费</t>
  </si>
  <si>
    <t>景区维护经费</t>
  </si>
  <si>
    <t xml:space="preserve">  500006</t>
  </si>
  <si>
    <t xml:space="preserve">  岳阳市岳阳楼区农业综合技术推广服务中心</t>
  </si>
  <si>
    <t>科技转化与推广服务</t>
  </si>
  <si>
    <t xml:space="preserve">  501001</t>
  </si>
  <si>
    <t xml:space="preserve">  岳阳市岳阳楼区经营服务站</t>
  </si>
  <si>
    <t xml:space="preserve">  村居账监管经费</t>
  </si>
  <si>
    <t xml:space="preserve">  农村三资管理与购买服务经费</t>
  </si>
  <si>
    <t xml:space="preserve">  农村土地管理</t>
  </si>
  <si>
    <t>土地流转、宅基地管理、土地纠纷仲裁</t>
  </si>
  <si>
    <t xml:space="preserve">  503001</t>
  </si>
  <si>
    <t xml:space="preserve">  岳阳市岳阳楼区水利局</t>
  </si>
  <si>
    <t xml:space="preserve">  “守护好一江碧水”实践基地维护经费</t>
  </si>
  <si>
    <t xml:space="preserve">  安全饮水监管</t>
  </si>
  <si>
    <t xml:space="preserve">  防汛抗旱经费</t>
  </si>
  <si>
    <t xml:space="preserve">  河湖长制经费</t>
  </si>
  <si>
    <t xml:space="preserve">  中型水库维护</t>
  </si>
  <si>
    <t>600</t>
  </si>
  <si>
    <t xml:space="preserve">  600001</t>
  </si>
  <si>
    <t xml:space="preserve">  岳阳市岳阳楼区教育局</t>
  </si>
  <si>
    <t>其他教育管理事务支出</t>
  </si>
  <si>
    <t xml:space="preserve">  教育管理事务经费</t>
  </si>
  <si>
    <t xml:space="preserve">  600002</t>
  </si>
  <si>
    <t xml:space="preserve">  岳阳市岳阳楼区教育建设服务中心</t>
  </si>
  <si>
    <t xml:space="preserve">  600004</t>
  </si>
  <si>
    <t xml:space="preserve">  岳阳市岳阳楼区白杨坡小学</t>
  </si>
  <si>
    <t>小学教育</t>
  </si>
  <si>
    <t xml:space="preserve">  城乡义务教育生均公用经费（小学）</t>
  </si>
  <si>
    <t>城乡义务教育生均公用经费</t>
  </si>
  <si>
    <t xml:space="preserve">  地下停车场维护</t>
  </si>
  <si>
    <t xml:space="preserve">  600005</t>
  </si>
  <si>
    <t xml:space="preserve">  岳阳市岳阳楼区滨湖小学</t>
  </si>
  <si>
    <t xml:space="preserve">  600006</t>
  </si>
  <si>
    <t xml:space="preserve">  岳阳市岳阳楼区蔡家小学</t>
  </si>
  <si>
    <t xml:space="preserve">  600008</t>
  </si>
  <si>
    <t xml:space="preserve">  岳阳市岳阳楼区长动小学</t>
  </si>
  <si>
    <t xml:space="preserve">  600009</t>
  </si>
  <si>
    <t xml:space="preserve">  岳阳市岳阳楼区朝阳小学</t>
  </si>
  <si>
    <t>学前教育</t>
  </si>
  <si>
    <t xml:space="preserve">  学前教育生均公用经费</t>
  </si>
  <si>
    <t>学前教育生均公用经费</t>
  </si>
  <si>
    <t xml:space="preserve">  600010</t>
  </si>
  <si>
    <t xml:space="preserve">  岳阳市岳阳楼区城陵矶小学</t>
  </si>
  <si>
    <t xml:space="preserve">  600011</t>
  </si>
  <si>
    <t xml:space="preserve">  岳阳市岳阳楼区东方红小学</t>
  </si>
  <si>
    <t xml:space="preserve">  地下停车场维护及租金</t>
  </si>
  <si>
    <t xml:space="preserve">  600013</t>
  </si>
  <si>
    <t xml:space="preserve">  岳阳市岳阳楼区东升小学</t>
  </si>
  <si>
    <t xml:space="preserve">  600014</t>
  </si>
  <si>
    <t xml:space="preserve">  岳阳市岳阳楼区洞庭湖小学</t>
  </si>
  <si>
    <t xml:space="preserve">  600015</t>
  </si>
  <si>
    <t xml:space="preserve">  岳阳市岳阳楼区枫桥湖学校</t>
  </si>
  <si>
    <t xml:space="preserve">  600016</t>
  </si>
  <si>
    <t xml:space="preserve">  岳阳市岳阳楼区枫树小学</t>
  </si>
  <si>
    <t xml:space="preserve">  600019</t>
  </si>
  <si>
    <t xml:space="preserve">  岳阳市岳阳楼区郭兴小学</t>
  </si>
  <si>
    <t xml:space="preserve">  污水处理站维护</t>
  </si>
  <si>
    <t xml:space="preserve">  校车运行</t>
  </si>
  <si>
    <t xml:space="preserve">  600020</t>
  </si>
  <si>
    <t xml:space="preserve">  岳阳市岳阳楼区红日学校</t>
  </si>
  <si>
    <t xml:space="preserve">  600021</t>
  </si>
  <si>
    <t xml:space="preserve">  岳阳市岳阳楼区花板桥学校</t>
  </si>
  <si>
    <t xml:space="preserve">  600022</t>
  </si>
  <si>
    <t xml:space="preserve">  岳阳市岳阳楼区花果畈小学</t>
  </si>
  <si>
    <t xml:space="preserve">  600023</t>
  </si>
  <si>
    <t xml:space="preserve">  岳阳市岳阳楼区金恒小学</t>
  </si>
  <si>
    <t xml:space="preserve">  600025</t>
  </si>
  <si>
    <t xml:space="preserve">  岳阳市岳阳楼区康岳小学</t>
  </si>
  <si>
    <t xml:space="preserve">  600027</t>
  </si>
  <si>
    <t xml:space="preserve">  岳阳市岳阳楼区洛王小学</t>
  </si>
  <si>
    <t xml:space="preserve">  600030</t>
  </si>
  <si>
    <t xml:space="preserve">  岳阳市岳阳楼区奇家小学</t>
  </si>
  <si>
    <t xml:space="preserve">  600032</t>
  </si>
  <si>
    <t xml:space="preserve">  岳阳市岳阳楼区青年路小学</t>
  </si>
  <si>
    <t xml:space="preserve">  600034</t>
  </si>
  <si>
    <t xml:space="preserve">  岳阳市岳阳楼区望岳小学</t>
  </si>
  <si>
    <t xml:space="preserve">  600035</t>
  </si>
  <si>
    <t xml:space="preserve">  岳阳市岳阳楼区五里小学</t>
  </si>
  <si>
    <t xml:space="preserve">  600037</t>
  </si>
  <si>
    <t xml:space="preserve">  岳阳市岳阳楼区新路口小学</t>
  </si>
  <si>
    <t xml:space="preserve">  600038</t>
  </si>
  <si>
    <t xml:space="preserve">  岳阳市岳阳楼区胥家桥小学</t>
  </si>
  <si>
    <t xml:space="preserve">  600040</t>
  </si>
  <si>
    <t xml:space="preserve">  岳阳市岳阳楼区学院路小学</t>
  </si>
  <si>
    <t xml:space="preserve">  600041</t>
  </si>
  <si>
    <t xml:space="preserve">  岳阳市岳阳楼区延寿小学</t>
  </si>
  <si>
    <t xml:space="preserve">  600043</t>
  </si>
  <si>
    <t xml:space="preserve">  岳阳市岳阳楼区岳城小学</t>
  </si>
  <si>
    <t xml:space="preserve">  600044</t>
  </si>
  <si>
    <t xml:space="preserve">  岳阳市岳阳楼区岳阳楼小学</t>
  </si>
  <si>
    <t xml:space="preserve">  600045</t>
  </si>
  <si>
    <t xml:space="preserve">  岳阳市岳阳楼区站东小学</t>
  </si>
  <si>
    <t xml:space="preserve">  600046</t>
  </si>
  <si>
    <t xml:space="preserve">  岳阳市岳阳楼区站前小学</t>
  </si>
  <si>
    <t xml:space="preserve">  600047</t>
  </si>
  <si>
    <t xml:space="preserve">  岳阳市岳阳楼区北港中学</t>
  </si>
  <si>
    <t>初中教育</t>
  </si>
  <si>
    <t xml:space="preserve">  城乡义务教育生均公用经费（初中）</t>
  </si>
  <si>
    <t>城乡义务教育生均公用经费（初中）</t>
  </si>
  <si>
    <t xml:space="preserve">  600048</t>
  </si>
  <si>
    <t xml:space="preserve">  岳阳市岳阳楼区郭镇中学</t>
  </si>
  <si>
    <t xml:space="preserve">  600049</t>
  </si>
  <si>
    <t xml:space="preserve">  岳阳市岳阳楼区雷锋山学校</t>
  </si>
  <si>
    <t xml:space="preserve">  600050</t>
  </si>
  <si>
    <t xml:space="preserve">  岳阳市岳阳楼区梅溪中学</t>
  </si>
  <si>
    <t xml:space="preserve">  600051</t>
  </si>
  <si>
    <t xml:space="preserve">  岳阳市岳阳楼区五里中学</t>
  </si>
  <si>
    <t xml:space="preserve">  600052</t>
  </si>
  <si>
    <t xml:space="preserve">  岳阳市岳阳楼区学院路中学</t>
  </si>
  <si>
    <t xml:space="preserve">  600053</t>
  </si>
  <si>
    <t xml:space="preserve">  岳阳市岳阳楼区环球融创实验学校</t>
  </si>
  <si>
    <t xml:space="preserve">  600054</t>
  </si>
  <si>
    <t xml:space="preserve">  岳阳市第二中学</t>
  </si>
  <si>
    <t xml:space="preserve">  600055</t>
  </si>
  <si>
    <t xml:space="preserve">  岳阳市第三中学</t>
  </si>
  <si>
    <t>高中教育</t>
  </si>
  <si>
    <t xml:space="preserve">  普通高中学生生均公用经费</t>
  </si>
  <si>
    <t>普通高中学生生均公用经费</t>
  </si>
  <si>
    <t xml:space="preserve">  教工之家</t>
  </si>
  <si>
    <t xml:space="preserve">  600056</t>
  </si>
  <si>
    <t xml:space="preserve">  岳阳市第四中学</t>
  </si>
  <si>
    <t xml:space="preserve">  600057</t>
  </si>
  <si>
    <t xml:space="preserve">  岳阳市第五中学</t>
  </si>
  <si>
    <t xml:space="preserve">  600058</t>
  </si>
  <si>
    <t xml:space="preserve">  岳阳市第六中学</t>
  </si>
  <si>
    <t xml:space="preserve">  600059</t>
  </si>
  <si>
    <t xml:space="preserve">  岳阳市第七中学</t>
  </si>
  <si>
    <t xml:space="preserve">  国防教育</t>
  </si>
  <si>
    <t xml:space="preserve">  600060</t>
  </si>
  <si>
    <t xml:space="preserve">  岳阳市外国语学校</t>
  </si>
  <si>
    <t xml:space="preserve">  600061</t>
  </si>
  <si>
    <t xml:space="preserve">  岳阳市第九中学</t>
  </si>
  <si>
    <t xml:space="preserve">  600062</t>
  </si>
  <si>
    <t xml:space="preserve">  岳阳市第十中学</t>
  </si>
  <si>
    <t xml:space="preserve">  600063</t>
  </si>
  <si>
    <t xml:space="preserve">  岳阳市第十二中学</t>
  </si>
  <si>
    <t xml:space="preserve">  援藏对口学校经费</t>
  </si>
  <si>
    <t xml:space="preserve">  600064</t>
  </si>
  <si>
    <t xml:space="preserve">  岳阳市第十三中学</t>
  </si>
  <si>
    <t xml:space="preserve">  600065</t>
  </si>
  <si>
    <t xml:space="preserve">  岳阳市第十八中学</t>
  </si>
  <si>
    <t xml:space="preserve">  600066</t>
  </si>
  <si>
    <t xml:space="preserve">  岳阳市洞氮小学</t>
  </si>
  <si>
    <t xml:space="preserve">  600067</t>
  </si>
  <si>
    <t xml:space="preserve">  岳阳市鹰山小学</t>
  </si>
  <si>
    <t xml:space="preserve">  600068</t>
  </si>
  <si>
    <t xml:space="preserve">  岳阳市岳纸学校</t>
  </si>
  <si>
    <t xml:space="preserve">  校车运行经费</t>
  </si>
  <si>
    <t xml:space="preserve">  600069</t>
  </si>
  <si>
    <t xml:space="preserve">  岳阳市洞纺学校</t>
  </si>
  <si>
    <t xml:space="preserve">  600070</t>
  </si>
  <si>
    <t xml:space="preserve">  岳阳市南湖小学</t>
  </si>
  <si>
    <t xml:space="preserve">  600071</t>
  </si>
  <si>
    <t xml:space="preserve">  岳阳市四幼儿园</t>
  </si>
  <si>
    <t xml:space="preserve">  600072</t>
  </si>
  <si>
    <t xml:space="preserve">  岳阳市一幼儿园</t>
  </si>
  <si>
    <t xml:space="preserve">  600073</t>
  </si>
  <si>
    <t xml:space="preserve">  岳阳市二幼儿园</t>
  </si>
  <si>
    <t xml:space="preserve">  600074</t>
  </si>
  <si>
    <t xml:space="preserve">  岳阳市三幼儿园</t>
  </si>
  <si>
    <t xml:space="preserve">  600075</t>
  </si>
  <si>
    <t xml:space="preserve">  岳阳市岳阳楼区千亩湖小学</t>
  </si>
  <si>
    <t xml:space="preserve">  600076</t>
  </si>
  <si>
    <t xml:space="preserve">  岳阳市岳阳楼区五幼儿园</t>
  </si>
  <si>
    <t xml:space="preserve">  600077</t>
  </si>
  <si>
    <t xml:space="preserve">  岳阳市第十九中学</t>
  </si>
  <si>
    <t xml:space="preserve">  600078</t>
  </si>
  <si>
    <t xml:space="preserve">  岳阳市岳阳楼区通海路中学</t>
  </si>
  <si>
    <t xml:space="preserve">  600079</t>
  </si>
  <si>
    <t xml:space="preserve">  岳阳市岳阳楼区长岭中学</t>
  </si>
  <si>
    <t xml:space="preserve">  600080</t>
  </si>
  <si>
    <t xml:space="preserve">  岳阳市岳阳楼区平地中学</t>
  </si>
  <si>
    <t xml:space="preserve">  600081</t>
  </si>
  <si>
    <t xml:space="preserve">  岳阳市岳阳楼区西塘中学</t>
  </si>
  <si>
    <t xml:space="preserve">  600082</t>
  </si>
  <si>
    <t xml:space="preserve">  岳阳市岳阳楼区东站中学</t>
  </si>
  <si>
    <t xml:space="preserve">  600083</t>
  </si>
  <si>
    <t xml:space="preserve">  岳阳市岳阳楼区实验学校</t>
  </si>
  <si>
    <t xml:space="preserve">  600084</t>
  </si>
  <si>
    <t xml:space="preserve">  岳阳市岳阳楼区东城小学</t>
  </si>
  <si>
    <t xml:space="preserve">  600085</t>
  </si>
  <si>
    <t xml:space="preserve">  岳阳市岳阳楼区北港小学</t>
  </si>
  <si>
    <t xml:space="preserve">  600086</t>
  </si>
  <si>
    <t xml:space="preserve">  岳阳市岳阳楼区八字门小学</t>
  </si>
  <si>
    <t xml:space="preserve">  600087</t>
  </si>
  <si>
    <t xml:space="preserve">  岳阳市岳阳楼区王家河小学</t>
  </si>
  <si>
    <t xml:space="preserve">  600088</t>
  </si>
  <si>
    <t xml:space="preserve">  岳阳市岳阳楼区珍珠山小学</t>
  </si>
  <si>
    <t xml:space="preserve">  600089</t>
  </si>
  <si>
    <t xml:space="preserve">  岳阳市岳阳楼区康王中心小学</t>
  </si>
  <si>
    <t xml:space="preserve">  600090</t>
  </si>
  <si>
    <t xml:space="preserve">  岳阳市岳阳楼区乌江小学</t>
  </si>
  <si>
    <t xml:space="preserve">  600091</t>
  </si>
  <si>
    <t xml:space="preserve">  岳阳市岳阳楼区新合小学</t>
  </si>
  <si>
    <t xml:space="preserve">  600092</t>
  </si>
  <si>
    <t xml:space="preserve">  岳阳市岳阳楼区长岭明德小学</t>
  </si>
  <si>
    <t xml:space="preserve">  600093</t>
  </si>
  <si>
    <t xml:space="preserve">  岳阳市岳阳楼区三荷中心小学</t>
  </si>
  <si>
    <t xml:space="preserve">  600094</t>
  </si>
  <si>
    <t xml:space="preserve">  岳阳市岳阳楼区王桥小学</t>
  </si>
  <si>
    <t xml:space="preserve">  600095</t>
  </si>
  <si>
    <t xml:space="preserve">  岳阳市岳阳楼区昆山小学</t>
  </si>
  <si>
    <t xml:space="preserve">  600096</t>
  </si>
  <si>
    <t xml:space="preserve">  岳阳市岳阳楼区西塘中心小学</t>
  </si>
  <si>
    <t xml:space="preserve">  600098</t>
  </si>
  <si>
    <t xml:space="preserve">  岳阳市岳阳楼区东站小学</t>
  </si>
  <si>
    <t xml:space="preserve">  600099</t>
  </si>
  <si>
    <t xml:space="preserve">  岳阳市岳阳楼区白石岭小学</t>
  </si>
  <si>
    <t xml:space="preserve">  600100</t>
  </si>
  <si>
    <t xml:space="preserve">  岳阳市岳阳楼区梅子柿小学</t>
  </si>
  <si>
    <t xml:space="preserve">  600101</t>
  </si>
  <si>
    <t xml:space="preserve">  岳阳市岳阳楼区康王中心幼儿园</t>
  </si>
  <si>
    <t xml:space="preserve">  600102</t>
  </si>
  <si>
    <t xml:space="preserve">  岳阳市岳阳楼区西塘中心幼儿园</t>
  </si>
  <si>
    <t xml:space="preserve">  600103</t>
  </si>
  <si>
    <t xml:space="preserve">  岳阳市岳阳楼区东站幼儿园</t>
  </si>
  <si>
    <t xml:space="preserve">  600104</t>
  </si>
  <si>
    <t xml:space="preserve">  岳阳市岳阳楼区昆山幼儿园</t>
  </si>
  <si>
    <t xml:space="preserve">  600105</t>
  </si>
  <si>
    <t xml:space="preserve">  岳阳市岳阳楼区北港幼儿园</t>
  </si>
  <si>
    <t xml:space="preserve">  600106</t>
  </si>
  <si>
    <t xml:space="preserve">  岳阳市岳阳楼区珍珠山幼儿园</t>
  </si>
  <si>
    <t xml:space="preserve">  600107</t>
  </si>
  <si>
    <t xml:space="preserve">  岳阳市岳阳楼区监申桥幼儿园</t>
  </si>
  <si>
    <t xml:space="preserve">  600108</t>
  </si>
  <si>
    <t xml:space="preserve">  岳阳市岳阳楼区集美东方幼儿园</t>
  </si>
  <si>
    <t xml:space="preserve">  600109</t>
  </si>
  <si>
    <t xml:space="preserve">  岳阳市岳阳楼区东风湖学校</t>
  </si>
  <si>
    <t xml:space="preserve">  600110</t>
  </si>
  <si>
    <t xml:space="preserve">  岳阳市岳阳楼区城东中心幼儿园</t>
  </si>
  <si>
    <t>601</t>
  </si>
  <si>
    <t xml:space="preserve">  601001</t>
  </si>
  <si>
    <t xml:space="preserve">  岳阳市岳阳楼区文化旅游广电体育局</t>
  </si>
  <si>
    <t xml:space="preserve">  公共文化服务专项经费</t>
  </si>
  <si>
    <t>其他体育支出</t>
  </si>
  <si>
    <t xml:space="preserve">  体彩发行费用</t>
  </si>
  <si>
    <t>体彩发行费用</t>
  </si>
  <si>
    <t xml:space="preserve">  601002</t>
  </si>
  <si>
    <t xml:space="preserve">  岳阳市岳阳楼区文化馆</t>
  </si>
  <si>
    <t>文化展示及纪念机构</t>
  </si>
  <si>
    <t xml:space="preserve">  场馆运行维护费</t>
  </si>
  <si>
    <t xml:space="preserve">  文化活动经费</t>
  </si>
  <si>
    <t xml:space="preserve">  601003</t>
  </si>
  <si>
    <t xml:space="preserve">  岳阳市岳阳楼区图书馆</t>
  </si>
  <si>
    <t>图书馆</t>
  </si>
  <si>
    <t>6人*5万/年</t>
  </si>
  <si>
    <t xml:space="preserve">  全民阅读经费</t>
  </si>
  <si>
    <t xml:space="preserve">  601005</t>
  </si>
  <si>
    <t xml:space="preserve">  岳阳市岳阳楼区文化旅游体育产业中心</t>
  </si>
  <si>
    <t>其他文化旅游体育与传媒支出</t>
  </si>
  <si>
    <t>602</t>
  </si>
  <si>
    <t xml:space="preserve">  602001</t>
  </si>
  <si>
    <t xml:space="preserve">  岳阳市岳阳楼区科学技术协会</t>
  </si>
  <si>
    <t>其他科学技术普及支出</t>
  </si>
  <si>
    <t>其他科学技术管理事务支出</t>
  </si>
  <si>
    <t xml:space="preserve">  科学素质提升规划</t>
  </si>
  <si>
    <t>700</t>
  </si>
  <si>
    <t xml:space="preserve">  700001</t>
  </si>
  <si>
    <t xml:space="preserve">  岳阳市岳阳楼区发展和改革局</t>
  </si>
  <si>
    <t>其他发展与改革事务支出</t>
  </si>
  <si>
    <t xml:space="preserve">  项目概算与规划编制经费</t>
  </si>
  <si>
    <t>项目概算与规划编制</t>
  </si>
  <si>
    <t xml:space="preserve">  700002</t>
  </si>
  <si>
    <t xml:space="preserve">  岳阳市岳阳楼区价格认证鉴定中心</t>
  </si>
  <si>
    <t>物价管理</t>
  </si>
  <si>
    <t xml:space="preserve">  价格认证鉴定经费</t>
  </si>
  <si>
    <t>价格认证鉴定经费</t>
  </si>
  <si>
    <t xml:space="preserve">  700005</t>
  </si>
  <si>
    <t xml:space="preserve">  岳阳市岳阳楼区生态能源服务中心</t>
  </si>
  <si>
    <t xml:space="preserve">  能耗双控及碳中和经费</t>
  </si>
  <si>
    <t xml:space="preserve">  700006</t>
  </si>
  <si>
    <t xml:space="preserve">  岳阳市岳阳楼区粮食物资储备服务中心</t>
  </si>
  <si>
    <t>其他粮油储备支出</t>
  </si>
  <si>
    <t>701</t>
  </si>
  <si>
    <t xml:space="preserve">  701001</t>
  </si>
  <si>
    <t xml:space="preserve">  岳阳市岳阳楼区统计局</t>
  </si>
  <si>
    <t>专项统计业务</t>
  </si>
  <si>
    <t xml:space="preserve">  统计事务经费</t>
  </si>
  <si>
    <t>702</t>
  </si>
  <si>
    <t xml:space="preserve">  702001</t>
  </si>
  <si>
    <t xml:space="preserve">  岳阳市岳阳楼区库区移民服务中心</t>
  </si>
  <si>
    <t xml:space="preserve">  移民项目管理经费</t>
  </si>
  <si>
    <t>703</t>
  </si>
  <si>
    <t xml:space="preserve">  703001</t>
  </si>
  <si>
    <t xml:space="preserve">  岳阳市岳阳楼区物业管理和建筑企业服务中心</t>
  </si>
  <si>
    <t>800</t>
  </si>
  <si>
    <t>乡镇街道办事处</t>
  </si>
  <si>
    <t xml:space="preserve">  800018</t>
  </si>
  <si>
    <t xml:space="preserve">  岳阳市岳阳楼区岳阳楼街道办事处</t>
  </si>
  <si>
    <t>人大监督</t>
  </si>
  <si>
    <t xml:space="preserve">  环卫清扫经费</t>
  </si>
  <si>
    <t>环卫清扫经费</t>
  </si>
  <si>
    <t xml:space="preserve">  800019</t>
  </si>
  <si>
    <t xml:space="preserve">  岳阳市岳阳楼区三眼桥街道办事处</t>
  </si>
  <si>
    <t xml:space="preserve">  800020</t>
  </si>
  <si>
    <t xml:space="preserve">  岳阳市岳阳楼区金鹗山街道办事处</t>
  </si>
  <si>
    <t xml:space="preserve">  800021</t>
  </si>
  <si>
    <t xml:space="preserve">  岳阳市岳阳楼区五里牌街道办事处</t>
  </si>
  <si>
    <t xml:space="preserve">  800022</t>
  </si>
  <si>
    <t xml:space="preserve">  岳阳市岳阳楼区城陵矶街道办事处</t>
  </si>
  <si>
    <t xml:space="preserve">  800023</t>
  </si>
  <si>
    <t xml:space="preserve">  岳阳市岳阳楼区洛王街道办事处</t>
  </si>
  <si>
    <t xml:space="preserve">  办公用房租赁费</t>
  </si>
  <si>
    <t xml:space="preserve">  800024</t>
  </si>
  <si>
    <t xml:space="preserve">  岳阳市岳阳楼区站前路街道办事处</t>
  </si>
  <si>
    <t xml:space="preserve">  800025</t>
  </si>
  <si>
    <t xml:space="preserve">  岳阳市岳阳楼区望岳路街道办事处</t>
  </si>
  <si>
    <t xml:space="preserve">  800026</t>
  </si>
  <si>
    <t xml:space="preserve">  岳阳市岳阳楼区奇家岭街道办事处</t>
  </si>
  <si>
    <t>2人*6万/年</t>
  </si>
  <si>
    <t>1辆*3万/年、2辆*1万/年</t>
  </si>
  <si>
    <t xml:space="preserve">  800027</t>
  </si>
  <si>
    <t xml:space="preserve">  岳阳市岳阳楼区吕仙亭街道办事处</t>
  </si>
  <si>
    <t>10人*5万/年</t>
  </si>
  <si>
    <t xml:space="preserve">  800028</t>
  </si>
  <si>
    <t xml:space="preserve">  岳阳市岳阳楼区枫桥湖街道办事处</t>
  </si>
  <si>
    <t>1人*6万/年</t>
  </si>
  <si>
    <t xml:space="preserve">  800030</t>
  </si>
  <si>
    <t xml:space="preserve">  岳阳市岳阳楼区王家河街道办事处</t>
  </si>
  <si>
    <t xml:space="preserve">  800031</t>
  </si>
  <si>
    <t xml:space="preserve">  岳阳市岳阳楼区东茅岭街道办事处</t>
  </si>
  <si>
    <t xml:space="preserve">  800032</t>
  </si>
  <si>
    <t xml:space="preserve">  岳阳市岳阳楼区郭镇乡人民政府</t>
  </si>
  <si>
    <t xml:space="preserve">  农村人居环境整治</t>
  </si>
  <si>
    <t>农村人居环境整治（区农业农村局考核）</t>
  </si>
  <si>
    <t>3辆*3万/年、3辆*2万/年</t>
  </si>
  <si>
    <t>人大会议经费15万元</t>
  </si>
  <si>
    <t xml:space="preserve">  800033</t>
  </si>
  <si>
    <t xml:space="preserve">  岳阳市岳阳楼区梅溪街道办事处</t>
  </si>
  <si>
    <t>1辆*3万/年、3辆*1万/年</t>
  </si>
  <si>
    <t xml:space="preserve">  800034</t>
  </si>
  <si>
    <t xml:space="preserve">  岳阳市岳阳楼区康王乡人民政府</t>
  </si>
  <si>
    <t>10人*13万/年、2人*5万/年</t>
  </si>
  <si>
    <t>农村人居环境整治(区农业农村局考核)</t>
  </si>
  <si>
    <t>5辆*3万/年、5辆*2万/年</t>
  </si>
  <si>
    <t xml:space="preserve">  800035</t>
  </si>
  <si>
    <t xml:space="preserve">  岳阳市岳阳楼区西塘镇人民政府</t>
  </si>
  <si>
    <t>14人*13万/年、3人*5万/年、1人*1.86万/年</t>
  </si>
  <si>
    <t>1辆*4万/年、4辆*3万/年、5辆*2万/年</t>
  </si>
  <si>
    <t xml:space="preserve">  800036</t>
  </si>
  <si>
    <t xml:space="preserve">  岳阳市岳阳楼区通海路管理处</t>
  </si>
  <si>
    <t>1人*13万/年</t>
  </si>
  <si>
    <t>1辆*4万/年、2辆*1万/年</t>
  </si>
  <si>
    <t xml:space="preserve">  800037</t>
  </si>
  <si>
    <t xml:space="preserve">  岳阳市岳阳楼区金凤桥管理处</t>
  </si>
  <si>
    <t>2辆*3万/年、3辆*1万/年</t>
  </si>
  <si>
    <t xml:space="preserve">  800038</t>
  </si>
  <si>
    <t xml:space="preserve">  岳阳市岳阳楼区木里港管理处</t>
  </si>
  <si>
    <t>2辆*3万/年、1辆*1万/年</t>
  </si>
  <si>
    <t>900</t>
  </si>
  <si>
    <t>财政局股室（虚拟）</t>
  </si>
  <si>
    <t xml:space="preserve">  900001</t>
  </si>
  <si>
    <t xml:space="preserve">  岳阳楼区财政局行财股</t>
  </si>
  <si>
    <t>工会事务</t>
  </si>
  <si>
    <t xml:space="preserve">  工会经费计提</t>
  </si>
  <si>
    <t>工会经费计提（基本工资60652万*0.8%）</t>
  </si>
  <si>
    <t xml:space="preserve">  禁毒专项</t>
  </si>
  <si>
    <t>公安举报打击奖励经费60万、社戒社康人员保障经费50万、毛发检测20万</t>
  </si>
  <si>
    <t>其他社会保障和就业支出</t>
  </si>
  <si>
    <t xml:space="preserve">  村主职干部养老保险补助</t>
  </si>
  <si>
    <t>村主职干部养老保险补助</t>
  </si>
  <si>
    <t xml:space="preserve">  900002</t>
  </si>
  <si>
    <t xml:space="preserve">  岳阳楼区财政局乡财局</t>
  </si>
  <si>
    <t xml:space="preserve">  社区运转经费</t>
  </si>
  <si>
    <t>定额补助8796万（6.63万/人）、退休人员补助640万、工作经费1030万（8万/社区，含考核）</t>
  </si>
  <si>
    <t xml:space="preserve">  村级支出</t>
  </si>
  <si>
    <t>39村*35万/年</t>
  </si>
  <si>
    <t xml:space="preserve">  900003</t>
  </si>
  <si>
    <t xml:space="preserve">  岳阳楼区财政局农财股</t>
  </si>
  <si>
    <t xml:space="preserve">  定点屠宰无害化处理经费</t>
  </si>
  <si>
    <t>20</t>
  </si>
  <si>
    <t>稳定农民收入补贴</t>
  </si>
  <si>
    <t xml:space="preserve">  耕地地力保护补贴</t>
  </si>
  <si>
    <t>耕地地力保护补贴</t>
  </si>
  <si>
    <t xml:space="preserve">  农机购置补贴</t>
  </si>
  <si>
    <t>农机购置补贴</t>
  </si>
  <si>
    <t xml:space="preserve">  巩固拓展脱贫攻坚成果支出经费</t>
  </si>
  <si>
    <t>其他目标价格补贴</t>
  </si>
  <si>
    <t xml:space="preserve">  稻谷目标价格改革补贴</t>
  </si>
  <si>
    <t>稻谷目标价格改革补贴</t>
  </si>
  <si>
    <t xml:space="preserve">  对口帮扶经费</t>
  </si>
  <si>
    <t xml:space="preserve">  900005</t>
  </si>
  <si>
    <t xml:space="preserve">  岳阳楼区财政局经建股</t>
  </si>
  <si>
    <t xml:space="preserve">  环卫清扫水费</t>
  </si>
  <si>
    <t>环卫清扫水费</t>
  </si>
  <si>
    <t xml:space="preserve">  禁违拆违治违专项</t>
  </si>
  <si>
    <t xml:space="preserve">  900006</t>
  </si>
  <si>
    <t xml:space="preserve">  岳阳楼区财政局社保股</t>
  </si>
  <si>
    <t>其他民政管理事务支出</t>
  </si>
  <si>
    <t xml:space="preserve">  民政综合专项</t>
  </si>
  <si>
    <t>机关事业单位人员死亡抚恤金1000万、城乡居民殡葬改革补贴150万、社会工作者经费220万、春节解困经费300万、社会养老服务经费270万、铁山伤残民工生活补助13万、特殊困难老年人意外伤害保险60万、老工伤及遗属生活补助经费280万</t>
  </si>
  <si>
    <t>其他退役军人事务管理支出</t>
  </si>
  <si>
    <t xml:space="preserve">  退役军人事务综合专项</t>
  </si>
  <si>
    <t>退役军人事务慰问650万、退役军人就业援助对象补助172万、自主择业军转干86万、随军家属生活补贴5.4万、烈士公祭、清明祭扫活动及慰问5万、军队离休退人员经费10万、病故军人一次性抚恤金200万、优抚对象医疗补助184万、优抚对象医保参保补助36万</t>
  </si>
  <si>
    <t>其他计划生育事务支出</t>
  </si>
  <si>
    <t xml:space="preserve">  计划生育事务综合专项</t>
  </si>
  <si>
    <t>失独家庭生育关怀经费80万、失独家庭慰问与抚恤经费200万、独生子女保健费13万、计生家庭老年人护理补贴317万、生育补贴230万</t>
  </si>
  <si>
    <t>其他卫生健康支出</t>
  </si>
  <si>
    <t xml:space="preserve">  卫生健康综合专项</t>
  </si>
  <si>
    <t>重症精神病障碍患者监护人补贴160万、从业人员预防性体检经费140万、妇幼配套经费237万、基本药物补助120万、村医工作补贴12万、托位入托补助51万、乡镇补贴77万、行政村卫生室运行补助7.5万（人员经费2800万纳入工资统发）</t>
  </si>
  <si>
    <t>机关事业单位职业年金缴费支出</t>
  </si>
  <si>
    <t>职业年金缴费</t>
  </si>
  <si>
    <t>对机关事业单位基本养老保险基金的补助</t>
  </si>
  <si>
    <t xml:space="preserve">  财政对机关事业单位养老保险的补助</t>
  </si>
  <si>
    <t>财政对机关事业单位养老保险的补助</t>
  </si>
  <si>
    <t>义务兵优待</t>
  </si>
  <si>
    <t xml:space="preserve">  义务兵优待金</t>
  </si>
  <si>
    <t>义务兵优待金</t>
  </si>
  <si>
    <t>其他优抚支出</t>
  </si>
  <si>
    <t xml:space="preserve">  优抚对象抚恤和生活补助经费</t>
  </si>
  <si>
    <t>优抚对象抚恤和生活补助经费</t>
  </si>
  <si>
    <t>其他退役安置支出</t>
  </si>
  <si>
    <t xml:space="preserve">  退役安置支出</t>
  </si>
  <si>
    <t>退役安置支出</t>
  </si>
  <si>
    <t>儿童福利</t>
  </si>
  <si>
    <t xml:space="preserve">  特殊儿童群体基本生活保障</t>
  </si>
  <si>
    <t>特殊儿童群体基本生活保障340万元</t>
  </si>
  <si>
    <t>老年福利</t>
  </si>
  <si>
    <t xml:space="preserve">  老年人福利补贴</t>
  </si>
  <si>
    <t>老年人福利补贴</t>
  </si>
  <si>
    <t>残疾人康复</t>
  </si>
  <si>
    <t xml:space="preserve">  康复救助残疾人儿童</t>
  </si>
  <si>
    <t>康复救助残疾人儿童667万元</t>
  </si>
  <si>
    <t>残疾人生活和护理补贴</t>
  </si>
  <si>
    <t xml:space="preserve">  困难残疾人生活补贴</t>
  </si>
  <si>
    <t>困难残疾人生活补贴</t>
  </si>
  <si>
    <t xml:space="preserve">  重度残疾人护理补贴</t>
  </si>
  <si>
    <t>重度残疾人护理补贴</t>
  </si>
  <si>
    <t>19</t>
  </si>
  <si>
    <t>城市最低生活保障金支出</t>
  </si>
  <si>
    <t xml:space="preserve">  城乡居民最低生活保障</t>
  </si>
  <si>
    <t>城乡居民最低生活保障</t>
  </si>
  <si>
    <t>临时救助支出</t>
  </si>
  <si>
    <t>临时救助</t>
  </si>
  <si>
    <t>21</t>
  </si>
  <si>
    <t>城市特困人员救助供养支出</t>
  </si>
  <si>
    <t>特困人员救助供养1356万元</t>
  </si>
  <si>
    <t>财政对城乡居民基本养老保险基金的补助</t>
  </si>
  <si>
    <t xml:space="preserve">  城乡居民基本养老保险</t>
  </si>
  <si>
    <t>城乡居民基本养老保险</t>
  </si>
  <si>
    <t xml:space="preserve">  六十年代精简退职老弱病残职工生活补助</t>
  </si>
  <si>
    <t>六十年代精简退职老弱病残职工生活补助</t>
  </si>
  <si>
    <t xml:space="preserve">  民办教师（代课老师）、老年乡村医生、老电影放映员三类人员生活待遇</t>
  </si>
  <si>
    <t>民办教师（代课老师）、老年乡村医生、老电影放映员三类人员生活待遇</t>
  </si>
  <si>
    <t>基本公共卫生服务</t>
  </si>
  <si>
    <t xml:space="preserve">  基本公共卫生服务</t>
  </si>
  <si>
    <t xml:space="preserve">  城镇独生子女父母奖励</t>
  </si>
  <si>
    <t>城镇独生子女父母奖励</t>
  </si>
  <si>
    <t xml:space="preserve">  农村部分计划生育家庭奖励扶补助</t>
  </si>
  <si>
    <t>农村部分计划生育家庭奖励扶补助</t>
  </si>
  <si>
    <t xml:space="preserve">  全国计划生育特别扶助制度</t>
  </si>
  <si>
    <t>对死亡独生子女父母特别扶助、对伤残独生子女父母特别扶助</t>
  </si>
  <si>
    <t>公务员医疗补助</t>
  </si>
  <si>
    <t>公务员医疗补助缴费</t>
  </si>
  <si>
    <t>财政对城乡居民基本医疗保险基金的补助</t>
  </si>
  <si>
    <t xml:space="preserve">  城乡居民基本医疗保险</t>
  </si>
  <si>
    <t>城乡居民基本医疗保险</t>
  </si>
  <si>
    <t>城乡医疗救助</t>
  </si>
  <si>
    <t xml:space="preserve">  城乡医疗救助</t>
  </si>
  <si>
    <t>城乡医疗救助2600万</t>
  </si>
  <si>
    <t>医疗保障经办事务</t>
  </si>
  <si>
    <t xml:space="preserve">  医疗保障管理综合专项</t>
  </si>
  <si>
    <t xml:space="preserve">  农村适龄妇女及城镇低保适龄妇女两癌免费检查</t>
  </si>
  <si>
    <t>宫颈癌免费检查、乳腺癌免费检查</t>
  </si>
  <si>
    <t xml:space="preserve">  孕产妇免费产前筛查和新生儿先天性心脏病筛查</t>
  </si>
  <si>
    <t>孕产妇免费产前筛查、新生儿先天性心脏病筛查</t>
  </si>
  <si>
    <t xml:space="preserve">  900008</t>
  </si>
  <si>
    <t xml:space="preserve">  岳阳楼区财政局非税局</t>
  </si>
  <si>
    <t xml:space="preserve">  900009</t>
  </si>
  <si>
    <t xml:space="preserve">  岳阳楼区财政局综合规划股</t>
  </si>
  <si>
    <t xml:space="preserve">  污染防治经费</t>
  </si>
  <si>
    <t>森林生态效益补偿</t>
  </si>
  <si>
    <t xml:space="preserve">  生态公益林补偿</t>
  </si>
  <si>
    <t>生态公益林补偿</t>
  </si>
  <si>
    <t>动植物保护</t>
  </si>
  <si>
    <t xml:space="preserve">  生态护林员补贴</t>
  </si>
  <si>
    <t>生态护林员补贴</t>
  </si>
  <si>
    <t xml:space="preserve">  900015</t>
  </si>
  <si>
    <t xml:space="preserve">  岳阳楼区财政局预算股</t>
  </si>
  <si>
    <t xml:space="preserve">  税收征收经费</t>
  </si>
  <si>
    <t>税收征收经费</t>
  </si>
  <si>
    <t>年初预留</t>
  </si>
  <si>
    <t xml:space="preserve">  机关人员职务与职级并行制度</t>
  </si>
  <si>
    <t>机关人员职务与职级并行制度</t>
  </si>
  <si>
    <t xml:space="preserve">  人员经费预留</t>
  </si>
  <si>
    <t>人员经费预留（其中含退役待安置人员经费4000万、机关养老保险试点退费400万、“三支一扶”人员补助23万）</t>
  </si>
  <si>
    <t>其他就业补助支出</t>
  </si>
  <si>
    <t xml:space="preserve">  人才发展专项</t>
  </si>
  <si>
    <t xml:space="preserve">  部门单位办公用房租金</t>
  </si>
  <si>
    <t xml:space="preserve">  财源建设发展专项</t>
  </si>
  <si>
    <t>产业发展资金1000万(含招商引资100万）、“三资”运作改革1000万、项目前期1000万</t>
  </si>
  <si>
    <t xml:space="preserve">  副区长应急工作经费</t>
  </si>
  <si>
    <t xml:space="preserve">  900019</t>
  </si>
  <si>
    <t xml:space="preserve">  岳阳楼区财政局金融债务股</t>
  </si>
  <si>
    <t>其他金融支出</t>
  </si>
  <si>
    <t xml:space="preserve">  金融发展综合专项</t>
  </si>
  <si>
    <t>地方政府一般债券付息支出</t>
  </si>
  <si>
    <t xml:space="preserve">  地方政府一般债券付息支出</t>
  </si>
  <si>
    <t>地方政府向国际组织借款付息支出</t>
  </si>
  <si>
    <t xml:space="preserve">  国外贷款付息支出</t>
  </si>
  <si>
    <t>国外贷款付息支出</t>
  </si>
  <si>
    <t xml:space="preserve">  900020</t>
  </si>
  <si>
    <t xml:space="preserve">  岳阳楼区财政局教科文股</t>
  </si>
  <si>
    <t xml:space="preserve">  教育发展专项</t>
  </si>
  <si>
    <t>教师培训经费500万、春蕾学校补助150万、农村寄宿制学校经费补助170万、小规模学校公用经费铺底经费200万、中心学校办公费补助10万、校车管理经费490万、心理健康教育90万、高中军训20万、集团化办学150万、免费师范生3万、特教班级建设经费80万、红色研学30万</t>
  </si>
  <si>
    <t xml:space="preserve">  教育综合专项</t>
  </si>
  <si>
    <t>“三区支教”补助经费12万、教师奖励基金经费400万、千亩湖学校民转公人员经费1200万、代课老师经费3700万、班主任津贴1410万、安保经费750万、教师体检600万</t>
  </si>
  <si>
    <t>学前教育生均公用经费（民办幼儿园）</t>
  </si>
  <si>
    <t xml:space="preserve">  支持学前教育发展资金</t>
  </si>
  <si>
    <t>免除学前教育保育教育费区级补助</t>
  </si>
  <si>
    <t>城乡义务教育生均公用经费（民办学校）</t>
  </si>
  <si>
    <t xml:space="preserve">  学前教育幼儿资助</t>
  </si>
  <si>
    <t>学前教育幼儿资助</t>
  </si>
  <si>
    <t xml:space="preserve">  家庭经济困难学生生活补助（小学）</t>
  </si>
  <si>
    <t>家庭经济困难学生生活补助（小学）</t>
  </si>
  <si>
    <t xml:space="preserve">  义务教育免费提供教科书</t>
  </si>
  <si>
    <t>义务教育免费提供教科书</t>
  </si>
  <si>
    <t xml:space="preserve">  家庭经济困难学生生活补助（初中）</t>
  </si>
  <si>
    <t>家庭经济困难学生生活补助（初中）</t>
  </si>
  <si>
    <t xml:space="preserve">  普通高中家庭困难学生国家助学金</t>
  </si>
  <si>
    <t>普通高中家庭困难学生国家助学金</t>
  </si>
  <si>
    <t xml:space="preserve">  普通高中免除建档立卡等家庭经济困难学生教科书费</t>
  </si>
  <si>
    <t>普通高中免除建档立卡等家庭经济困难学生教科书费</t>
  </si>
  <si>
    <t xml:space="preserve">  普通高中免除建档立卡等家庭经济困难学生学杂费</t>
  </si>
  <si>
    <t>普通高中免除建档立卡等家庭经济困难学生学杂费</t>
  </si>
  <si>
    <t>其他特殊教育支出</t>
  </si>
  <si>
    <t xml:space="preserve">  义务教育阶段特殊教育学校和随班就读残疾学生生均公用经费</t>
  </si>
  <si>
    <t>义务教育阶段特殊教育学校和随班就读残疾学生生均公用经费</t>
  </si>
  <si>
    <t>城市中小学校舍建设</t>
  </si>
  <si>
    <t xml:space="preserve">  义务教育校舍维修</t>
  </si>
  <si>
    <t>义务教育校舍维修</t>
  </si>
  <si>
    <t>其他教育支出</t>
  </si>
  <si>
    <t xml:space="preserve">  农村基层教育人才津贴</t>
  </si>
  <si>
    <t>农村基层教育人才津贴</t>
  </si>
  <si>
    <t xml:space="preserve">  博物馆、纪念馆免费开放补助和公共美术馆、图书馆、文化馆（站）免费开放补助</t>
  </si>
  <si>
    <t>博物馆、纪念馆免费开放补助和公共美术馆、图书馆、文化馆（站）免费开放补助</t>
  </si>
  <si>
    <t>902</t>
  </si>
  <si>
    <t>财政所及法检两院</t>
  </si>
  <si>
    <t xml:space="preserve">  902017</t>
  </si>
  <si>
    <t xml:space="preserve">  岳阳市岳阳楼区人民检察院</t>
  </si>
  <si>
    <t xml:space="preserve">  人员经费区级负担部分经费</t>
  </si>
  <si>
    <t>基础绩效奖、离退休生活补贴259万、综合绩效奖71万、离退休人员年终一次性生活补贴38万</t>
  </si>
  <si>
    <t xml:space="preserve">  临聘书记员、聘用制检察官助理人员经费</t>
  </si>
  <si>
    <t>临聘书记员、聘用制检察官助理人员经费140万</t>
  </si>
  <si>
    <t xml:space="preserve">  902018</t>
  </si>
  <si>
    <t xml:space="preserve">  岳阳市岳阳楼区人民法院</t>
  </si>
  <si>
    <t>基础绩效奖、离退休生活补贴385万、综合绩效奖114万、离退休人员年终一次性生活补贴46万</t>
  </si>
  <si>
    <t>办公用房租赁费115万</t>
  </si>
  <si>
    <t xml:space="preserve">  临聘书记员、聘用制法官助理人员经费</t>
  </si>
  <si>
    <t>临聘书记员、聘用制法官助理人员经费540万</t>
  </si>
  <si>
    <t xml:space="preserve">  企业破产援助经费</t>
  </si>
  <si>
    <t>企业破产援助经费50万</t>
  </si>
  <si>
    <t>903</t>
  </si>
  <si>
    <t>卫健系统临时单位</t>
  </si>
  <si>
    <t xml:space="preserve">  903001</t>
  </si>
  <si>
    <t xml:space="preserve">  岳阳市岳阳楼区妇幼保健院</t>
  </si>
  <si>
    <t>妇幼保健机构</t>
  </si>
  <si>
    <t xml:space="preserve">  903002</t>
  </si>
  <si>
    <t xml:space="preserve">  岳阳市岳阳楼区三眼桥街道社区卫生服务中心</t>
  </si>
  <si>
    <t xml:space="preserve">  903003</t>
  </si>
  <si>
    <t xml:space="preserve">  岳阳市岳阳楼区五里牌街道社区卫生服务中心</t>
  </si>
  <si>
    <t xml:space="preserve">  903004</t>
  </si>
  <si>
    <t xml:space="preserve">  岳阳市岳阳楼区王家河街道社区卫生服务中心</t>
  </si>
  <si>
    <t xml:space="preserve">  903005</t>
  </si>
  <si>
    <t xml:space="preserve">  岳阳市岳阳楼区城陵矶街道社区卫生服务中心</t>
  </si>
  <si>
    <t xml:space="preserve">  903006</t>
  </si>
  <si>
    <t xml:space="preserve">  岳阳市岳阳楼区郭镇乡卫生院</t>
  </si>
  <si>
    <t xml:space="preserve">  903007</t>
  </si>
  <si>
    <t xml:space="preserve">  岳阳市岳阳楼区岳阳楼街道社区卫生服务中心</t>
  </si>
  <si>
    <t xml:space="preserve">  903008</t>
  </si>
  <si>
    <t xml:space="preserve">  岳阳市岳阳楼区吕仙亭街道社区卫生服务中心</t>
  </si>
  <si>
    <t xml:space="preserve">  903009</t>
  </si>
  <si>
    <t xml:space="preserve">  岳阳市岳阳楼区奇家岭街道社区卫生服务中心</t>
  </si>
  <si>
    <t xml:space="preserve">  903010</t>
  </si>
  <si>
    <t xml:space="preserve">  岳阳市岳阳楼区枫桥湖街道社区卫生服务中心</t>
  </si>
  <si>
    <t xml:space="preserve">  903011</t>
  </si>
  <si>
    <t xml:space="preserve">  岳阳市岳阳楼区东茅岭街道社区卫生服务中心</t>
  </si>
  <si>
    <t xml:space="preserve">  903012</t>
  </si>
  <si>
    <t xml:space="preserve">  岳阳市岳阳楼区望岳路街道社区卫生服务中心</t>
  </si>
  <si>
    <t xml:space="preserve">  903013</t>
  </si>
  <si>
    <t xml:space="preserve">  岳阳市岳阳楼区洛王街道社区卫生服务中心</t>
  </si>
  <si>
    <t xml:space="preserve">  903014</t>
  </si>
  <si>
    <t xml:space="preserve">  岳阳市岳阳楼区站前路街道社区卫生服务中心</t>
  </si>
  <si>
    <t xml:space="preserve">  903015</t>
  </si>
  <si>
    <t xml:space="preserve">  岳阳市岳阳楼区梅溪街道社区卫生服务中心</t>
  </si>
  <si>
    <t xml:space="preserve">  903016</t>
  </si>
  <si>
    <t xml:space="preserve">  岳阳市岳阳楼区金鹗山街道社区卫生服务中心</t>
  </si>
  <si>
    <t xml:space="preserve">  903017</t>
  </si>
  <si>
    <t xml:space="preserve">  岳阳市岳阳楼区人民医院</t>
  </si>
  <si>
    <t>综合医院</t>
  </si>
  <si>
    <t xml:space="preserve">  公立医院补助</t>
  </si>
  <si>
    <t>艾滋病治疗55万、结核病治疗74.5万、应急救援15万元、基本药物补助31万、房屋租赁42.5万、重点学科发展19万、人才培训18万、基本建设20万、设备购置20万、医疗废弃物处置30万元</t>
  </si>
  <si>
    <t xml:space="preserve">  903018</t>
  </si>
  <si>
    <t xml:space="preserve">  岳阳市岳阳楼区第二人民医院</t>
  </si>
  <si>
    <t>基本药物补助20万、重点学科发展10万、人才培养10万、基本建设10万、设备购置10万、医疗废弃物废水处置5万</t>
  </si>
  <si>
    <t xml:space="preserve">  903019</t>
  </si>
  <si>
    <t xml:space="preserve">  岳阳楼区口腔医院</t>
  </si>
  <si>
    <t xml:space="preserve">  903020</t>
  </si>
  <si>
    <t xml:space="preserve">  岳阳市岳阳楼区西塘镇卫生院</t>
  </si>
  <si>
    <t xml:space="preserve">  903021</t>
  </si>
  <si>
    <t xml:space="preserve">  岳阳市岳阳楼区西塘镇游港河卫生院</t>
  </si>
  <si>
    <t xml:space="preserve">  903022</t>
  </si>
  <si>
    <t xml:space="preserve">  岳阳市岳阳楼区康王乡卫生院</t>
  </si>
  <si>
    <t>904</t>
  </si>
  <si>
    <t>执法上收临时单位</t>
  </si>
  <si>
    <t xml:space="preserve">  904001</t>
  </si>
  <si>
    <t xml:space="preserve">  岳阳市城市管理综合行政执法支队岳阳楼一大队</t>
  </si>
  <si>
    <t xml:space="preserve">  综合执法经费</t>
  </si>
  <si>
    <t xml:space="preserve">  904002</t>
  </si>
  <si>
    <t xml:space="preserve">  岳阳市城市管理综合行政执法支队岳阳楼二大队</t>
  </si>
  <si>
    <t xml:space="preserve">  904003</t>
  </si>
  <si>
    <t xml:space="preserve">  岳阳市城市管理综合行政执法支队岳阳楼三大队</t>
  </si>
  <si>
    <t xml:space="preserve">  904004</t>
  </si>
  <si>
    <t xml:space="preserve">  岳阳市城市管理综合行政执法支队岳阳楼四大队</t>
  </si>
  <si>
    <t xml:space="preserve">  904005</t>
  </si>
  <si>
    <t xml:space="preserve">  岳阳市市场监管综合行政执法支队岳阳楼大队</t>
  </si>
  <si>
    <t>城管执法</t>
  </si>
  <si>
    <t xml:space="preserve">  市场监管执法经费</t>
  </si>
  <si>
    <t xml:space="preserve">  904006</t>
  </si>
  <si>
    <t xml:space="preserve">  岳阳市应急管理综合行政执法支队岳阳楼大队</t>
  </si>
  <si>
    <t xml:space="preserve">  安全监管与执法经费</t>
  </si>
  <si>
    <t xml:space="preserve">  904007</t>
  </si>
  <si>
    <t xml:space="preserve">  岳阳市农业综合行政执法支队岳阳楼大队</t>
  </si>
  <si>
    <t>执法监管</t>
  </si>
  <si>
    <t xml:space="preserve">  农业综合执法经费</t>
  </si>
  <si>
    <t xml:space="preserve">  人员经费区级负担部分</t>
  </si>
  <si>
    <t>999</t>
  </si>
  <si>
    <t xml:space="preserve">临时国库集中支付单位
</t>
  </si>
  <si>
    <t xml:space="preserve">  999001001</t>
  </si>
  <si>
    <t xml:space="preserve">  楼区公安分局</t>
  </si>
  <si>
    <t>其他公安支出</t>
  </si>
  <si>
    <t xml:space="preserve">  辅警人员经费</t>
  </si>
  <si>
    <t>公安辅警540人、城市快警60人（6.5万/人），村辅警38人（5.5万/年）</t>
  </si>
  <si>
    <t xml:space="preserve">  雪亮工程运行维护费</t>
  </si>
  <si>
    <t>雪亮工程运行维护费</t>
  </si>
  <si>
    <t xml:space="preserve">  999002006</t>
  </si>
  <si>
    <t xml:space="preserve">  鹰山幼儿园</t>
  </si>
  <si>
    <t xml:space="preserve">  999002007</t>
  </si>
  <si>
    <t xml:space="preserve">  童之梦幼儿园</t>
  </si>
  <si>
    <t xml:space="preserve">  999011003</t>
  </si>
  <si>
    <t xml:space="preserve">  中国人民解放军湖南省岳阳市岳阳楼区人民武装部</t>
  </si>
  <si>
    <t>兵役征集</t>
  </si>
  <si>
    <t xml:space="preserve">  武装工作专项经费</t>
  </si>
  <si>
    <t xml:space="preserve">  999011006</t>
  </si>
  <si>
    <t xml:space="preserve">  消防大队</t>
  </si>
  <si>
    <t xml:space="preserve">  消防人员经费补助</t>
  </si>
  <si>
    <t>消防救援队伍经费387万元、政府专职消防队员经费746万元、消防员医疗伙食补助78万元、消防员一次性安置经济补助2万元、日常公用经费104万元</t>
  </si>
  <si>
    <t>车辆运行维护费141万、消防救援装备购置费60万元、消防宣传经费13万元、执法办案费8万元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</si>
</sst>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
    <numFmt numFmtId="177" formatCode="#,##0.00_ "/>
    <numFmt numFmtId="178" formatCode="0.00_ "/>
    <numFmt numFmtId="179" formatCode="#,##0.00_ ;\-#,##0.00;;"/>
    <numFmt numFmtId="180" formatCode="#0"/>
    <numFmt numFmtId="181" formatCode="0_ "/>
  </numFmts>
  <fonts count="66">
    <font>
      <sz val="11"/>
      <color indexed="8"/>
      <name val="宋体"/>
      <charset val="1"/>
      <scheme val="minor"/>
    </font>
    <font>
      <sz val="9"/>
      <color indexed="8"/>
      <name val="宋体"/>
      <charset val="1"/>
      <scheme val="minor"/>
    </font>
    <font>
      <sz val="10"/>
      <color indexed="8"/>
      <name val="宋体"/>
      <charset val="1"/>
      <scheme val="minor"/>
    </font>
    <font>
      <b/>
      <sz val="11"/>
      <color indexed="8"/>
      <name val="宋体"/>
      <charset val="1"/>
      <scheme val="minor"/>
    </font>
    <font>
      <b/>
      <sz val="24"/>
      <name val="SimSun"/>
      <charset val="134"/>
    </font>
    <font>
      <sz val="9"/>
      <name val="SimSun"/>
      <charset val="134"/>
    </font>
    <font>
      <sz val="10"/>
      <name val="SimSun"/>
      <charset val="134"/>
    </font>
    <font>
      <b/>
      <sz val="9"/>
      <name val="宋体"/>
      <charset val="134"/>
      <scheme val="minor"/>
    </font>
    <font>
      <b/>
      <sz val="10"/>
      <name val="SimSun"/>
      <charset val="134"/>
    </font>
    <font>
      <b/>
      <sz val="9"/>
      <name val="SimSun"/>
      <charset val="134"/>
    </font>
    <font>
      <b/>
      <sz val="12"/>
      <name val="SimSun"/>
      <charset val="134"/>
    </font>
    <font>
      <b/>
      <sz val="7"/>
      <name val="SimSun"/>
      <charset val="134"/>
    </font>
    <font>
      <sz val="7"/>
      <name val="SimSun"/>
      <charset val="134"/>
    </font>
    <font>
      <sz val="12"/>
      <name val="SimSun"/>
      <charset val="134"/>
    </font>
    <font>
      <b/>
      <sz val="20"/>
      <name val="SimSun"/>
      <charset val="134"/>
    </font>
    <font>
      <b/>
      <sz val="12"/>
      <color indexed="8"/>
      <name val="宋体"/>
      <charset val="1"/>
      <scheme val="minor"/>
    </font>
    <font>
      <b/>
      <sz val="11"/>
      <name val="SimSun"/>
      <charset val="134"/>
    </font>
    <font>
      <sz val="12"/>
      <color indexed="8"/>
      <name val="宋体"/>
      <charset val="1"/>
      <scheme val="minor"/>
    </font>
    <font>
      <sz val="11"/>
      <name val="SimSun"/>
      <charset val="134"/>
    </font>
    <font>
      <b/>
      <sz val="14"/>
      <name val="SimSun"/>
      <charset val="134"/>
    </font>
    <font>
      <sz val="9"/>
      <name val="宋体"/>
      <charset val="134"/>
    </font>
    <font>
      <sz val="11"/>
      <color theme="1"/>
      <name val="宋体"/>
      <charset val="134"/>
      <scheme val="minor"/>
    </font>
    <font>
      <b/>
      <sz val="12"/>
      <name val="宋体"/>
      <charset val="134"/>
    </font>
    <font>
      <sz val="12"/>
      <name val="宋体"/>
      <charset val="134"/>
    </font>
    <font>
      <b/>
      <sz val="9"/>
      <name val="宋体"/>
      <charset val="134"/>
    </font>
    <font>
      <sz val="11"/>
      <name val="宋体"/>
      <charset val="1"/>
      <scheme val="minor"/>
    </font>
    <font>
      <b/>
      <sz val="18"/>
      <name val="SimSun"/>
      <charset val="134"/>
    </font>
    <font>
      <b/>
      <sz val="22"/>
      <name val="SimSun"/>
      <charset val="134"/>
    </font>
    <font>
      <b/>
      <sz val="12"/>
      <name val="SimSun-ExtB"/>
      <charset val="134"/>
    </font>
    <font>
      <sz val="12"/>
      <name val="SimSun-ExtB"/>
      <charset val="134"/>
    </font>
    <font>
      <b/>
      <sz val="10"/>
      <name val="宋体"/>
      <charset val="134"/>
    </font>
    <font>
      <sz val="10"/>
      <name val="宋体"/>
      <charset val="134"/>
    </font>
    <font>
      <b/>
      <sz val="12"/>
      <color indexed="8"/>
      <name val="宋体"/>
      <charset val="134"/>
    </font>
    <font>
      <sz val="12"/>
      <color indexed="8"/>
      <name val="宋体"/>
      <charset val="134"/>
    </font>
    <font>
      <sz val="14"/>
      <name val="SimSun"/>
      <charset val="134"/>
    </font>
    <font>
      <sz val="14"/>
      <color indexed="8"/>
      <name val="宋体"/>
      <charset val="1"/>
      <scheme val="minor"/>
    </font>
    <font>
      <sz val="11"/>
      <name val="宋体"/>
      <charset val="134"/>
      <scheme val="minor"/>
    </font>
    <font>
      <b/>
      <sz val="11"/>
      <name val="宋体"/>
      <charset val="134"/>
      <scheme val="minor"/>
    </font>
    <font>
      <b/>
      <sz val="24"/>
      <name val="宋体"/>
      <charset val="134"/>
      <scheme val="major"/>
    </font>
    <font>
      <b/>
      <sz val="12"/>
      <name val="宋体"/>
      <charset val="134"/>
      <scheme val="major"/>
    </font>
    <font>
      <b/>
      <sz val="11"/>
      <name val="宋体"/>
      <charset val="134"/>
    </font>
    <font>
      <sz val="11"/>
      <name val="宋体"/>
      <charset val="134"/>
    </font>
    <font>
      <sz val="9"/>
      <name val="宋体"/>
      <charset val="134"/>
      <scheme val="minor"/>
    </font>
    <font>
      <sz val="10"/>
      <name val="宋体"/>
      <charset val="134"/>
      <scheme val="minor"/>
    </font>
    <font>
      <b/>
      <sz val="11"/>
      <color theme="1"/>
      <name val="宋体"/>
      <charset val="134"/>
      <scheme val="minor"/>
    </font>
    <font>
      <sz val="11"/>
      <color theme="1"/>
      <name val="宋体"/>
      <charset val="134"/>
    </font>
    <font>
      <b/>
      <sz val="2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indexed="9"/>
        <bgColor indexed="64"/>
      </patternFill>
    </fill>
    <fill>
      <patternFill patternType="solid">
        <fgColor rgb="FFFFFFFF"/>
        <bgColor rgb="FFFF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4">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auto="1"/>
      </left>
      <right style="thin">
        <color auto="1"/>
      </right>
      <top style="thin">
        <color auto="1"/>
      </top>
      <bottom style="thin">
        <color auto="1"/>
      </bottom>
      <diagonal/>
    </border>
    <border>
      <left style="thin">
        <color rgb="FF000000"/>
      </left>
      <right style="thin">
        <color rgb="FF000000"/>
      </right>
      <top/>
      <bottom/>
      <diagonal/>
    </border>
    <border>
      <left style="thin">
        <color rgb="FF000000"/>
      </left>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auto="1"/>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top style="thin">
        <color indexed="8"/>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rgb="FF000000"/>
      </left>
      <right/>
      <top style="thin">
        <color rgb="FF000000"/>
      </top>
      <bottom style="thin">
        <color rgb="FF00000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000000"/>
      </left>
      <right style="thin">
        <color auto="1"/>
      </right>
      <top style="thin">
        <color auto="1"/>
      </top>
      <bottom style="thin">
        <color auto="1"/>
      </bottom>
      <diagonal/>
    </border>
    <border>
      <left style="thin">
        <color rgb="FF000000"/>
      </left>
      <right style="thin">
        <color auto="1"/>
      </right>
      <top style="thin">
        <color auto="1"/>
      </top>
      <bottom/>
      <diagonal/>
    </border>
    <border>
      <left style="thin">
        <color rgb="FF000000"/>
      </left>
      <right style="thin">
        <color auto="1"/>
      </right>
      <top/>
      <bottom style="thin">
        <color auto="1"/>
      </bottom>
      <diagonal/>
    </border>
    <border>
      <left style="thin">
        <color auto="1"/>
      </left>
      <right/>
      <top style="thin">
        <color auto="1"/>
      </top>
      <bottom/>
      <diagonal/>
    </border>
    <border>
      <left/>
      <right style="thin">
        <color rgb="FF000000"/>
      </right>
      <top style="thin">
        <color rgb="FF000000"/>
      </top>
      <bottom style="thin">
        <color rgb="FF000000"/>
      </bottom>
      <diagonal/>
    </border>
    <border>
      <left/>
      <right style="thin">
        <color auto="1"/>
      </right>
      <top style="thin">
        <color rgb="FF000000"/>
      </top>
      <bottom style="thin">
        <color auto="1"/>
      </bottom>
      <diagonal/>
    </border>
    <border>
      <left style="thin">
        <color auto="1"/>
      </left>
      <right style="thin">
        <color auto="1"/>
      </right>
      <top style="thin">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21" fillId="0" borderId="0" applyFont="0" applyFill="0" applyBorder="0" applyAlignment="0" applyProtection="0">
      <alignment vertical="center"/>
    </xf>
    <xf numFmtId="44" fontId="21" fillId="0" borderId="0" applyFont="0" applyFill="0" applyBorder="0" applyAlignment="0" applyProtection="0">
      <alignment vertical="center"/>
    </xf>
    <xf numFmtId="9" fontId="21" fillId="0" borderId="0" applyFont="0" applyFill="0" applyBorder="0" applyAlignment="0" applyProtection="0">
      <alignment vertical="center"/>
    </xf>
    <xf numFmtId="41" fontId="21" fillId="0" borderId="0" applyFont="0" applyFill="0" applyBorder="0" applyAlignment="0" applyProtection="0">
      <alignment vertical="center"/>
    </xf>
    <xf numFmtId="42" fontId="21" fillId="0" borderId="0" applyFon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1" fillId="4" borderId="26" applyNumberFormat="0" applyFont="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27" applyNumberFormat="0" applyFill="0" applyAlignment="0" applyProtection="0">
      <alignment vertical="center"/>
    </xf>
    <xf numFmtId="0" fontId="53" fillId="0" borderId="27" applyNumberFormat="0" applyFill="0" applyAlignment="0" applyProtection="0">
      <alignment vertical="center"/>
    </xf>
    <xf numFmtId="0" fontId="54" fillId="0" borderId="28" applyNumberFormat="0" applyFill="0" applyAlignment="0" applyProtection="0">
      <alignment vertical="center"/>
    </xf>
    <xf numFmtId="0" fontId="54" fillId="0" borderId="0" applyNumberFormat="0" applyFill="0" applyBorder="0" applyAlignment="0" applyProtection="0">
      <alignment vertical="center"/>
    </xf>
    <xf numFmtId="0" fontId="55" fillId="5" borderId="29" applyNumberFormat="0" applyAlignment="0" applyProtection="0">
      <alignment vertical="center"/>
    </xf>
    <xf numFmtId="0" fontId="56" fillId="6" borderId="30" applyNumberFormat="0" applyAlignment="0" applyProtection="0">
      <alignment vertical="center"/>
    </xf>
    <xf numFmtId="0" fontId="57" fillId="6" borderId="29" applyNumberFormat="0" applyAlignment="0" applyProtection="0">
      <alignment vertical="center"/>
    </xf>
    <xf numFmtId="0" fontId="58" fillId="7" borderId="31" applyNumberFormat="0" applyAlignment="0" applyProtection="0">
      <alignment vertical="center"/>
    </xf>
    <xf numFmtId="0" fontId="59" fillId="0" borderId="32" applyNumberFormat="0" applyFill="0" applyAlignment="0" applyProtection="0">
      <alignment vertical="center"/>
    </xf>
    <xf numFmtId="0" fontId="60" fillId="0" borderId="33" applyNumberFormat="0" applyFill="0" applyAlignment="0" applyProtection="0">
      <alignment vertical="center"/>
    </xf>
    <xf numFmtId="0" fontId="61" fillId="8" borderId="0" applyNumberFormat="0" applyBorder="0" applyAlignment="0" applyProtection="0">
      <alignment vertical="center"/>
    </xf>
    <xf numFmtId="0" fontId="62" fillId="9" borderId="0" applyNumberFormat="0" applyBorder="0" applyAlignment="0" applyProtection="0">
      <alignment vertical="center"/>
    </xf>
    <xf numFmtId="0" fontId="63" fillId="10" borderId="0" applyNumberFormat="0" applyBorder="0" applyAlignment="0" applyProtection="0">
      <alignment vertical="center"/>
    </xf>
    <xf numFmtId="0" fontId="64" fillId="11" borderId="0" applyNumberFormat="0" applyBorder="0" applyAlignment="0" applyProtection="0">
      <alignment vertical="center"/>
    </xf>
    <xf numFmtId="0" fontId="65" fillId="12" borderId="0" applyNumberFormat="0" applyBorder="0" applyAlignment="0" applyProtection="0">
      <alignment vertical="center"/>
    </xf>
    <xf numFmtId="0" fontId="65" fillId="13" borderId="0" applyNumberFormat="0" applyBorder="0" applyAlignment="0" applyProtection="0">
      <alignment vertical="center"/>
    </xf>
    <xf numFmtId="0" fontId="64" fillId="14" borderId="0" applyNumberFormat="0" applyBorder="0" applyAlignment="0" applyProtection="0">
      <alignment vertical="center"/>
    </xf>
    <xf numFmtId="0" fontId="64" fillId="15" borderId="0" applyNumberFormat="0" applyBorder="0" applyAlignment="0" applyProtection="0">
      <alignment vertical="center"/>
    </xf>
    <xf numFmtId="0" fontId="65" fillId="16" borderId="0" applyNumberFormat="0" applyBorder="0" applyAlignment="0" applyProtection="0">
      <alignment vertical="center"/>
    </xf>
    <xf numFmtId="0" fontId="65" fillId="17" borderId="0" applyNumberFormat="0" applyBorder="0" applyAlignment="0" applyProtection="0">
      <alignment vertical="center"/>
    </xf>
    <xf numFmtId="0" fontId="64" fillId="18" borderId="0" applyNumberFormat="0" applyBorder="0" applyAlignment="0" applyProtection="0">
      <alignment vertical="center"/>
    </xf>
    <xf numFmtId="0" fontId="64" fillId="19" borderId="0" applyNumberFormat="0" applyBorder="0" applyAlignment="0" applyProtection="0">
      <alignment vertical="center"/>
    </xf>
    <xf numFmtId="0" fontId="65" fillId="20" borderId="0" applyNumberFormat="0" applyBorder="0" applyAlignment="0" applyProtection="0">
      <alignment vertical="center"/>
    </xf>
    <xf numFmtId="0" fontId="65" fillId="21" borderId="0" applyNumberFormat="0" applyBorder="0" applyAlignment="0" applyProtection="0">
      <alignment vertical="center"/>
    </xf>
    <xf numFmtId="0" fontId="64" fillId="22" borderId="0" applyNumberFormat="0" applyBorder="0" applyAlignment="0" applyProtection="0">
      <alignment vertical="center"/>
    </xf>
    <xf numFmtId="0" fontId="64" fillId="23" borderId="0" applyNumberFormat="0" applyBorder="0" applyAlignment="0" applyProtection="0">
      <alignment vertical="center"/>
    </xf>
    <xf numFmtId="0" fontId="65" fillId="24" borderId="0" applyNumberFormat="0" applyBorder="0" applyAlignment="0" applyProtection="0">
      <alignment vertical="center"/>
    </xf>
    <xf numFmtId="0" fontId="65" fillId="25" borderId="0" applyNumberFormat="0" applyBorder="0" applyAlignment="0" applyProtection="0">
      <alignment vertical="center"/>
    </xf>
    <xf numFmtId="0" fontId="64" fillId="26" borderId="0" applyNumberFormat="0" applyBorder="0" applyAlignment="0" applyProtection="0">
      <alignment vertical="center"/>
    </xf>
    <xf numFmtId="0" fontId="64" fillId="27" borderId="0" applyNumberFormat="0" applyBorder="0" applyAlignment="0" applyProtection="0">
      <alignment vertical="center"/>
    </xf>
    <xf numFmtId="0" fontId="65" fillId="28" borderId="0" applyNumberFormat="0" applyBorder="0" applyAlignment="0" applyProtection="0">
      <alignment vertical="center"/>
    </xf>
    <xf numFmtId="0" fontId="65" fillId="29" borderId="0" applyNumberFormat="0" applyBorder="0" applyAlignment="0" applyProtection="0">
      <alignment vertical="center"/>
    </xf>
    <xf numFmtId="0" fontId="64" fillId="30" borderId="0" applyNumberFormat="0" applyBorder="0" applyAlignment="0" applyProtection="0">
      <alignment vertical="center"/>
    </xf>
    <xf numFmtId="0" fontId="64" fillId="31" borderId="0" applyNumberFormat="0" applyBorder="0" applyAlignment="0" applyProtection="0">
      <alignment vertical="center"/>
    </xf>
    <xf numFmtId="0" fontId="65" fillId="32" borderId="0" applyNumberFormat="0" applyBorder="0" applyAlignment="0" applyProtection="0">
      <alignment vertical="center"/>
    </xf>
    <xf numFmtId="0" fontId="65" fillId="33" borderId="0" applyNumberFormat="0" applyBorder="0" applyAlignment="0" applyProtection="0">
      <alignment vertical="center"/>
    </xf>
    <xf numFmtId="0" fontId="64" fillId="34" borderId="0" applyNumberFormat="0" applyBorder="0" applyAlignment="0" applyProtection="0">
      <alignment vertical="center"/>
    </xf>
    <xf numFmtId="0" fontId="23" fillId="0" borderId="0"/>
    <xf numFmtId="0" fontId="21" fillId="0" borderId="0"/>
  </cellStyleXfs>
  <cellXfs count="312">
    <xf numFmtId="0" fontId="0" fillId="0" borderId="0" xfId="0" applyFont="1">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4" fillId="0" borderId="0" xfId="0" applyFont="1" applyBorder="1" applyAlignment="1">
      <alignment horizontal="center" vertical="center" wrapText="1"/>
    </xf>
    <xf numFmtId="0" fontId="5" fillId="0" borderId="0" xfId="0" applyFont="1" applyBorder="1" applyAlignment="1">
      <alignment vertical="center" wrapText="1"/>
    </xf>
    <xf numFmtId="0" fontId="6" fillId="0" borderId="0" xfId="0" applyFont="1" applyBorder="1" applyAlignment="1">
      <alignment vertical="center" wrapText="1"/>
    </xf>
    <xf numFmtId="0" fontId="7" fillId="0" borderId="0" xfId="0" applyFont="1" applyBorder="1" applyAlignment="1">
      <alignment horizontal="right" vertical="center" wrapText="1"/>
    </xf>
    <xf numFmtId="0" fontId="8" fillId="0" borderId="1" xfId="0" applyFont="1" applyBorder="1" applyAlignment="1">
      <alignment horizontal="center" vertical="center" wrapText="1"/>
    </xf>
    <xf numFmtId="0" fontId="9" fillId="0" borderId="1" xfId="0" applyFont="1" applyFill="1" applyBorder="1" applyAlignment="1">
      <alignment horizontal="center" vertical="center" wrapText="1"/>
    </xf>
    <xf numFmtId="176" fontId="10" fillId="0" borderId="1" xfId="0" applyNumberFormat="1" applyFont="1" applyFill="1" applyBorder="1" applyAlignment="1">
      <alignment horizontal="right" vertical="center" wrapText="1"/>
    </xf>
    <xf numFmtId="0" fontId="9" fillId="0" borderId="1" xfId="0" applyFont="1" applyFill="1" applyBorder="1" applyAlignment="1">
      <alignment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vertical="center" wrapText="1"/>
    </xf>
    <xf numFmtId="0" fontId="12" fillId="0" borderId="1" xfId="0" applyFont="1" applyFill="1" applyBorder="1" applyAlignment="1">
      <alignment horizontal="center" vertical="center" wrapText="1"/>
    </xf>
    <xf numFmtId="0" fontId="5" fillId="0" borderId="1" xfId="0" applyFont="1" applyFill="1" applyBorder="1" applyAlignment="1">
      <alignment vertical="center" wrapText="1"/>
    </xf>
    <xf numFmtId="176" fontId="13" fillId="0" borderId="1" xfId="0" applyNumberFormat="1" applyFont="1" applyFill="1" applyBorder="1" applyAlignment="1">
      <alignment horizontal="right" vertical="center" wrapText="1"/>
    </xf>
    <xf numFmtId="0" fontId="12" fillId="0" borderId="1" xfId="0" applyFont="1" applyFill="1" applyBorder="1" applyAlignment="1">
      <alignment horizontal="left" vertical="center" wrapText="1"/>
    </xf>
    <xf numFmtId="0" fontId="0" fillId="0" borderId="0" xfId="0" applyFont="1" applyFill="1" applyAlignment="1">
      <alignment vertical="center"/>
    </xf>
    <xf numFmtId="0" fontId="3" fillId="0" borderId="0" xfId="0" applyFont="1" applyFill="1" applyAlignment="1">
      <alignment vertical="center"/>
    </xf>
    <xf numFmtId="0" fontId="14" fillId="0" borderId="0" xfId="0" applyFont="1" applyFill="1" applyAlignment="1">
      <alignment horizontal="center" vertical="center" wrapText="1"/>
    </xf>
    <xf numFmtId="0" fontId="9" fillId="0" borderId="0" xfId="0" applyFont="1" applyFill="1" applyBorder="1" applyAlignment="1">
      <alignment horizontal="left" vertical="center" wrapText="1"/>
    </xf>
    <xf numFmtId="0" fontId="15" fillId="0" borderId="0" xfId="0" applyFont="1" applyFill="1" applyAlignment="1">
      <alignment horizontal="right" vertical="center"/>
    </xf>
    <xf numFmtId="0" fontId="10" fillId="0" borderId="1" xfId="0" applyFont="1" applyFill="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6" fillId="0" borderId="1" xfId="0" applyFont="1" applyFill="1" applyBorder="1" applyAlignment="1">
      <alignment horizontal="center" vertical="center" wrapText="1"/>
    </xf>
    <xf numFmtId="0" fontId="17" fillId="0" borderId="4" xfId="0" applyFont="1" applyFill="1" applyBorder="1" applyAlignment="1">
      <alignment vertical="center"/>
    </xf>
    <xf numFmtId="0" fontId="16" fillId="0" borderId="1" xfId="0" applyFont="1" applyFill="1" applyBorder="1" applyAlignment="1">
      <alignment horizontal="left" vertical="center" wrapText="1"/>
    </xf>
    <xf numFmtId="0" fontId="15" fillId="0" borderId="4" xfId="0" applyFont="1" applyFill="1" applyBorder="1" applyAlignment="1">
      <alignment vertical="center"/>
    </xf>
    <xf numFmtId="0" fontId="18" fillId="0" borderId="1"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10" fillId="0" borderId="0" xfId="0" applyFont="1" applyBorder="1" applyAlignment="1">
      <alignment vertical="center" wrapText="1"/>
    </xf>
    <xf numFmtId="0" fontId="4" fillId="0" borderId="0" xfId="0" applyFont="1" applyAlignment="1">
      <alignment horizontal="center" vertical="center" wrapText="1"/>
    </xf>
    <xf numFmtId="0" fontId="16" fillId="0" borderId="0" xfId="0" applyFont="1" applyBorder="1" applyAlignment="1">
      <alignment vertical="center" wrapText="1"/>
    </xf>
    <xf numFmtId="0" fontId="16" fillId="0" borderId="0" xfId="0" applyFont="1" applyBorder="1" applyAlignment="1">
      <alignment horizontal="right" vertical="center" wrapText="1"/>
    </xf>
    <xf numFmtId="0" fontId="19" fillId="0" borderId="1" xfId="0" applyFont="1" applyBorder="1" applyAlignment="1">
      <alignment horizontal="center" vertical="center" wrapText="1"/>
    </xf>
    <xf numFmtId="0" fontId="9" fillId="0" borderId="1" xfId="0" applyFont="1" applyBorder="1" applyAlignment="1">
      <alignment horizontal="center" vertical="center" wrapText="1"/>
    </xf>
    <xf numFmtId="0" fontId="5" fillId="0" borderId="1" xfId="0" applyFont="1" applyBorder="1" applyAlignment="1">
      <alignment vertical="center" wrapText="1"/>
    </xf>
    <xf numFmtId="4" fontId="13" fillId="0" borderId="1" xfId="0" applyNumberFormat="1" applyFont="1" applyBorder="1" applyAlignment="1">
      <alignment vertical="center" wrapText="1"/>
    </xf>
    <xf numFmtId="4" fontId="13" fillId="0" borderId="1" xfId="0" applyNumberFormat="1" applyFont="1" applyBorder="1" applyAlignment="1">
      <alignment horizontal="right" vertical="center" wrapText="1"/>
    </xf>
    <xf numFmtId="4" fontId="13" fillId="0" borderId="1" xfId="0" applyNumberFormat="1" applyFont="1" applyFill="1" applyBorder="1" applyAlignment="1">
      <alignment vertical="center" wrapText="1"/>
    </xf>
    <xf numFmtId="176" fontId="13" fillId="0" borderId="1" xfId="0" applyNumberFormat="1" applyFont="1" applyBorder="1" applyAlignment="1">
      <alignment vertical="center" wrapText="1"/>
    </xf>
    <xf numFmtId="4" fontId="5" fillId="0" borderId="1" xfId="0" applyNumberFormat="1" applyFont="1" applyFill="1" applyBorder="1" applyAlignment="1">
      <alignment vertical="center" wrapText="1"/>
    </xf>
    <xf numFmtId="4" fontId="5" fillId="0" borderId="1" xfId="0" applyNumberFormat="1" applyFont="1" applyBorder="1" applyAlignment="1">
      <alignment vertical="center" wrapText="1"/>
    </xf>
    <xf numFmtId="0" fontId="6" fillId="0" borderId="1" xfId="0" applyFont="1" applyFill="1" applyBorder="1" applyAlignment="1">
      <alignment horizontal="center" vertical="center" wrapText="1"/>
    </xf>
    <xf numFmtId="4" fontId="13" fillId="0" borderId="1" xfId="0" applyNumberFormat="1" applyFont="1" applyFill="1" applyBorder="1" applyAlignment="1">
      <alignment horizontal="right" vertical="center" wrapText="1"/>
    </xf>
    <xf numFmtId="0" fontId="17" fillId="0" borderId="0" xfId="0" applyFont="1">
      <alignment vertical="center"/>
    </xf>
    <xf numFmtId="0" fontId="20" fillId="0" borderId="0" xfId="0" applyFont="1" applyFill="1" applyBorder="1" applyAlignment="1"/>
    <xf numFmtId="0" fontId="21" fillId="0" borderId="0" xfId="0" applyFont="1" applyFill="1" applyAlignment="1">
      <alignment vertical="center"/>
    </xf>
    <xf numFmtId="0" fontId="10" fillId="0" borderId="0" xfId="0" applyFont="1" applyFill="1" applyBorder="1" applyAlignment="1">
      <alignment vertical="center" wrapText="1"/>
    </xf>
    <xf numFmtId="0" fontId="14" fillId="0" borderId="0" xfId="0" applyNumberFormat="1" applyFont="1" applyFill="1" applyBorder="1" applyAlignment="1" applyProtection="1">
      <alignment horizontal="center" vertical="center"/>
    </xf>
    <xf numFmtId="0" fontId="10" fillId="0" borderId="0" xfId="0" applyNumberFormat="1" applyFont="1" applyFill="1" applyBorder="1" applyAlignment="1" applyProtection="1">
      <alignment horizontal="right" vertical="center"/>
    </xf>
    <xf numFmtId="0" fontId="22" fillId="0" borderId="4" xfId="0" applyNumberFormat="1" applyFont="1" applyFill="1" applyBorder="1" applyAlignment="1" applyProtection="1">
      <alignment horizontal="center" vertical="center" wrapText="1"/>
    </xf>
    <xf numFmtId="0" fontId="22" fillId="0" borderId="4" xfId="0" applyNumberFormat="1" applyFont="1" applyFill="1" applyBorder="1" applyAlignment="1" applyProtection="1">
      <alignment vertical="center"/>
    </xf>
    <xf numFmtId="177" fontId="10" fillId="0" borderId="4" xfId="0" applyNumberFormat="1" applyFont="1" applyFill="1" applyBorder="1" applyAlignment="1" applyProtection="1">
      <alignment horizontal="right" vertical="center"/>
    </xf>
    <xf numFmtId="177" fontId="13" fillId="0" borderId="4" xfId="0" applyNumberFormat="1" applyFont="1" applyFill="1" applyBorder="1" applyAlignment="1" applyProtection="1">
      <alignment horizontal="right" vertical="center"/>
    </xf>
    <xf numFmtId="0" fontId="23" fillId="0" borderId="4" xfId="0" applyNumberFormat="1" applyFont="1" applyFill="1" applyBorder="1" applyAlignment="1" applyProtection="1">
      <alignment vertical="center"/>
    </xf>
    <xf numFmtId="0" fontId="24" fillId="0" borderId="0" xfId="0" applyFont="1" applyFill="1" applyBorder="1" applyAlignment="1"/>
    <xf numFmtId="0" fontId="25" fillId="0" borderId="0" xfId="0" applyFont="1" applyFill="1" applyAlignment="1">
      <alignment vertical="center"/>
    </xf>
    <xf numFmtId="0" fontId="26" fillId="0" borderId="0" xfId="0" applyNumberFormat="1" applyFont="1" applyFill="1" applyBorder="1" applyAlignment="1" applyProtection="1">
      <alignment horizontal="center" vertical="center"/>
    </xf>
    <xf numFmtId="0" fontId="10" fillId="0" borderId="0" xfId="0" applyFont="1" applyFill="1" applyBorder="1" applyAlignment="1">
      <alignment vertical="center"/>
    </xf>
    <xf numFmtId="0" fontId="27" fillId="0" borderId="0" xfId="0" applyNumberFormat="1" applyFont="1" applyFill="1" applyBorder="1" applyAlignment="1" applyProtection="1">
      <alignment horizontal="center" vertical="center"/>
    </xf>
    <xf numFmtId="0" fontId="22" fillId="0" borderId="4" xfId="0" applyNumberFormat="1" applyFont="1" applyFill="1" applyBorder="1" applyAlignment="1" applyProtection="1">
      <alignment horizontal="center" vertical="center"/>
    </xf>
    <xf numFmtId="0" fontId="28" fillId="0" borderId="4" xfId="0" applyNumberFormat="1" applyFont="1" applyFill="1" applyBorder="1" applyAlignment="1" applyProtection="1">
      <alignment horizontal="center" vertical="center"/>
    </xf>
    <xf numFmtId="0" fontId="23" fillId="0" borderId="4" xfId="0" applyNumberFormat="1" applyFont="1" applyFill="1" applyBorder="1" applyAlignment="1" applyProtection="1">
      <alignment horizontal="left" vertical="center"/>
    </xf>
    <xf numFmtId="177" fontId="29" fillId="0" borderId="4" xfId="0" applyNumberFormat="1" applyFont="1" applyFill="1" applyBorder="1" applyAlignment="1" applyProtection="1">
      <alignment vertical="center"/>
    </xf>
    <xf numFmtId="0" fontId="10" fillId="0" borderId="0" xfId="0" applyFont="1" applyFill="1" applyAlignment="1">
      <alignment horizontal="left" vertical="center" wrapText="1"/>
    </xf>
    <xf numFmtId="0" fontId="10" fillId="0" borderId="0" xfId="0" applyFont="1" applyFill="1" applyAlignment="1">
      <alignment vertical="center" wrapText="1"/>
    </xf>
    <xf numFmtId="0" fontId="28" fillId="0" borderId="4" xfId="0" applyNumberFormat="1" applyFont="1" applyFill="1" applyBorder="1" applyAlignment="1" applyProtection="1">
      <alignment horizontal="center" vertical="center" wrapText="1"/>
    </xf>
    <xf numFmtId="0" fontId="23" fillId="0" borderId="4" xfId="0" applyNumberFormat="1" applyFont="1" applyFill="1" applyBorder="1" applyAlignment="1" applyProtection="1">
      <alignment horizontal="left" vertical="center" wrapText="1"/>
    </xf>
    <xf numFmtId="0" fontId="30" fillId="0" borderId="0" xfId="0" applyFont="1" applyFill="1" applyBorder="1" applyAlignment="1"/>
    <xf numFmtId="0" fontId="31" fillId="0" borderId="0" xfId="0" applyFont="1" applyFill="1" applyBorder="1" applyAlignment="1"/>
    <xf numFmtId="0" fontId="31" fillId="0" borderId="0" xfId="0" applyFont="1" applyFill="1" applyBorder="1" applyAlignment="1">
      <alignment horizontal="center"/>
    </xf>
    <xf numFmtId="0" fontId="27" fillId="0" borderId="0" xfId="0" applyFont="1" applyFill="1" applyAlignment="1">
      <alignment horizontal="center" vertical="center" wrapText="1"/>
    </xf>
    <xf numFmtId="0" fontId="13" fillId="0" borderId="0" xfId="0" applyFont="1" applyFill="1" applyAlignment="1">
      <alignment horizontal="right" vertical="center" wrapText="1"/>
    </xf>
    <xf numFmtId="0" fontId="10" fillId="0" borderId="0" xfId="0" applyFont="1" applyFill="1" applyAlignment="1">
      <alignment horizontal="right" vertical="center" wrapText="1"/>
    </xf>
    <xf numFmtId="0" fontId="32" fillId="2" borderId="4" xfId="0" applyNumberFormat="1" applyFont="1" applyFill="1" applyBorder="1" applyAlignment="1" applyProtection="1">
      <alignment horizontal="center" vertical="center"/>
    </xf>
    <xf numFmtId="0" fontId="32" fillId="2" borderId="4" xfId="0" applyNumberFormat="1" applyFont="1" applyFill="1" applyBorder="1" applyAlignment="1" applyProtection="1">
      <alignment horizontal="center" vertical="center" wrapText="1"/>
    </xf>
    <xf numFmtId="0" fontId="32" fillId="2" borderId="9" xfId="0" applyNumberFormat="1" applyFont="1" applyFill="1" applyBorder="1" applyAlignment="1" applyProtection="1">
      <alignment horizontal="center" vertical="center" wrapText="1"/>
    </xf>
    <xf numFmtId="178" fontId="32" fillId="2" borderId="4" xfId="0" applyNumberFormat="1" applyFont="1" applyFill="1" applyBorder="1" applyAlignment="1" applyProtection="1">
      <alignment horizontal="center" vertical="center" wrapText="1"/>
    </xf>
    <xf numFmtId="0" fontId="32" fillId="2" borderId="10" xfId="0" applyNumberFormat="1" applyFont="1" applyFill="1" applyBorder="1" applyAlignment="1" applyProtection="1">
      <alignment horizontal="left" vertical="center"/>
    </xf>
    <xf numFmtId="179" fontId="32" fillId="2" borderId="10" xfId="0" applyNumberFormat="1" applyFont="1" applyFill="1" applyBorder="1" applyAlignment="1" applyProtection="1">
      <alignment horizontal="right" vertical="center"/>
    </xf>
    <xf numFmtId="179" fontId="32" fillId="2" borderId="11" xfId="0" applyNumberFormat="1" applyFont="1" applyFill="1" applyBorder="1" applyAlignment="1" applyProtection="1">
      <alignment horizontal="right" vertical="center"/>
    </xf>
    <xf numFmtId="2" fontId="32" fillId="2" borderId="4" xfId="0" applyNumberFormat="1" applyFont="1" applyFill="1" applyBorder="1" applyAlignment="1" applyProtection="1">
      <alignment horizontal="right" vertical="center"/>
    </xf>
    <xf numFmtId="0" fontId="33" fillId="2" borderId="10" xfId="0" applyNumberFormat="1" applyFont="1" applyFill="1" applyBorder="1" applyAlignment="1" applyProtection="1">
      <alignment horizontal="left" vertical="center"/>
    </xf>
    <xf numFmtId="179" fontId="33" fillId="2" borderId="10" xfId="0" applyNumberFormat="1" applyFont="1" applyFill="1" applyBorder="1" applyAlignment="1" applyProtection="1">
      <alignment horizontal="right" vertical="center"/>
    </xf>
    <xf numFmtId="179" fontId="33" fillId="2" borderId="11" xfId="0" applyNumberFormat="1" applyFont="1" applyFill="1" applyBorder="1" applyAlignment="1" applyProtection="1">
      <alignment horizontal="right" vertical="center"/>
    </xf>
    <xf numFmtId="176" fontId="31" fillId="0" borderId="4" xfId="0" applyNumberFormat="1" applyFont="1" applyFill="1" applyBorder="1" applyAlignment="1"/>
    <xf numFmtId="0" fontId="33" fillId="2" borderId="10" xfId="0" applyNumberFormat="1" applyFont="1" applyFill="1" applyBorder="1" applyAlignment="1" applyProtection="1">
      <alignment vertical="center"/>
    </xf>
    <xf numFmtId="179" fontId="33" fillId="2" borderId="12" xfId="0" applyNumberFormat="1" applyFont="1" applyFill="1" applyBorder="1" applyAlignment="1" applyProtection="1">
      <alignment horizontal="right" vertical="center"/>
    </xf>
    <xf numFmtId="0" fontId="33" fillId="2" borderId="13" xfId="0" applyNumberFormat="1" applyFont="1" applyFill="1" applyBorder="1" applyAlignment="1" applyProtection="1">
      <alignment vertical="center"/>
    </xf>
    <xf numFmtId="0" fontId="23" fillId="0" borderId="9" xfId="0" applyFont="1" applyFill="1" applyBorder="1" applyAlignment="1">
      <alignment horizontal="right"/>
    </xf>
    <xf numFmtId="179" fontId="32" fillId="2" borderId="4" xfId="0" applyNumberFormat="1" applyFont="1" applyFill="1" applyBorder="1" applyAlignment="1" applyProtection="1">
      <alignment horizontal="right" vertical="center"/>
    </xf>
    <xf numFmtId="0" fontId="32" fillId="2" borderId="10" xfId="0" applyNumberFormat="1" applyFont="1" applyFill="1" applyBorder="1" applyAlignment="1" applyProtection="1">
      <alignment horizontal="center" vertical="center"/>
    </xf>
    <xf numFmtId="0" fontId="32" fillId="2" borderId="4" xfId="0" applyNumberFormat="1" applyFont="1" applyFill="1" applyBorder="1" applyAlignment="1" applyProtection="1">
      <alignment horizontal="left" vertical="center"/>
    </xf>
    <xf numFmtId="179" fontId="32" fillId="2" borderId="9" xfId="0" applyNumberFormat="1" applyFont="1" applyFill="1" applyBorder="1" applyAlignment="1" applyProtection="1">
      <alignment horizontal="right" vertical="center"/>
    </xf>
    <xf numFmtId="0" fontId="33" fillId="2" borderId="4" xfId="0" applyNumberFormat="1" applyFont="1" applyFill="1" applyBorder="1" applyAlignment="1" applyProtection="1">
      <alignment horizontal="left" vertical="center"/>
    </xf>
    <xf numFmtId="179" fontId="33" fillId="2" borderId="4" xfId="0" applyNumberFormat="1" applyFont="1" applyFill="1" applyBorder="1" applyAlignment="1" applyProtection="1">
      <alignment horizontal="right" vertical="center"/>
    </xf>
    <xf numFmtId="179" fontId="33" fillId="2" borderId="9" xfId="50" applyNumberFormat="1" applyFont="1" applyFill="1" applyBorder="1" applyAlignment="1">
      <alignment horizontal="right" vertical="center"/>
    </xf>
    <xf numFmtId="2" fontId="31" fillId="0" borderId="4" xfId="0" applyNumberFormat="1" applyFont="1" applyFill="1" applyBorder="1" applyAlignment="1"/>
    <xf numFmtId="179" fontId="33" fillId="2" borderId="13" xfId="0" applyNumberFormat="1" applyFont="1" applyFill="1" applyBorder="1" applyAlignment="1" applyProtection="1">
      <alignment horizontal="right" vertical="center"/>
    </xf>
    <xf numFmtId="179" fontId="33" fillId="2" borderId="14" xfId="0" applyNumberFormat="1" applyFont="1" applyFill="1" applyBorder="1" applyAlignment="1" applyProtection="1">
      <alignment horizontal="right" vertical="center"/>
    </xf>
    <xf numFmtId="179" fontId="33" fillId="2" borderId="11" xfId="50" applyNumberFormat="1" applyFont="1" applyFill="1" applyBorder="1" applyAlignment="1">
      <alignment horizontal="right" vertical="center"/>
    </xf>
    <xf numFmtId="0" fontId="32" fillId="2" borderId="13" xfId="0" applyNumberFormat="1" applyFont="1" applyFill="1" applyBorder="1" applyAlignment="1" applyProtection="1">
      <alignment horizontal="left" vertical="center"/>
    </xf>
    <xf numFmtId="178" fontId="31" fillId="0" borderId="0" xfId="0" applyNumberFormat="1" applyFont="1" applyFill="1" applyBorder="1" applyAlignment="1"/>
    <xf numFmtId="178" fontId="0" fillId="0" borderId="0" xfId="0" applyNumberFormat="1" applyFont="1" applyFill="1" applyAlignment="1">
      <alignment vertical="center"/>
    </xf>
    <xf numFmtId="178" fontId="27" fillId="0" borderId="0" xfId="0" applyNumberFormat="1" applyFont="1" applyFill="1" applyAlignment="1">
      <alignment horizontal="center" vertical="center" wrapText="1"/>
    </xf>
    <xf numFmtId="178" fontId="10" fillId="0" borderId="0" xfId="0" applyNumberFormat="1" applyFont="1" applyFill="1" applyAlignment="1">
      <alignment horizontal="right" vertical="center" wrapText="1"/>
    </xf>
    <xf numFmtId="178" fontId="32" fillId="2" borderId="4" xfId="0" applyNumberFormat="1" applyFont="1" applyFill="1" applyBorder="1" applyAlignment="1" applyProtection="1">
      <alignment horizontal="right" vertical="center"/>
    </xf>
    <xf numFmtId="178" fontId="31" fillId="0" borderId="4" xfId="0" applyNumberFormat="1" applyFont="1" applyFill="1" applyBorder="1" applyAlignment="1"/>
    <xf numFmtId="0" fontId="32" fillId="2" borderId="10" xfId="0" applyNumberFormat="1" applyFont="1" applyFill="1" applyBorder="1" applyAlignment="1" applyProtection="1">
      <alignment vertical="center"/>
    </xf>
    <xf numFmtId="0" fontId="27" fillId="0" borderId="0" xfId="0" applyFont="1" applyFill="1" applyBorder="1" applyAlignment="1">
      <alignment horizontal="center" vertical="center" wrapText="1"/>
    </xf>
    <xf numFmtId="0" fontId="13" fillId="0" borderId="0" xfId="0" applyFont="1" applyFill="1" applyBorder="1" applyAlignment="1">
      <alignment vertical="center" wrapText="1"/>
    </xf>
    <xf numFmtId="0" fontId="10" fillId="0" borderId="0" xfId="0" applyFont="1" applyFill="1" applyBorder="1" applyAlignment="1">
      <alignment horizontal="right" vertical="center" wrapText="1"/>
    </xf>
    <xf numFmtId="0" fontId="19" fillId="0" borderId="1" xfId="0" applyFont="1" applyFill="1" applyBorder="1" applyAlignment="1">
      <alignment horizontal="center" vertical="center" wrapText="1"/>
    </xf>
    <xf numFmtId="0" fontId="19" fillId="0" borderId="1" xfId="0" applyFont="1" applyBorder="1" applyAlignment="1">
      <alignment vertical="center" wrapText="1"/>
    </xf>
    <xf numFmtId="4" fontId="19" fillId="0" borderId="1" xfId="0" applyNumberFormat="1" applyFont="1" applyBorder="1" applyAlignment="1">
      <alignment horizontal="right" vertical="center" wrapText="1"/>
    </xf>
    <xf numFmtId="0" fontId="34" fillId="0" borderId="1" xfId="0" applyFont="1" applyBorder="1" applyAlignment="1">
      <alignment vertical="center" wrapText="1"/>
    </xf>
    <xf numFmtId="4" fontId="34" fillId="0" borderId="1" xfId="0" applyNumberFormat="1" applyFont="1" applyBorder="1" applyAlignment="1">
      <alignment vertical="center" wrapText="1"/>
    </xf>
    <xf numFmtId="4" fontId="19" fillId="0" borderId="1" xfId="0" applyNumberFormat="1" applyFont="1" applyBorder="1" applyAlignment="1">
      <alignment vertical="center" wrapText="1"/>
    </xf>
    <xf numFmtId="0" fontId="19" fillId="0" borderId="1" xfId="0" applyFont="1" applyFill="1" applyBorder="1" applyAlignment="1">
      <alignment vertical="center" wrapText="1"/>
    </xf>
    <xf numFmtId="4" fontId="19" fillId="0" borderId="1" xfId="0" applyNumberFormat="1" applyFont="1" applyFill="1" applyBorder="1" applyAlignment="1">
      <alignment vertical="center" wrapText="1"/>
    </xf>
    <xf numFmtId="0" fontId="34" fillId="0" borderId="1" xfId="0" applyFont="1" applyFill="1" applyBorder="1" applyAlignment="1">
      <alignment vertical="center" wrapText="1"/>
    </xf>
    <xf numFmtId="4" fontId="34" fillId="0" borderId="1" xfId="0" applyNumberFormat="1" applyFont="1" applyFill="1" applyBorder="1" applyAlignment="1">
      <alignment vertical="center" wrapText="1"/>
    </xf>
    <xf numFmtId="4" fontId="19" fillId="0" borderId="1" xfId="0" applyNumberFormat="1" applyFont="1" applyFill="1" applyBorder="1" applyAlignment="1">
      <alignment horizontal="right" vertical="center" wrapText="1"/>
    </xf>
    <xf numFmtId="0" fontId="5" fillId="0" borderId="0" xfId="0" applyFont="1" applyFill="1" applyBorder="1" applyAlignment="1">
      <alignment vertical="center" wrapText="1"/>
    </xf>
    <xf numFmtId="0" fontId="17" fillId="0" borderId="0" xfId="0" applyFont="1" applyFill="1" applyAlignment="1">
      <alignment vertical="center"/>
    </xf>
    <xf numFmtId="0" fontId="27" fillId="0" borderId="0" xfId="0" applyFont="1" applyBorder="1" applyAlignment="1">
      <alignment horizontal="center" vertical="center" wrapText="1"/>
    </xf>
    <xf numFmtId="0" fontId="14" fillId="0" borderId="0" xfId="0" applyFont="1" applyBorder="1" applyAlignment="1">
      <alignment horizontal="center" vertical="center" wrapText="1"/>
    </xf>
    <xf numFmtId="0" fontId="10" fillId="0" borderId="0" xfId="0" applyFont="1" applyAlignment="1">
      <alignment horizontal="right" vertical="center" wrapText="1"/>
    </xf>
    <xf numFmtId="0" fontId="10" fillId="0" borderId="1"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lignment vertical="center" wrapText="1"/>
    </xf>
    <xf numFmtId="4" fontId="10" fillId="0" borderId="1" xfId="0" applyNumberFormat="1" applyFont="1" applyBorder="1" applyAlignment="1">
      <alignment vertical="center" wrapText="1"/>
    </xf>
    <xf numFmtId="49" fontId="13" fillId="0" borderId="1" xfId="0" applyNumberFormat="1" applyFont="1" applyBorder="1" applyAlignment="1">
      <alignment horizontal="left" vertical="center" wrapText="1"/>
    </xf>
    <xf numFmtId="4" fontId="10" fillId="0" borderId="1" xfId="0" applyNumberFormat="1" applyFont="1" applyBorder="1" applyAlignment="1">
      <alignment horizontal="right" vertical="center" wrapText="1"/>
    </xf>
    <xf numFmtId="0" fontId="13" fillId="0" borderId="1" xfId="0" applyFont="1" applyBorder="1" applyAlignment="1">
      <alignment vertical="center" wrapText="1"/>
    </xf>
    <xf numFmtId="0" fontId="13" fillId="0" borderId="1" xfId="0" applyFont="1" applyBorder="1" applyAlignment="1">
      <alignment horizontal="left" vertical="center" wrapText="1"/>
    </xf>
    <xf numFmtId="4" fontId="10" fillId="0" borderId="1" xfId="0" applyNumberFormat="1" applyFont="1" applyFill="1" applyBorder="1" applyAlignment="1">
      <alignment vertical="center" wrapText="1"/>
    </xf>
    <xf numFmtId="0" fontId="10" fillId="0" borderId="1" xfId="0" applyFont="1" applyFill="1" applyBorder="1" applyAlignment="1">
      <alignment vertical="center" wrapText="1"/>
    </xf>
    <xf numFmtId="0" fontId="13" fillId="0" borderId="1" xfId="0" applyFont="1" applyFill="1" applyBorder="1" applyAlignment="1">
      <alignment vertical="center" wrapText="1"/>
    </xf>
    <xf numFmtId="0" fontId="19" fillId="0" borderId="2" xfId="0" applyFont="1" applyFill="1" applyBorder="1" applyAlignment="1">
      <alignment vertical="center" wrapText="1"/>
    </xf>
    <xf numFmtId="4" fontId="34" fillId="0" borderId="15" xfId="0" applyNumberFormat="1" applyFont="1" applyBorder="1" applyAlignment="1">
      <alignment vertical="center" wrapText="1"/>
    </xf>
    <xf numFmtId="0" fontId="19" fillId="0" borderId="4" xfId="0" applyFont="1" applyFill="1" applyBorder="1" applyAlignment="1">
      <alignment vertical="center" wrapText="1"/>
    </xf>
    <xf numFmtId="0" fontId="34" fillId="0" borderId="4" xfId="0" applyFont="1" applyFill="1" applyBorder="1" applyAlignment="1">
      <alignment vertical="center" wrapText="1"/>
    </xf>
    <xf numFmtId="0" fontId="35" fillId="0" borderId="4" xfId="0" applyFont="1" applyFill="1" applyBorder="1" applyAlignment="1">
      <alignment vertical="center"/>
    </xf>
    <xf numFmtId="4" fontId="19" fillId="0" borderId="15" xfId="0" applyNumberFormat="1" applyFont="1" applyBorder="1" applyAlignment="1">
      <alignment horizontal="right" vertical="center" wrapText="1"/>
    </xf>
    <xf numFmtId="4" fontId="19" fillId="0" borderId="15" xfId="0" applyNumberFormat="1" applyFont="1" applyBorder="1" applyAlignment="1">
      <alignment vertical="center" wrapText="1"/>
    </xf>
    <xf numFmtId="4" fontId="19" fillId="0" borderId="4" xfId="0" applyNumberFormat="1" applyFont="1" applyBorder="1" applyAlignment="1">
      <alignment horizontal="right" vertical="center" wrapText="1"/>
    </xf>
    <xf numFmtId="0" fontId="19" fillId="0" borderId="2" xfId="0" applyFont="1" applyFill="1" applyBorder="1" applyAlignment="1">
      <alignment horizontal="center" vertical="center" wrapText="1"/>
    </xf>
    <xf numFmtId="0" fontId="19" fillId="0" borderId="4" xfId="0" applyFont="1" applyFill="1" applyBorder="1" applyAlignment="1">
      <alignment horizontal="center" vertical="center" wrapText="1"/>
    </xf>
    <xf numFmtId="180" fontId="19" fillId="0" borderId="1" xfId="0" applyNumberFormat="1" applyFont="1" applyBorder="1" applyAlignment="1">
      <alignment vertical="center" wrapText="1"/>
    </xf>
    <xf numFmtId="0" fontId="19" fillId="0" borderId="1" xfId="0" applyFont="1" applyFill="1" applyBorder="1" applyAlignment="1">
      <alignment horizontal="left" vertical="center" wrapText="1"/>
    </xf>
    <xf numFmtId="0" fontId="34" fillId="0" borderId="1" xfId="0" applyFont="1" applyFill="1" applyBorder="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vertical="center" wrapText="1"/>
    </xf>
    <xf numFmtId="180" fontId="10" fillId="0" borderId="1" xfId="0" applyNumberFormat="1" applyFont="1" applyBorder="1" applyAlignment="1">
      <alignment vertical="center" wrapText="1"/>
    </xf>
    <xf numFmtId="49" fontId="13" fillId="0" borderId="1" xfId="0" applyNumberFormat="1" applyFont="1" applyFill="1" applyBorder="1" applyAlignment="1">
      <alignment horizontal="left" vertical="center" wrapText="1"/>
    </xf>
    <xf numFmtId="4" fontId="10" fillId="0" borderId="1" xfId="0" applyNumberFormat="1" applyFont="1" applyFill="1" applyBorder="1" applyAlignment="1">
      <alignment horizontal="right" vertical="center" wrapText="1"/>
    </xf>
    <xf numFmtId="0" fontId="10"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27" fillId="0" borderId="0" xfId="0" applyFont="1" applyAlignment="1">
      <alignment horizontal="center" vertical="center" wrapText="1"/>
    </xf>
    <xf numFmtId="0" fontId="3" fillId="0" borderId="4" xfId="0" applyFont="1" applyBorder="1" applyAlignment="1">
      <alignment horizontal="center" vertical="center"/>
    </xf>
    <xf numFmtId="4" fontId="10" fillId="0" borderId="4" xfId="0" applyNumberFormat="1" applyFont="1" applyBorder="1" applyAlignment="1">
      <alignment horizontal="center" vertical="center" wrapText="1"/>
    </xf>
    <xf numFmtId="0" fontId="17" fillId="0" borderId="0" xfId="0" applyFont="1" applyAlignment="1">
      <alignment horizontal="left" vertical="center" wrapText="1"/>
    </xf>
    <xf numFmtId="0" fontId="10" fillId="0" borderId="0" xfId="0" applyFont="1" applyBorder="1" applyAlignment="1">
      <alignment horizontal="right" vertical="center" wrapText="1"/>
    </xf>
    <xf numFmtId="4" fontId="10" fillId="0" borderId="1" xfId="0" applyNumberFormat="1" applyFont="1" applyBorder="1" applyAlignment="1">
      <alignment horizontal="center" vertical="center" wrapText="1"/>
    </xf>
    <xf numFmtId="0" fontId="14" fillId="0" borderId="0" xfId="0" applyFont="1" applyAlignment="1">
      <alignment horizontal="center" vertical="center"/>
    </xf>
    <xf numFmtId="0" fontId="15" fillId="0" borderId="0" xfId="0" applyFont="1" applyAlignment="1">
      <alignment horizontal="center" vertical="center"/>
    </xf>
    <xf numFmtId="0" fontId="14" fillId="0" borderId="0" xfId="0" applyFont="1" applyAlignment="1">
      <alignment horizontal="center" vertical="center" wrapText="1"/>
    </xf>
    <xf numFmtId="176" fontId="10" fillId="0" borderId="1" xfId="0" applyNumberFormat="1" applyFont="1" applyBorder="1" applyAlignment="1">
      <alignment horizontal="center" vertical="center" wrapText="1"/>
    </xf>
    <xf numFmtId="176" fontId="10" fillId="0" borderId="1" xfId="0" applyNumberFormat="1" applyFont="1" applyBorder="1" applyAlignment="1">
      <alignment horizontal="right" vertical="center" wrapText="1"/>
    </xf>
    <xf numFmtId="0" fontId="14" fillId="0" borderId="0"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4" xfId="0" applyFont="1" applyFill="1" applyBorder="1" applyAlignment="1">
      <alignment horizontal="left" vertical="center" wrapText="1"/>
    </xf>
    <xf numFmtId="178" fontId="13" fillId="0" borderId="4" xfId="0" applyNumberFormat="1" applyFont="1" applyFill="1" applyBorder="1" applyAlignment="1">
      <alignment horizontal="right" vertical="center" wrapText="1"/>
    </xf>
    <xf numFmtId="176" fontId="10" fillId="0" borderId="4" xfId="0" applyNumberFormat="1" applyFont="1" applyFill="1" applyBorder="1" applyAlignment="1">
      <alignment horizontal="right" vertical="center" wrapText="1"/>
    </xf>
    <xf numFmtId="0" fontId="18" fillId="0" borderId="4" xfId="0" applyFont="1" applyFill="1" applyBorder="1" applyAlignment="1">
      <alignment horizontal="center" vertical="center" wrapText="1"/>
    </xf>
    <xf numFmtId="0" fontId="36" fillId="0" borderId="0" xfId="0" applyFont="1" applyFill="1" applyBorder="1" applyAlignment="1">
      <alignment vertical="center"/>
    </xf>
    <xf numFmtId="0" fontId="37" fillId="0" borderId="0" xfId="0" applyFont="1" applyFill="1" applyBorder="1" applyAlignment="1">
      <alignment vertical="center"/>
    </xf>
    <xf numFmtId="0" fontId="36" fillId="0" borderId="0" xfId="0" applyFont="1" applyFill="1" applyBorder="1" applyAlignment="1">
      <alignment horizontal="left" vertical="center" wrapText="1"/>
    </xf>
    <xf numFmtId="0" fontId="36" fillId="0" borderId="0" xfId="0" applyFont="1" applyFill="1" applyBorder="1" applyAlignment="1">
      <alignment horizontal="left" vertical="center"/>
    </xf>
    <xf numFmtId="181" fontId="36" fillId="0" borderId="0" xfId="0" applyNumberFormat="1" applyFont="1" applyFill="1" applyBorder="1" applyAlignment="1">
      <alignment horizontal="center" vertical="center"/>
    </xf>
    <xf numFmtId="0" fontId="36" fillId="0" borderId="0" xfId="0" applyFont="1" applyFill="1" applyBorder="1">
      <alignment vertical="center"/>
    </xf>
    <xf numFmtId="0" fontId="37" fillId="0" borderId="0" xfId="0" applyFont="1" applyFill="1" applyBorder="1" applyAlignment="1">
      <alignment horizontal="left" vertical="center" wrapText="1"/>
    </xf>
    <xf numFmtId="0" fontId="38" fillId="0" borderId="0" xfId="0" applyFont="1" applyFill="1" applyAlignment="1">
      <alignment horizontal="center" vertical="center" wrapText="1"/>
    </xf>
    <xf numFmtId="0" fontId="39" fillId="0" borderId="0" xfId="0" applyFont="1" applyFill="1" applyBorder="1" applyAlignment="1">
      <alignment horizontal="right" vertical="center"/>
    </xf>
    <xf numFmtId="0" fontId="30" fillId="0" borderId="16" xfId="0" applyFont="1" applyFill="1" applyBorder="1" applyAlignment="1">
      <alignment horizontal="center" vertical="center" wrapText="1"/>
    </xf>
    <xf numFmtId="0" fontId="30" fillId="0" borderId="16" xfId="0" applyFont="1" applyFill="1" applyBorder="1" applyAlignment="1">
      <alignment horizontal="center" vertical="center"/>
    </xf>
    <xf numFmtId="181" fontId="30" fillId="0" borderId="16" xfId="0" applyNumberFormat="1" applyFont="1" applyFill="1" applyBorder="1" applyAlignment="1">
      <alignment horizontal="center" vertical="center" wrapText="1"/>
    </xf>
    <xf numFmtId="0" fontId="30" fillId="0" borderId="17" xfId="0" applyFont="1" applyFill="1" applyBorder="1" applyAlignment="1">
      <alignment horizontal="center" vertical="center" wrapText="1"/>
    </xf>
    <xf numFmtId="0" fontId="30" fillId="0" borderId="17" xfId="0" applyFont="1" applyFill="1" applyBorder="1" applyAlignment="1">
      <alignment horizontal="center" vertical="center"/>
    </xf>
    <xf numFmtId="181" fontId="30" fillId="0" borderId="17" xfId="0" applyNumberFormat="1" applyFont="1" applyFill="1" applyBorder="1" applyAlignment="1">
      <alignment horizontal="center" vertical="center" wrapText="1"/>
    </xf>
    <xf numFmtId="0" fontId="30" fillId="0" borderId="4" xfId="0" applyFont="1" applyFill="1" applyBorder="1" applyAlignment="1">
      <alignment horizontal="center" vertical="center" wrapText="1"/>
    </xf>
    <xf numFmtId="0" fontId="30" fillId="0" borderId="4" xfId="0" applyFont="1" applyFill="1" applyBorder="1" applyAlignment="1">
      <alignment horizontal="center" vertical="center"/>
    </xf>
    <xf numFmtId="181" fontId="40" fillId="0" borderId="4" xfId="0" applyNumberFormat="1" applyFont="1" applyFill="1" applyBorder="1" applyAlignment="1">
      <alignment horizontal="center" vertical="center"/>
    </xf>
    <xf numFmtId="0" fontId="30" fillId="0" borderId="4" xfId="0" applyFont="1" applyFill="1" applyBorder="1" applyAlignment="1">
      <alignment horizontal="left" vertical="center" wrapText="1"/>
    </xf>
    <xf numFmtId="0" fontId="31" fillId="0" borderId="4" xfId="0" applyFont="1" applyFill="1" applyBorder="1" applyAlignment="1">
      <alignment horizontal="left" vertical="center"/>
    </xf>
    <xf numFmtId="0" fontId="30" fillId="0" borderId="4" xfId="0" applyFont="1" applyFill="1" applyBorder="1" applyAlignment="1">
      <alignment horizontal="left" vertical="center"/>
    </xf>
    <xf numFmtId="0" fontId="31" fillId="0" borderId="4" xfId="0" applyFont="1" applyFill="1" applyBorder="1" applyAlignment="1">
      <alignment horizontal="left" vertical="center" wrapText="1"/>
    </xf>
    <xf numFmtId="181" fontId="41" fillId="0" borderId="4" xfId="0" applyNumberFormat="1" applyFont="1" applyFill="1" applyBorder="1" applyAlignment="1">
      <alignment horizontal="center" vertical="center"/>
    </xf>
    <xf numFmtId="0" fontId="31" fillId="0" borderId="16" xfId="0" applyFont="1" applyFill="1" applyBorder="1" applyAlignment="1">
      <alignment horizontal="left" vertical="center" wrapText="1"/>
    </xf>
    <xf numFmtId="0" fontId="31" fillId="0" borderId="17" xfId="0" applyFont="1" applyFill="1" applyBorder="1" applyAlignment="1">
      <alignment horizontal="left" vertical="center" wrapText="1"/>
    </xf>
    <xf numFmtId="0" fontId="30" fillId="0" borderId="17" xfId="0" applyFont="1" applyFill="1" applyBorder="1" applyAlignment="1">
      <alignment horizontal="left" vertical="center" wrapText="1"/>
    </xf>
    <xf numFmtId="0" fontId="31" fillId="0" borderId="4" xfId="0" applyFont="1" applyFill="1" applyBorder="1" applyAlignment="1">
      <alignment vertical="center"/>
    </xf>
    <xf numFmtId="0" fontId="36" fillId="0" borderId="0" xfId="0" applyFont="1" applyFill="1" applyBorder="1" applyAlignment="1">
      <alignment vertical="center" wrapText="1"/>
    </xf>
    <xf numFmtId="0" fontId="42" fillId="0" borderId="0" xfId="0" applyFont="1" applyFill="1" applyBorder="1" applyAlignment="1">
      <alignment vertical="center"/>
    </xf>
    <xf numFmtId="0" fontId="39" fillId="0" borderId="0" xfId="0" applyFont="1" applyFill="1" applyBorder="1" applyAlignment="1">
      <alignment horizontal="center" vertical="center"/>
    </xf>
    <xf numFmtId="181" fontId="22" fillId="0" borderId="4" xfId="0" applyNumberFormat="1" applyFont="1" applyFill="1" applyBorder="1" applyAlignment="1">
      <alignment horizontal="center" vertical="center" wrapText="1"/>
    </xf>
    <xf numFmtId="181" fontId="22" fillId="0" borderId="4" xfId="0" applyNumberFormat="1" applyFont="1" applyFill="1" applyBorder="1" applyAlignment="1">
      <alignment horizontal="center" vertical="center"/>
    </xf>
    <xf numFmtId="0" fontId="31" fillId="0" borderId="18" xfId="0" applyFont="1" applyFill="1" applyBorder="1" applyAlignment="1">
      <alignment horizontal="left" vertical="center" wrapText="1"/>
    </xf>
    <xf numFmtId="0" fontId="6" fillId="0" borderId="1" xfId="0" applyFont="1" applyFill="1" applyBorder="1" applyAlignment="1">
      <alignment vertical="center" wrapText="1"/>
    </xf>
    <xf numFmtId="181" fontId="23" fillId="0" borderId="4" xfId="0" applyNumberFormat="1" applyFont="1" applyFill="1" applyBorder="1" applyAlignment="1">
      <alignment horizontal="center" vertical="center"/>
    </xf>
    <xf numFmtId="0" fontId="31" fillId="0" borderId="16" xfId="0" applyFont="1" applyFill="1" applyBorder="1" applyAlignment="1">
      <alignment horizontal="left" vertical="center"/>
    </xf>
    <xf numFmtId="0" fontId="31" fillId="0" borderId="18" xfId="0" applyFont="1" applyFill="1" applyBorder="1" applyAlignment="1">
      <alignment horizontal="left" vertical="center"/>
    </xf>
    <xf numFmtId="0" fontId="31" fillId="0" borderId="17" xfId="0" applyFont="1" applyFill="1" applyBorder="1" applyAlignment="1">
      <alignment horizontal="left" vertical="center"/>
    </xf>
    <xf numFmtId="181" fontId="31" fillId="0" borderId="4" xfId="0" applyNumberFormat="1" applyFont="1" applyFill="1" applyBorder="1" applyAlignment="1">
      <alignment horizontal="left" vertical="center" wrapText="1"/>
    </xf>
    <xf numFmtId="181" fontId="23" fillId="0" borderId="4" xfId="0" applyNumberFormat="1" applyFont="1" applyFill="1" applyBorder="1" applyAlignment="1">
      <alignment horizontal="center" vertical="center" wrapText="1"/>
    </xf>
    <xf numFmtId="0" fontId="31" fillId="0" borderId="16" xfId="0" applyFont="1" applyFill="1" applyBorder="1" applyAlignment="1">
      <alignment vertical="center"/>
    </xf>
    <xf numFmtId="0" fontId="31" fillId="0" borderId="4" xfId="0" applyFont="1" applyFill="1" applyBorder="1" applyAlignment="1">
      <alignment vertical="center" wrapText="1"/>
    </xf>
    <xf numFmtId="0" fontId="43" fillId="0" borderId="4" xfId="0" applyFont="1" applyFill="1" applyBorder="1" applyAlignment="1">
      <alignment horizontal="left" vertical="center" wrapText="1"/>
    </xf>
    <xf numFmtId="0" fontId="43" fillId="0" borderId="4" xfId="0" applyFont="1" applyFill="1" applyBorder="1" applyAlignment="1">
      <alignment horizontal="center" vertical="center" wrapText="1"/>
    </xf>
    <xf numFmtId="181" fontId="36" fillId="0" borderId="4" xfId="0" applyNumberFormat="1" applyFont="1" applyFill="1" applyBorder="1" applyAlignment="1">
      <alignment horizontal="center" vertical="center" wrapText="1"/>
    </xf>
    <xf numFmtId="0" fontId="36" fillId="0" borderId="0" xfId="0" applyFont="1" applyFill="1" applyAlignment="1">
      <alignment vertical="center"/>
    </xf>
    <xf numFmtId="0" fontId="36" fillId="0" borderId="0" xfId="0" applyFont="1" applyFill="1">
      <alignment vertical="center"/>
    </xf>
    <xf numFmtId="0" fontId="37" fillId="0" borderId="0" xfId="0" applyFont="1" applyFill="1" applyBorder="1" applyAlignment="1">
      <alignment horizontal="left" vertical="center"/>
    </xf>
    <xf numFmtId="181" fontId="37" fillId="0" borderId="0" xfId="0" applyNumberFormat="1" applyFont="1" applyFill="1" applyBorder="1" applyAlignment="1">
      <alignment horizontal="center" vertical="center"/>
    </xf>
    <xf numFmtId="0" fontId="37" fillId="0" borderId="0" xfId="0" applyFont="1" applyFill="1" applyAlignment="1">
      <alignment vertical="center"/>
    </xf>
    <xf numFmtId="0" fontId="37" fillId="0" borderId="0" xfId="0" applyFont="1" applyFill="1">
      <alignment vertical="center"/>
    </xf>
    <xf numFmtId="181" fontId="40" fillId="0" borderId="4" xfId="0" applyNumberFormat="1" applyFont="1" applyFill="1" applyBorder="1" applyAlignment="1">
      <alignment horizontal="center" vertical="center" wrapText="1"/>
    </xf>
    <xf numFmtId="181" fontId="31" fillId="0" borderId="4" xfId="0" applyNumberFormat="1" applyFont="1" applyFill="1" applyBorder="1" applyAlignment="1">
      <alignment horizontal="left" vertical="center"/>
    </xf>
    <xf numFmtId="0" fontId="0" fillId="0" borderId="0" xfId="0" applyFont="1" applyFill="1">
      <alignment vertical="center"/>
    </xf>
    <xf numFmtId="0" fontId="3" fillId="0" borderId="0" xfId="0" applyFont="1" applyFill="1">
      <alignment vertical="center"/>
    </xf>
    <xf numFmtId="0" fontId="22" fillId="0" borderId="2" xfId="0" applyFont="1" applyFill="1" applyBorder="1" applyAlignment="1">
      <alignment horizontal="center" vertical="center" wrapText="1"/>
    </xf>
    <xf numFmtId="178" fontId="22" fillId="0" borderId="19" xfId="0" applyNumberFormat="1" applyFont="1" applyFill="1" applyBorder="1" applyAlignment="1">
      <alignment horizontal="center" vertical="center" wrapText="1"/>
    </xf>
    <xf numFmtId="0" fontId="3" fillId="0" borderId="4" xfId="0" applyFont="1" applyFill="1" applyBorder="1" applyAlignment="1">
      <alignment horizontal="center" vertical="center"/>
    </xf>
    <xf numFmtId="0" fontId="22" fillId="0" borderId="5" xfId="0" applyFont="1" applyFill="1" applyBorder="1" applyAlignment="1">
      <alignment horizontal="center" vertical="center" wrapText="1"/>
    </xf>
    <xf numFmtId="178" fontId="22" fillId="0" borderId="20" xfId="0" applyNumberFormat="1" applyFont="1" applyFill="1" applyBorder="1" applyAlignment="1">
      <alignment horizontal="center" vertical="center" wrapText="1"/>
    </xf>
    <xf numFmtId="0" fontId="3" fillId="0" borderId="16" xfId="0" applyFont="1" applyFill="1" applyBorder="1" applyAlignment="1">
      <alignment horizontal="center" vertical="center"/>
    </xf>
    <xf numFmtId="0" fontId="22" fillId="0" borderId="4" xfId="0" applyFont="1" applyFill="1" applyBorder="1" applyAlignment="1">
      <alignment horizontal="center" vertical="center" wrapText="1"/>
    </xf>
    <xf numFmtId="178" fontId="22" fillId="0" borderId="4" xfId="0" applyNumberFormat="1" applyFont="1" applyFill="1" applyBorder="1" applyAlignment="1">
      <alignment horizontal="center" vertical="center" wrapText="1"/>
    </xf>
    <xf numFmtId="0" fontId="22" fillId="0" borderId="7" xfId="0" applyFont="1" applyFill="1" applyBorder="1" applyAlignment="1">
      <alignment horizontal="left" vertical="center" wrapText="1"/>
    </xf>
    <xf numFmtId="178" fontId="22" fillId="0" borderId="21" xfId="0" applyNumberFormat="1" applyFont="1" applyFill="1" applyBorder="1" applyAlignment="1">
      <alignment vertical="center" wrapText="1"/>
    </xf>
    <xf numFmtId="178" fontId="22" fillId="0" borderId="17" xfId="0" applyNumberFormat="1" applyFont="1" applyFill="1" applyBorder="1" applyAlignment="1">
      <alignment vertical="center" wrapText="1"/>
    </xf>
    <xf numFmtId="0" fontId="3" fillId="0" borderId="17" xfId="0" applyFont="1" applyFill="1" applyBorder="1" applyAlignment="1">
      <alignment vertical="center"/>
    </xf>
    <xf numFmtId="0" fontId="22" fillId="0" borderId="1" xfId="0" applyFont="1" applyFill="1" applyBorder="1" applyAlignment="1">
      <alignment vertical="center" wrapText="1"/>
    </xf>
    <xf numFmtId="178" fontId="22" fillId="0" borderId="19" xfId="0" applyNumberFormat="1" applyFont="1" applyFill="1" applyBorder="1" applyAlignment="1">
      <alignment vertical="center" wrapText="1"/>
    </xf>
    <xf numFmtId="178" fontId="22" fillId="0" borderId="4" xfId="0" applyNumberFormat="1" applyFont="1" applyFill="1" applyBorder="1" applyAlignment="1">
      <alignment vertical="center" wrapText="1"/>
    </xf>
    <xf numFmtId="0" fontId="3" fillId="0" borderId="4" xfId="0" applyFont="1" applyFill="1" applyBorder="1" applyAlignment="1">
      <alignment vertical="center"/>
    </xf>
    <xf numFmtId="0" fontId="23" fillId="0" borderId="1" xfId="0" applyFont="1" applyFill="1" applyBorder="1" applyAlignment="1">
      <alignment vertical="center" wrapText="1"/>
    </xf>
    <xf numFmtId="178" fontId="23" fillId="0" borderId="19" xfId="0" applyNumberFormat="1" applyFont="1" applyFill="1" applyBorder="1" applyAlignment="1">
      <alignment vertical="center" wrapText="1"/>
    </xf>
    <xf numFmtId="178" fontId="23" fillId="0" borderId="4" xfId="0" applyNumberFormat="1" applyFont="1" applyFill="1" applyBorder="1" applyAlignment="1">
      <alignment vertical="center" wrapText="1"/>
    </xf>
    <xf numFmtId="0" fontId="0" fillId="0" borderId="4" xfId="0" applyFont="1" applyFill="1" applyBorder="1" applyAlignment="1">
      <alignment vertical="center"/>
    </xf>
    <xf numFmtId="178" fontId="22" fillId="0" borderId="19" xfId="0" applyNumberFormat="1" applyFont="1" applyFill="1" applyBorder="1" applyAlignment="1">
      <alignment horizontal="right" vertical="center" wrapText="1"/>
    </xf>
    <xf numFmtId="181" fontId="3" fillId="0" borderId="19" xfId="0" applyNumberFormat="1" applyFont="1" applyFill="1" applyBorder="1" applyAlignment="1">
      <alignment vertical="center"/>
    </xf>
    <xf numFmtId="181" fontId="0" fillId="0" borderId="19" xfId="0" applyNumberFormat="1" applyFont="1" applyFill="1" applyBorder="1" applyAlignment="1">
      <alignment vertical="center"/>
    </xf>
    <xf numFmtId="181" fontId="0" fillId="0" borderId="4" xfId="0" applyNumberFormat="1" applyFont="1" applyFill="1" applyBorder="1" applyAlignment="1">
      <alignment vertical="center"/>
    </xf>
    <xf numFmtId="0" fontId="44" fillId="0" borderId="9" xfId="0" applyFont="1" applyFill="1" applyBorder="1" applyAlignment="1">
      <alignment horizontal="left" vertical="center"/>
    </xf>
    <xf numFmtId="181" fontId="3" fillId="0" borderId="4" xfId="0" applyNumberFormat="1" applyFont="1" applyFill="1" applyBorder="1" applyAlignment="1">
      <alignment vertical="center"/>
    </xf>
    <xf numFmtId="0" fontId="40" fillId="0" borderId="9" xfId="0" applyFont="1" applyFill="1" applyBorder="1" applyAlignment="1">
      <alignment vertical="center" wrapText="1"/>
    </xf>
    <xf numFmtId="0" fontId="41" fillId="0" borderId="9" xfId="0" applyFont="1" applyFill="1" applyBorder="1" applyAlignment="1">
      <alignment vertical="center" wrapText="1"/>
    </xf>
    <xf numFmtId="0" fontId="45" fillId="0" borderId="9" xfId="49" applyFont="1" applyFill="1" applyBorder="1" applyAlignment="1" applyProtection="1">
      <alignment vertical="center" wrapText="1"/>
    </xf>
    <xf numFmtId="0" fontId="41" fillId="0" borderId="22" xfId="0" applyFont="1" applyFill="1" applyBorder="1" applyAlignment="1">
      <alignment horizontal="left" vertical="center" wrapText="1"/>
    </xf>
    <xf numFmtId="0" fontId="41" fillId="0" borderId="9" xfId="0" applyFont="1" applyFill="1" applyBorder="1" applyAlignment="1">
      <alignment horizontal="left" vertical="center" wrapText="1"/>
    </xf>
    <xf numFmtId="0" fontId="21" fillId="0" borderId="9" xfId="49" applyFont="1" applyFill="1" applyBorder="1" applyAlignment="1" applyProtection="1">
      <alignment horizontal="left" vertical="center" wrapText="1"/>
    </xf>
    <xf numFmtId="0" fontId="18" fillId="0" borderId="15" xfId="0" applyFont="1" applyFill="1" applyBorder="1" applyAlignment="1">
      <alignment vertical="center" wrapText="1"/>
    </xf>
    <xf numFmtId="0" fontId="2" fillId="0" borderId="4" xfId="0" applyFont="1" applyFill="1" applyBorder="1" applyAlignment="1">
      <alignment vertical="center" wrapText="1"/>
    </xf>
    <xf numFmtId="0" fontId="9" fillId="0" borderId="0" xfId="0" applyFont="1" applyBorder="1" applyAlignment="1">
      <alignment vertical="center" wrapText="1"/>
    </xf>
    <xf numFmtId="0" fontId="5"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178" fontId="10" fillId="0" borderId="1" xfId="0" applyNumberFormat="1" applyFont="1" applyFill="1" applyBorder="1" applyAlignment="1">
      <alignment horizontal="right" vertical="center" wrapText="1"/>
    </xf>
    <xf numFmtId="4" fontId="23" fillId="3" borderId="1" xfId="0" applyNumberFormat="1" applyFont="1" applyFill="1" applyBorder="1" applyAlignment="1">
      <alignment horizontal="right" vertical="center" wrapText="1"/>
    </xf>
    <xf numFmtId="178" fontId="10" fillId="0" borderId="1" xfId="0" applyNumberFormat="1" applyFont="1" applyFill="1" applyBorder="1" applyAlignment="1">
      <alignment vertical="center" wrapText="1"/>
    </xf>
    <xf numFmtId="178" fontId="10" fillId="0" borderId="1" xfId="0" applyNumberFormat="1" applyFont="1" applyBorder="1" applyAlignment="1">
      <alignment vertical="center" wrapText="1"/>
    </xf>
    <xf numFmtId="0" fontId="13" fillId="0" borderId="1" xfId="0" applyFont="1" applyFill="1" applyBorder="1" applyAlignment="1">
      <alignment horizontal="center" vertical="center" wrapText="1"/>
    </xf>
    <xf numFmtId="178" fontId="13" fillId="0" borderId="1" xfId="0" applyNumberFormat="1" applyFont="1" applyFill="1" applyBorder="1" applyAlignment="1">
      <alignment vertical="center" wrapText="1"/>
    </xf>
    <xf numFmtId="178" fontId="13" fillId="0" borderId="1" xfId="0" applyNumberFormat="1" applyFont="1" applyBorder="1" applyAlignment="1">
      <alignment vertical="center" wrapText="1"/>
    </xf>
    <xf numFmtId="0" fontId="10" fillId="0" borderId="4" xfId="0" applyFont="1" applyFill="1" applyBorder="1" applyAlignment="1">
      <alignment vertical="center" wrapText="1"/>
    </xf>
    <xf numFmtId="0" fontId="13" fillId="0" borderId="4" xfId="0" applyFont="1" applyFill="1" applyBorder="1" applyAlignment="1">
      <alignment vertical="center" wrapText="1"/>
    </xf>
    <xf numFmtId="0" fontId="13" fillId="0" borderId="16" xfId="0" applyFont="1" applyFill="1" applyBorder="1" applyAlignment="1">
      <alignment vertical="center" wrapText="1"/>
    </xf>
    <xf numFmtId="0" fontId="13" fillId="0" borderId="2" xfId="0" applyFont="1" applyFill="1" applyBorder="1" applyAlignment="1">
      <alignment vertical="center" wrapText="1"/>
    </xf>
    <xf numFmtId="0" fontId="10" fillId="0" borderId="4" xfId="0" applyFont="1" applyFill="1" applyBorder="1" applyAlignment="1">
      <alignment horizontal="left" vertical="center" wrapText="1"/>
    </xf>
    <xf numFmtId="4" fontId="13" fillId="0" borderId="4" xfId="0" applyNumberFormat="1" applyFont="1" applyFill="1" applyBorder="1" applyAlignment="1">
      <alignment vertical="center" wrapText="1"/>
    </xf>
    <xf numFmtId="4" fontId="10" fillId="0" borderId="4" xfId="0" applyNumberFormat="1" applyFont="1" applyFill="1" applyBorder="1" applyAlignment="1">
      <alignment horizontal="right" vertical="center" wrapText="1"/>
    </xf>
    <xf numFmtId="0" fontId="10" fillId="0" borderId="4" xfId="0" applyFont="1" applyFill="1" applyBorder="1" applyAlignment="1">
      <alignment horizontal="center" vertical="center" wrapText="1"/>
    </xf>
    <xf numFmtId="178" fontId="0" fillId="0" borderId="0" xfId="0" applyNumberFormat="1" applyFont="1">
      <alignment vertical="center"/>
    </xf>
    <xf numFmtId="0" fontId="16" fillId="0" borderId="0" xfId="0" applyFont="1" applyBorder="1" applyAlignment="1">
      <alignment horizontal="left" vertical="center" wrapText="1"/>
    </xf>
    <xf numFmtId="0" fontId="9" fillId="0" borderId="0" xfId="0" applyFont="1" applyBorder="1" applyAlignment="1">
      <alignment horizontal="left" vertical="center" wrapText="1"/>
    </xf>
    <xf numFmtId="0" fontId="46" fillId="0" borderId="0" xfId="0" applyFont="1" applyBorder="1" applyAlignment="1">
      <alignment horizontal="center" vertical="center" wrapText="1"/>
    </xf>
    <xf numFmtId="178" fontId="46" fillId="0" borderId="0" xfId="0" applyNumberFormat="1" applyFont="1" applyBorder="1" applyAlignment="1">
      <alignment horizontal="center" vertical="center" wrapText="1"/>
    </xf>
    <xf numFmtId="178" fontId="10" fillId="0" borderId="1" xfId="0" applyNumberFormat="1" applyFont="1" applyBorder="1" applyAlignment="1">
      <alignment horizontal="center" vertical="center" wrapText="1"/>
    </xf>
    <xf numFmtId="0" fontId="5" fillId="0" borderId="1" xfId="0" applyFont="1" applyBorder="1" applyAlignment="1">
      <alignment horizontal="left" vertical="center" wrapText="1"/>
    </xf>
    <xf numFmtId="0" fontId="18" fillId="0" borderId="1" xfId="0" applyFont="1" applyBorder="1" applyAlignment="1">
      <alignment horizontal="left" vertical="center" wrapText="1"/>
    </xf>
    <xf numFmtId="0" fontId="9" fillId="0" borderId="1" xfId="0" applyFont="1" applyBorder="1" applyAlignment="1">
      <alignment vertical="center" wrapText="1"/>
    </xf>
    <xf numFmtId="0" fontId="6" fillId="0" borderId="1" xfId="0" applyFont="1" applyBorder="1" applyAlignment="1">
      <alignment horizontal="left" vertical="center" wrapText="1"/>
    </xf>
    <xf numFmtId="0" fontId="8" fillId="0" borderId="1" xfId="0" applyFont="1" applyBorder="1" applyAlignment="1">
      <alignment horizontal="left" vertical="center" wrapText="1"/>
    </xf>
    <xf numFmtId="178" fontId="13" fillId="0" borderId="4" xfId="0" applyNumberFormat="1" applyFont="1" applyBorder="1" applyAlignment="1">
      <alignment vertical="center" wrapText="1"/>
    </xf>
    <xf numFmtId="0" fontId="18" fillId="0" borderId="23" xfId="0" applyFont="1" applyBorder="1" applyAlignment="1">
      <alignment horizontal="left" vertical="center" wrapText="1"/>
    </xf>
    <xf numFmtId="0" fontId="18" fillId="0" borderId="24" xfId="0" applyFont="1" applyBorder="1" applyAlignment="1">
      <alignment horizontal="left" vertical="center" wrapText="1"/>
    </xf>
    <xf numFmtId="0" fontId="5" fillId="0" borderId="25" xfId="0" applyFont="1" applyBorder="1" applyAlignment="1">
      <alignment vertical="center" wrapText="1"/>
    </xf>
    <xf numFmtId="0" fontId="8" fillId="0" borderId="15" xfId="0" applyFont="1" applyBorder="1" applyAlignment="1">
      <alignment horizontal="center" vertical="center" wrapText="1"/>
    </xf>
    <xf numFmtId="0" fontId="8" fillId="0" borderId="23" xfId="0" applyFont="1" applyBorder="1" applyAlignment="1">
      <alignment horizontal="center" vertical="center" wrapText="1"/>
    </xf>
    <xf numFmtId="0" fontId="9" fillId="0" borderId="23" xfId="0" applyFont="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Normal"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3" Type="http://schemas.openxmlformats.org/officeDocument/2006/relationships/styles" Target="styles.xml"/><Relationship Id="rId32" Type="http://schemas.openxmlformats.org/officeDocument/2006/relationships/sharedStrings" Target="sharedStrings.xml"/><Relationship Id="rId31" Type="http://schemas.openxmlformats.org/officeDocument/2006/relationships/theme" Target="theme/theme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8"/>
  <sheetViews>
    <sheetView showZeros="0" topLeftCell="A13" workbookViewId="0">
      <selection activeCell="G7" sqref="G7"/>
    </sheetView>
  </sheetViews>
  <sheetFormatPr defaultColWidth="10" defaultRowHeight="13.5" outlineLevelCol="7"/>
  <cols>
    <col min="1" max="1" width="10.2583333333333" customWidth="1"/>
    <col min="2" max="2" width="26.625" customWidth="1"/>
    <col min="3" max="3" width="14.5" style="294" customWidth="1"/>
    <col min="4" max="4" width="10.0416666666667" customWidth="1"/>
    <col min="5" max="5" width="30.7583333333333" customWidth="1"/>
    <col min="6" max="8" width="16.15" customWidth="1"/>
  </cols>
  <sheetData>
    <row r="1" ht="27" customHeight="1" spans="1:8">
      <c r="A1" s="295" t="s">
        <v>0</v>
      </c>
      <c r="B1" s="296"/>
      <c r="E1" s="296"/>
    </row>
    <row r="2" ht="48.95" customHeight="1" spans="1:8">
      <c r="A2" s="297" t="s">
        <v>1</v>
      </c>
      <c r="B2" s="297"/>
      <c r="C2" s="298"/>
      <c r="D2" s="297"/>
      <c r="E2" s="297"/>
      <c r="F2" s="297"/>
      <c r="G2" s="297"/>
      <c r="H2" s="297"/>
    </row>
    <row r="3" ht="21" customHeight="1" spans="1:8">
      <c r="A3" s="297"/>
      <c r="B3" s="297"/>
      <c r="C3" s="298"/>
      <c r="D3" s="297"/>
      <c r="E3" s="297"/>
      <c r="F3" s="297"/>
      <c r="G3" s="119" t="s">
        <v>2</v>
      </c>
      <c r="H3" s="119"/>
    </row>
    <row r="4" ht="26" customHeight="1" spans="1:8">
      <c r="A4" s="136" t="s">
        <v>3</v>
      </c>
      <c r="B4" s="136"/>
      <c r="C4" s="299"/>
      <c r="D4" s="136" t="s">
        <v>4</v>
      </c>
      <c r="E4" s="136"/>
      <c r="F4" s="136"/>
      <c r="G4" s="136" t="s">
        <v>5</v>
      </c>
      <c r="H4" s="136"/>
    </row>
    <row r="5" ht="33" customHeight="1" spans="1:8">
      <c r="A5" s="136" t="s">
        <v>6</v>
      </c>
      <c r="B5" s="136" t="s">
        <v>7</v>
      </c>
      <c r="C5" s="299" t="s">
        <v>8</v>
      </c>
      <c r="D5" s="137" t="s">
        <v>6</v>
      </c>
      <c r="E5" s="136" t="s">
        <v>7</v>
      </c>
      <c r="F5" s="136" t="s">
        <v>9</v>
      </c>
      <c r="G5" s="136" t="s">
        <v>10</v>
      </c>
      <c r="H5" s="136" t="s">
        <v>11</v>
      </c>
    </row>
    <row r="6" ht="19.9" customHeight="1" spans="1:8">
      <c r="A6" s="300"/>
      <c r="B6" s="274" t="s">
        <v>12</v>
      </c>
      <c r="C6" s="282">
        <v>139000</v>
      </c>
      <c r="D6" s="301"/>
      <c r="E6" s="302" t="s">
        <v>13</v>
      </c>
      <c r="F6" s="282">
        <v>425100</v>
      </c>
      <c r="G6" s="282">
        <v>367160</v>
      </c>
      <c r="H6" s="282">
        <v>57940</v>
      </c>
    </row>
    <row r="7" ht="18.8" customHeight="1" spans="1:8">
      <c r="A7" s="303">
        <v>101</v>
      </c>
      <c r="B7" s="43" t="s">
        <v>14</v>
      </c>
      <c r="C7" s="285">
        <v>62730</v>
      </c>
      <c r="D7" s="301">
        <v>201</v>
      </c>
      <c r="E7" s="43" t="s">
        <v>15</v>
      </c>
      <c r="F7" s="285">
        <v>28715.967632</v>
      </c>
      <c r="G7" s="285">
        <v>28715.967632</v>
      </c>
      <c r="H7" s="16"/>
    </row>
    <row r="8" ht="19.9" customHeight="1" spans="1:8">
      <c r="A8" s="303" t="s">
        <v>16</v>
      </c>
      <c r="B8" s="43" t="s">
        <v>17</v>
      </c>
      <c r="C8" s="285">
        <v>27448</v>
      </c>
      <c r="D8" s="301">
        <v>202</v>
      </c>
      <c r="E8" s="43" t="s">
        <v>18</v>
      </c>
      <c r="F8" s="16"/>
      <c r="G8" s="16"/>
      <c r="H8" s="16"/>
    </row>
    <row r="9" ht="19.9" customHeight="1" spans="1:8">
      <c r="A9" s="303" t="s">
        <v>19</v>
      </c>
      <c r="B9" s="43" t="s">
        <v>20</v>
      </c>
      <c r="C9" s="285">
        <v>5430</v>
      </c>
      <c r="D9" s="301">
        <v>203</v>
      </c>
      <c r="E9" s="43" t="s">
        <v>21</v>
      </c>
      <c r="F9" s="285">
        <v>242</v>
      </c>
      <c r="G9" s="285">
        <v>242</v>
      </c>
      <c r="H9" s="16"/>
    </row>
    <row r="10" ht="19.9" customHeight="1" spans="1:8">
      <c r="A10" s="303" t="s">
        <v>22</v>
      </c>
      <c r="B10" s="43" t="s">
        <v>23</v>
      </c>
      <c r="C10" s="285">
        <v>3569</v>
      </c>
      <c r="D10" s="301">
        <v>204</v>
      </c>
      <c r="E10" s="43" t="s">
        <v>24</v>
      </c>
      <c r="F10" s="285">
        <v>7983.4461</v>
      </c>
      <c r="G10" s="285">
        <v>7831.4461</v>
      </c>
      <c r="H10" s="285">
        <v>152</v>
      </c>
    </row>
    <row r="11" ht="19.9" customHeight="1" spans="1:8">
      <c r="A11" s="303" t="s">
        <v>25</v>
      </c>
      <c r="B11" s="43" t="s">
        <v>26</v>
      </c>
      <c r="C11" s="285">
        <v>7472</v>
      </c>
      <c r="D11" s="301">
        <v>205</v>
      </c>
      <c r="E11" s="43" t="s">
        <v>27</v>
      </c>
      <c r="F11" s="285">
        <v>114627.659792</v>
      </c>
      <c r="G11" s="285">
        <v>100334.659792</v>
      </c>
      <c r="H11" s="285">
        <v>14293</v>
      </c>
    </row>
    <row r="12" ht="19.9" customHeight="1" spans="1:8">
      <c r="A12" s="303" t="s">
        <v>28</v>
      </c>
      <c r="B12" s="43" t="s">
        <v>29</v>
      </c>
      <c r="C12" s="285">
        <v>1421</v>
      </c>
      <c r="D12" s="301">
        <v>206</v>
      </c>
      <c r="E12" s="43" t="s">
        <v>30</v>
      </c>
      <c r="F12" s="285">
        <v>715.646</v>
      </c>
      <c r="G12" s="285">
        <v>715.646</v>
      </c>
      <c r="H12" s="285"/>
    </row>
    <row r="13" ht="19.9" customHeight="1" spans="1:8">
      <c r="A13" s="303" t="s">
        <v>31</v>
      </c>
      <c r="B13" s="43" t="s">
        <v>32</v>
      </c>
      <c r="C13" s="285">
        <v>2773</v>
      </c>
      <c r="D13" s="301">
        <v>207</v>
      </c>
      <c r="E13" s="43" t="s">
        <v>33</v>
      </c>
      <c r="F13" s="285">
        <v>2139.2748</v>
      </c>
      <c r="G13" s="285">
        <v>2033.2748</v>
      </c>
      <c r="H13" s="285">
        <v>106</v>
      </c>
    </row>
    <row r="14" ht="19.9" customHeight="1" spans="1:8">
      <c r="A14" s="303" t="s">
        <v>34</v>
      </c>
      <c r="B14" s="43" t="s">
        <v>35</v>
      </c>
      <c r="C14" s="285">
        <v>10303</v>
      </c>
      <c r="D14" s="301">
        <v>208</v>
      </c>
      <c r="E14" s="43" t="s">
        <v>36</v>
      </c>
      <c r="F14" s="285">
        <v>108312.219892</v>
      </c>
      <c r="G14" s="285">
        <v>77945.219892</v>
      </c>
      <c r="H14" s="285">
        <v>30367</v>
      </c>
    </row>
    <row r="15" ht="19.9" customHeight="1" spans="1:8">
      <c r="A15" s="303" t="s">
        <v>37</v>
      </c>
      <c r="B15" s="43" t="s">
        <v>38</v>
      </c>
      <c r="C15" s="285">
        <v>4197</v>
      </c>
      <c r="D15" s="36">
        <v>210</v>
      </c>
      <c r="E15" s="15" t="s">
        <v>39</v>
      </c>
      <c r="F15" s="285">
        <v>39057.141021</v>
      </c>
      <c r="G15" s="285">
        <v>27688.141021</v>
      </c>
      <c r="H15" s="285">
        <v>11369</v>
      </c>
    </row>
    <row r="16" ht="19.9" customHeight="1" spans="1:8">
      <c r="A16" s="303" t="s">
        <v>40</v>
      </c>
      <c r="B16" s="43" t="s">
        <v>41</v>
      </c>
      <c r="C16" s="285">
        <v>26</v>
      </c>
      <c r="D16" s="36">
        <v>211</v>
      </c>
      <c r="E16" s="15" t="s">
        <v>42</v>
      </c>
      <c r="F16" s="285">
        <v>1496.124204</v>
      </c>
      <c r="G16" s="285">
        <v>1496.124204</v>
      </c>
      <c r="H16" s="285"/>
    </row>
    <row r="17" ht="19.9" customHeight="1" spans="1:8">
      <c r="A17" s="303" t="s">
        <v>43</v>
      </c>
      <c r="B17" s="43" t="s">
        <v>44</v>
      </c>
      <c r="C17" s="285">
        <v>91</v>
      </c>
      <c r="D17" s="36">
        <v>212</v>
      </c>
      <c r="E17" s="15" t="s">
        <v>45</v>
      </c>
      <c r="F17" s="285">
        <v>75089.100847</v>
      </c>
      <c r="G17" s="285">
        <v>75089.100847</v>
      </c>
      <c r="H17" s="285"/>
    </row>
    <row r="18" ht="19.9" customHeight="1" spans="1:8">
      <c r="A18" s="303">
        <v>103</v>
      </c>
      <c r="B18" s="43" t="s">
        <v>46</v>
      </c>
      <c r="C18" s="285">
        <v>76270</v>
      </c>
      <c r="D18" s="36">
        <v>213</v>
      </c>
      <c r="E18" s="15" t="s">
        <v>47</v>
      </c>
      <c r="F18" s="285">
        <v>6022.9011</v>
      </c>
      <c r="G18" s="285">
        <v>4369.9011</v>
      </c>
      <c r="H18" s="285">
        <v>1653</v>
      </c>
    </row>
    <row r="19" ht="19.9" customHeight="1" spans="1:8">
      <c r="A19" s="303" t="s">
        <v>48</v>
      </c>
      <c r="B19" s="43" t="s">
        <v>49</v>
      </c>
      <c r="C19" s="285">
        <v>2994.31</v>
      </c>
      <c r="D19" s="36">
        <v>214</v>
      </c>
      <c r="E19" s="15" t="s">
        <v>50</v>
      </c>
      <c r="F19" s="16">
        <v>26</v>
      </c>
      <c r="G19" s="16">
        <v>26</v>
      </c>
      <c r="H19" s="16"/>
    </row>
    <row r="20" ht="19.9" customHeight="1" spans="1:8">
      <c r="A20" s="303" t="s">
        <v>51</v>
      </c>
      <c r="B20" s="43" t="s">
        <v>52</v>
      </c>
      <c r="C20" s="285">
        <v>111</v>
      </c>
      <c r="D20" s="36">
        <v>215</v>
      </c>
      <c r="E20" s="15" t="s">
        <v>53</v>
      </c>
      <c r="F20" s="16"/>
      <c r="G20" s="16"/>
      <c r="H20" s="16"/>
    </row>
    <row r="21" ht="19.9" customHeight="1" spans="1:8">
      <c r="A21" s="303" t="s">
        <v>54</v>
      </c>
      <c r="B21" s="43" t="s">
        <v>55</v>
      </c>
      <c r="C21" s="285">
        <v>70533.44</v>
      </c>
      <c r="D21" s="36">
        <v>216</v>
      </c>
      <c r="E21" s="15" t="s">
        <v>56</v>
      </c>
      <c r="F21" s="285">
        <v>615.2296</v>
      </c>
      <c r="G21" s="285">
        <v>615.2296</v>
      </c>
      <c r="H21" s="16"/>
    </row>
    <row r="22" ht="19.9" customHeight="1" spans="1:8">
      <c r="A22" s="303" t="s">
        <v>57</v>
      </c>
      <c r="B22" s="43" t="s">
        <v>58</v>
      </c>
      <c r="C22" s="285">
        <v>1190</v>
      </c>
      <c r="D22" s="36">
        <v>217</v>
      </c>
      <c r="E22" s="15" t="s">
        <v>59</v>
      </c>
      <c r="F22" s="285">
        <v>310</v>
      </c>
      <c r="G22" s="285">
        <v>310</v>
      </c>
      <c r="H22" s="16"/>
    </row>
    <row r="23" ht="19.9" customHeight="1" spans="1:8">
      <c r="A23" s="303" t="s">
        <v>60</v>
      </c>
      <c r="B23" s="43" t="s">
        <v>61</v>
      </c>
      <c r="C23" s="285">
        <v>1441.25</v>
      </c>
      <c r="D23" s="36">
        <v>219</v>
      </c>
      <c r="E23" s="15" t="s">
        <v>62</v>
      </c>
      <c r="F23" s="285">
        <v>50</v>
      </c>
      <c r="G23" s="285">
        <v>50</v>
      </c>
      <c r="H23" s="16"/>
    </row>
    <row r="24" ht="19.9" customHeight="1" spans="1:8">
      <c r="A24" s="303"/>
      <c r="B24" s="43"/>
      <c r="C24" s="285"/>
      <c r="D24" s="36">
        <v>220</v>
      </c>
      <c r="E24" s="15" t="s">
        <v>63</v>
      </c>
      <c r="F24" s="285">
        <v>1264.3799</v>
      </c>
      <c r="G24" s="285">
        <v>1264.3799</v>
      </c>
      <c r="H24" s="16"/>
    </row>
    <row r="25" ht="19.9" customHeight="1" spans="1:8">
      <c r="A25" s="303"/>
      <c r="B25" s="304" t="s">
        <v>64</v>
      </c>
      <c r="C25" s="282">
        <v>316300</v>
      </c>
      <c r="D25" s="36">
        <v>221</v>
      </c>
      <c r="E25" s="15" t="s">
        <v>65</v>
      </c>
      <c r="F25" s="285">
        <v>17372.674812</v>
      </c>
      <c r="G25" s="285">
        <v>17372.674812</v>
      </c>
      <c r="H25" s="16"/>
    </row>
    <row r="26" ht="19.9" customHeight="1" spans="1:8">
      <c r="A26" s="303" t="s">
        <v>66</v>
      </c>
      <c r="B26" s="303" t="s">
        <v>67</v>
      </c>
      <c r="C26" s="285">
        <v>24333</v>
      </c>
      <c r="D26" s="36">
        <v>222</v>
      </c>
      <c r="E26" s="15" t="s">
        <v>68</v>
      </c>
      <c r="F26" s="285">
        <v>87.5688</v>
      </c>
      <c r="G26" s="285">
        <v>87.5688</v>
      </c>
      <c r="H26" s="46"/>
    </row>
    <row r="27" ht="19.9" customHeight="1" spans="1:8">
      <c r="A27" s="303" t="s">
        <v>69</v>
      </c>
      <c r="B27" s="303" t="s">
        <v>70</v>
      </c>
      <c r="C27" s="285">
        <v>285564</v>
      </c>
      <c r="D27" s="36">
        <v>224</v>
      </c>
      <c r="E27" s="15" t="s">
        <v>71</v>
      </c>
      <c r="F27" s="285">
        <v>2232.6655</v>
      </c>
      <c r="G27" s="285">
        <v>2232.6655</v>
      </c>
      <c r="H27" s="46"/>
    </row>
    <row r="28" ht="19.9" customHeight="1" spans="1:8">
      <c r="A28" s="303" t="s">
        <v>72</v>
      </c>
      <c r="B28" s="303" t="s">
        <v>73</v>
      </c>
      <c r="C28" s="285">
        <v>6403</v>
      </c>
      <c r="D28" s="36">
        <v>227</v>
      </c>
      <c r="E28" s="15" t="s">
        <v>74</v>
      </c>
      <c r="F28" s="285">
        <v>4000</v>
      </c>
      <c r="G28" s="285">
        <v>4000</v>
      </c>
      <c r="H28" s="46"/>
    </row>
    <row r="29" ht="19.9" customHeight="1" spans="1:8">
      <c r="A29" s="303"/>
      <c r="B29" s="304" t="s">
        <v>75</v>
      </c>
      <c r="C29" s="305"/>
      <c r="D29" s="36">
        <v>229</v>
      </c>
      <c r="E29" s="15" t="s">
        <v>76</v>
      </c>
      <c r="F29" s="285">
        <v>7240</v>
      </c>
      <c r="G29" s="285">
        <v>7240</v>
      </c>
      <c r="H29" s="46"/>
    </row>
    <row r="30" ht="19.9" customHeight="1" spans="1:8">
      <c r="A30" s="303" t="s">
        <v>77</v>
      </c>
      <c r="B30" s="303" t="s">
        <v>78</v>
      </c>
      <c r="C30" s="305"/>
      <c r="D30" s="36">
        <v>232</v>
      </c>
      <c r="E30" s="15" t="s">
        <v>79</v>
      </c>
      <c r="F30" s="285">
        <v>7500</v>
      </c>
      <c r="G30" s="285">
        <v>7500</v>
      </c>
      <c r="H30" s="46"/>
    </row>
    <row r="31" ht="19.9" customHeight="1" spans="1:8">
      <c r="A31" s="303"/>
      <c r="B31" s="304" t="s">
        <v>80</v>
      </c>
      <c r="C31" s="305"/>
      <c r="D31" s="36">
        <v>233</v>
      </c>
      <c r="E31" s="15" t="s">
        <v>81</v>
      </c>
      <c r="F31" s="46"/>
      <c r="G31" s="46"/>
      <c r="H31" s="46"/>
    </row>
    <row r="32" ht="19.9" customHeight="1" spans="1:8">
      <c r="A32" s="303" t="s">
        <v>82</v>
      </c>
      <c r="B32" s="303" t="s">
        <v>83</v>
      </c>
      <c r="C32" s="305"/>
      <c r="D32" s="301">
        <v>230</v>
      </c>
      <c r="E32" s="302" t="s">
        <v>84</v>
      </c>
      <c r="F32" s="165">
        <v>32485</v>
      </c>
      <c r="G32" s="165">
        <v>32485</v>
      </c>
      <c r="H32" s="165">
        <v>0</v>
      </c>
    </row>
    <row r="33" ht="22.6" customHeight="1" spans="1:8">
      <c r="A33" s="303"/>
      <c r="B33" s="304" t="s">
        <v>85</v>
      </c>
      <c r="C33" s="305"/>
      <c r="D33" s="306" t="s">
        <v>86</v>
      </c>
      <c r="E33" s="43" t="s">
        <v>87</v>
      </c>
      <c r="F33" s="46">
        <v>32485</v>
      </c>
      <c r="G33" s="46">
        <v>32485</v>
      </c>
      <c r="H33" s="44"/>
    </row>
    <row r="34" ht="19.9" customHeight="1" spans="1:8">
      <c r="A34" s="303"/>
      <c r="B34" s="304" t="s">
        <v>88</v>
      </c>
      <c r="C34" s="281">
        <v>3000</v>
      </c>
      <c r="D34" s="306">
        <v>231</v>
      </c>
      <c r="E34" s="302" t="s">
        <v>89</v>
      </c>
      <c r="F34" s="145">
        <v>715</v>
      </c>
      <c r="G34" s="145">
        <v>715</v>
      </c>
      <c r="H34" s="145">
        <v>0</v>
      </c>
    </row>
    <row r="35" ht="19.9" customHeight="1" spans="1:8">
      <c r="A35" s="303" t="s">
        <v>90</v>
      </c>
      <c r="B35" s="303" t="s">
        <v>91</v>
      </c>
      <c r="C35" s="284">
        <v>3000</v>
      </c>
      <c r="D35" s="307" t="s">
        <v>92</v>
      </c>
      <c r="E35" s="308" t="s">
        <v>93</v>
      </c>
      <c r="F35" s="46">
        <v>715</v>
      </c>
      <c r="G35" s="46">
        <v>715</v>
      </c>
      <c r="H35" s="46"/>
    </row>
    <row r="36" ht="19.9" customHeight="1" spans="1:8">
      <c r="A36" s="309" t="s">
        <v>94</v>
      </c>
      <c r="B36" s="310"/>
      <c r="C36" s="281">
        <v>458300</v>
      </c>
      <c r="D36" s="311" t="s">
        <v>95</v>
      </c>
      <c r="E36" s="42"/>
      <c r="F36" s="281">
        <v>458300</v>
      </c>
      <c r="G36" s="281">
        <v>400360</v>
      </c>
      <c r="H36" s="281">
        <v>57940</v>
      </c>
    </row>
    <row r="37" ht="19.9" customHeight="1"/>
    <row r="38" ht="19.9" customHeight="1"/>
    <row r="39" ht="19.9" customHeight="1"/>
    <row r="40" ht="19.9" customHeight="1"/>
    <row r="41" ht="19.9" customHeight="1"/>
    <row r="42" ht="19.9" customHeight="1"/>
    <row r="43" ht="19.9" customHeight="1"/>
    <row r="44" ht="19.9" customHeight="1"/>
    <row r="45" ht="19.9" customHeight="1"/>
    <row r="46" ht="19.9" customHeight="1"/>
    <row r="47" ht="19.9" customHeight="1"/>
    <row r="48" ht="19.9" customHeight="1"/>
  </sheetData>
  <mergeCells count="7">
    <mergeCell ref="A2:H2"/>
    <mergeCell ref="G3:H3"/>
    <mergeCell ref="A4:C4"/>
    <mergeCell ref="D4:F4"/>
    <mergeCell ref="G4:H4"/>
    <mergeCell ref="A36:B36"/>
    <mergeCell ref="D36:E36"/>
  </mergeCells>
  <printOptions horizontalCentered="1"/>
  <pageMargins left="0.590277777777778" right="0.590277777777778" top="0.861805555555555" bottom="0.861805555555555" header="0" footer="0"/>
  <pageSetup paperSize="9" scale="97" fitToHeight="0" orientation="landscape"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4"/>
  <sheetViews>
    <sheetView showZeros="0" workbookViewId="0">
      <selection activeCell="D5" sqref="D5:D13"/>
    </sheetView>
  </sheetViews>
  <sheetFormatPr defaultColWidth="10" defaultRowHeight="13.5" outlineLevelCol="5"/>
  <cols>
    <col min="1" max="1" width="10" style="18" customWidth="1"/>
    <col min="2" max="2" width="30.25" style="18" customWidth="1"/>
    <col min="3" max="3" width="30.5" style="18" customWidth="1"/>
    <col min="4" max="4" width="11.25" style="18" customWidth="1"/>
    <col min="5" max="5" width="47.875" style="18" customWidth="1"/>
    <col min="6" max="7" width="9.75" style="18" customWidth="1"/>
    <col min="8" max="16384" width="10" style="18"/>
  </cols>
  <sheetData>
    <row r="1" s="18" customFormat="1" ht="17.25" customHeight="1" spans="1:6">
      <c r="A1" s="161" t="s">
        <v>1210</v>
      </c>
      <c r="B1" s="161"/>
      <c r="C1" s="161"/>
      <c r="D1" s="162"/>
      <c r="E1" s="162"/>
      <c r="F1" s="162"/>
    </row>
    <row r="2" s="18" customFormat="1" ht="27.2" customHeight="1" spans="1:6">
      <c r="A2" s="179" t="s">
        <v>1211</v>
      </c>
      <c r="B2" s="179"/>
      <c r="C2" s="179"/>
      <c r="D2" s="179"/>
      <c r="E2" s="179"/>
    </row>
    <row r="3" s="18" customFormat="1" ht="21" customHeight="1" spans="1:6">
      <c r="A3" s="132"/>
      <c r="B3" s="132"/>
      <c r="C3" s="118"/>
      <c r="D3" s="132"/>
      <c r="E3" s="119" t="s">
        <v>2</v>
      </c>
    </row>
    <row r="4" s="18" customFormat="1" ht="36" customHeight="1" spans="1:6">
      <c r="A4" s="23" t="s">
        <v>1212</v>
      </c>
      <c r="B4" s="23" t="s">
        <v>1213</v>
      </c>
      <c r="C4" s="23" t="s">
        <v>751</v>
      </c>
      <c r="D4" s="23" t="s">
        <v>1214</v>
      </c>
      <c r="E4" s="23" t="s">
        <v>1215</v>
      </c>
    </row>
    <row r="5" s="18" customFormat="1" ht="35" customHeight="1" spans="1:6">
      <c r="A5" s="180">
        <v>2049999</v>
      </c>
      <c r="B5" s="181" t="s">
        <v>1216</v>
      </c>
      <c r="C5" s="181" t="s">
        <v>1192</v>
      </c>
      <c r="D5" s="182">
        <v>130</v>
      </c>
      <c r="E5" s="181" t="s">
        <v>1193</v>
      </c>
    </row>
    <row r="6" s="18" customFormat="1" ht="26" customHeight="1" spans="1:6">
      <c r="A6" s="180">
        <v>2080101</v>
      </c>
      <c r="B6" s="181" t="s">
        <v>1217</v>
      </c>
      <c r="C6" s="181" t="s">
        <v>891</v>
      </c>
      <c r="D6" s="182">
        <v>500</v>
      </c>
      <c r="E6" s="181" t="s">
        <v>891</v>
      </c>
    </row>
    <row r="7" s="18" customFormat="1" ht="26" customHeight="1" spans="1:6">
      <c r="A7" s="180">
        <v>2130109</v>
      </c>
      <c r="B7" s="181" t="s">
        <v>1218</v>
      </c>
      <c r="C7" s="181" t="s">
        <v>1219</v>
      </c>
      <c r="D7" s="182">
        <v>120</v>
      </c>
      <c r="E7" s="181" t="s">
        <v>1219</v>
      </c>
    </row>
    <row r="8" s="18" customFormat="1" ht="35" customHeight="1" spans="1:6">
      <c r="A8" s="180">
        <v>2130599</v>
      </c>
      <c r="B8" s="181" t="s">
        <v>1220</v>
      </c>
      <c r="C8" s="181" t="s">
        <v>1197</v>
      </c>
      <c r="D8" s="182">
        <v>50</v>
      </c>
      <c r="E8" s="181" t="s">
        <v>1197</v>
      </c>
    </row>
    <row r="9" s="18" customFormat="1" ht="26" customHeight="1" spans="1:6">
      <c r="A9" s="180">
        <v>227</v>
      </c>
      <c r="B9" s="181" t="s">
        <v>1209</v>
      </c>
      <c r="C9" s="181" t="s">
        <v>1209</v>
      </c>
      <c r="D9" s="182">
        <v>4000</v>
      </c>
      <c r="E9" s="181" t="s">
        <v>1209</v>
      </c>
    </row>
    <row r="10" s="18" customFormat="1" ht="35" customHeight="1" spans="1:6">
      <c r="A10" s="180" t="s">
        <v>1221</v>
      </c>
      <c r="B10" s="181" t="s">
        <v>1222</v>
      </c>
      <c r="C10" s="181" t="s">
        <v>894</v>
      </c>
      <c r="D10" s="182">
        <v>1000</v>
      </c>
      <c r="E10" s="181" t="s">
        <v>895</v>
      </c>
    </row>
    <row r="11" s="18" customFormat="1" ht="35" customHeight="1" spans="1:6">
      <c r="A11" s="180" t="s">
        <v>1223</v>
      </c>
      <c r="B11" s="181" t="s">
        <v>1224</v>
      </c>
      <c r="C11" s="181" t="s">
        <v>905</v>
      </c>
      <c r="D11" s="182">
        <v>3000</v>
      </c>
      <c r="E11" s="181" t="s">
        <v>906</v>
      </c>
    </row>
    <row r="12" s="18" customFormat="1" ht="35" customHeight="1" spans="1:6">
      <c r="A12" s="180" t="s">
        <v>1225</v>
      </c>
      <c r="B12" s="181" t="s">
        <v>1226</v>
      </c>
      <c r="C12" s="181" t="s">
        <v>898</v>
      </c>
      <c r="D12" s="182">
        <v>310</v>
      </c>
      <c r="E12" s="181" t="s">
        <v>899</v>
      </c>
    </row>
    <row r="13" s="18" customFormat="1" ht="26" customHeight="1" spans="1:6">
      <c r="A13" s="180">
        <v>2299999</v>
      </c>
      <c r="B13" s="181" t="s">
        <v>672</v>
      </c>
      <c r="C13" s="181" t="s">
        <v>1190</v>
      </c>
      <c r="D13" s="182">
        <v>240</v>
      </c>
      <c r="E13" s="181" t="s">
        <v>1191</v>
      </c>
    </row>
    <row r="14" s="18" customFormat="1" ht="26" customHeight="1" spans="1:6">
      <c r="A14" s="180" t="s">
        <v>159</v>
      </c>
      <c r="B14" s="180"/>
      <c r="C14" s="180"/>
      <c r="D14" s="183">
        <v>9350</v>
      </c>
      <c r="E14" s="184"/>
    </row>
  </sheetData>
  <autoFilter xmlns:etc="http://www.wps.cn/officeDocument/2017/etCustomData" ref="A4:F14" etc:filterBottomFollowUsedRange="0">
    <sortState ref="A4:F14">
      <sortCondition ref="A4"/>
    </sortState>
    <extLst/>
  </autoFilter>
  <mergeCells count="2">
    <mergeCell ref="A1:C1"/>
    <mergeCell ref="A2:E2"/>
  </mergeCells>
  <printOptions horizontalCentered="1"/>
  <pageMargins left="0.472222222222222" right="0.472222222222222" top="1" bottom="1" header="0.5" footer="0.5"/>
  <pageSetup paperSize="9" fitToHeight="0"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showZeros="0" workbookViewId="0">
      <selection activeCell="E24" sqref="E24"/>
    </sheetView>
  </sheetViews>
  <sheetFormatPr defaultColWidth="10" defaultRowHeight="13.5" outlineLevelRow="6" outlineLevelCol="5"/>
  <cols>
    <col min="1" max="1" width="11.2833333333333" customWidth="1"/>
    <col min="2" max="2" width="15.75" customWidth="1"/>
    <col min="3" max="3" width="26.5" customWidth="1"/>
    <col min="4" max="4" width="16.4083333333333" customWidth="1"/>
    <col min="5" max="5" width="20.375" customWidth="1"/>
    <col min="6" max="6" width="16" customWidth="1"/>
  </cols>
  <sheetData>
    <row r="1" spans="1:6">
      <c r="A1" s="3" t="s">
        <v>1227</v>
      </c>
    </row>
    <row r="2" ht="29.35" customHeight="1" spans="1:6">
      <c r="A2" s="176" t="s">
        <v>1228</v>
      </c>
      <c r="B2" s="176"/>
      <c r="C2" s="176"/>
      <c r="D2" s="176"/>
      <c r="E2" s="176"/>
      <c r="F2" s="176"/>
    </row>
    <row r="3" customFormat="1" ht="23" customHeight="1" spans="1:6">
      <c r="A3" s="5"/>
      <c r="B3" s="5"/>
      <c r="C3" s="5"/>
      <c r="E3" s="172" t="s">
        <v>2</v>
      </c>
      <c r="F3" s="172"/>
    </row>
    <row r="4" ht="19.55" customHeight="1" spans="1:6">
      <c r="A4" s="136" t="s">
        <v>1229</v>
      </c>
      <c r="B4" s="136"/>
      <c r="C4" s="136"/>
      <c r="D4" s="136"/>
      <c r="E4" s="136"/>
      <c r="F4" s="136"/>
    </row>
    <row r="5" ht="18.8" customHeight="1" spans="1:6">
      <c r="A5" s="136" t="s">
        <v>159</v>
      </c>
      <c r="B5" s="136" t="s">
        <v>1230</v>
      </c>
      <c r="C5" s="136" t="s">
        <v>1231</v>
      </c>
      <c r="D5" s="136" t="s">
        <v>1232</v>
      </c>
      <c r="E5" s="136"/>
      <c r="F5" s="136" t="s">
        <v>1233</v>
      </c>
    </row>
    <row r="6" ht="29.35" customHeight="1" spans="1:6">
      <c r="A6" s="136"/>
      <c r="B6" s="136"/>
      <c r="C6" s="136"/>
      <c r="D6" s="136" t="s">
        <v>1234</v>
      </c>
      <c r="E6" s="136" t="s">
        <v>1235</v>
      </c>
      <c r="F6" s="136"/>
    </row>
    <row r="7" ht="34" customHeight="1" spans="1:6">
      <c r="A7" s="177">
        <v>330.55</v>
      </c>
      <c r="B7" s="177">
        <v>36.55</v>
      </c>
      <c r="C7" s="177">
        <v>294</v>
      </c>
      <c r="D7" s="177">
        <v>0</v>
      </c>
      <c r="E7" s="177">
        <v>294</v>
      </c>
      <c r="F7" s="178">
        <v>0</v>
      </c>
    </row>
  </sheetData>
  <mergeCells count="8">
    <mergeCell ref="A2:F2"/>
    <mergeCell ref="E3:F3"/>
    <mergeCell ref="A4:F4"/>
    <mergeCell ref="D5:E5"/>
    <mergeCell ref="A5:A6"/>
    <mergeCell ref="B5:B6"/>
    <mergeCell ref="C5:C6"/>
    <mergeCell ref="F5:F6"/>
  </mergeCells>
  <printOptions horizontalCentered="1"/>
  <pageMargins left="0.590277777777778" right="0.590277777777778" top="1" bottom="1" header="0.5" footer="0.5"/>
  <pageSetup paperSize="9" fitToHeight="0"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7"/>
  <sheetViews>
    <sheetView showZeros="0" workbookViewId="0">
      <selection activeCell="L13" sqref="L13"/>
    </sheetView>
  </sheetViews>
  <sheetFormatPr defaultColWidth="10" defaultRowHeight="13.5" outlineLevelRow="6"/>
  <cols>
    <col min="1" max="1" width="8.95" customWidth="1"/>
    <col min="2" max="2" width="11.875" customWidth="1"/>
    <col min="3" max="3" width="10.625" customWidth="1"/>
    <col min="4" max="4" width="12.75" customWidth="1"/>
    <col min="5" max="5" width="8.5" customWidth="1"/>
    <col min="6" max="6" width="10.125" customWidth="1"/>
    <col min="7" max="7" width="11.75" customWidth="1"/>
    <col min="8" max="8" width="11.375" customWidth="1"/>
    <col min="9" max="9" width="7.45833333333333" customWidth="1"/>
    <col min="10" max="10" width="10.375" customWidth="1"/>
    <col min="11" max="11" width="9" customWidth="1"/>
    <col min="12" max="12" width="10.5" customWidth="1"/>
    <col min="13" max="13" width="9.5" customWidth="1"/>
  </cols>
  <sheetData>
    <row r="1" ht="26" customHeight="1" spans="1:13">
      <c r="A1" s="3" t="s">
        <v>1236</v>
      </c>
    </row>
    <row r="2" ht="27.1" customHeight="1" spans="1:13">
      <c r="A2" s="174" t="s">
        <v>1237</v>
      </c>
      <c r="B2" s="174"/>
      <c r="C2" s="174"/>
      <c r="D2" s="174"/>
      <c r="E2" s="174"/>
      <c r="F2" s="174"/>
      <c r="G2" s="174"/>
      <c r="H2" s="174"/>
      <c r="I2" s="174"/>
      <c r="J2" s="174"/>
      <c r="K2" s="174"/>
      <c r="L2" s="174"/>
      <c r="M2" s="174"/>
    </row>
    <row r="3" customFormat="1" ht="24" customHeight="1" spans="1:13">
      <c r="L3" s="175" t="s">
        <v>1238</v>
      </c>
      <c r="M3" s="175"/>
    </row>
    <row r="4" ht="36" customHeight="1" spans="1:13">
      <c r="A4" s="136" t="s">
        <v>1239</v>
      </c>
      <c r="B4" s="136"/>
      <c r="C4" s="136"/>
      <c r="D4" s="136"/>
      <c r="E4" s="136"/>
      <c r="F4" s="136"/>
      <c r="G4" s="136"/>
      <c r="H4" s="136"/>
      <c r="I4" s="136" t="s">
        <v>1240</v>
      </c>
      <c r="J4" s="136"/>
      <c r="K4" s="136"/>
      <c r="L4" s="136"/>
      <c r="M4" s="136"/>
    </row>
    <row r="5" ht="36" customHeight="1" spans="1:13">
      <c r="A5" s="136" t="s">
        <v>159</v>
      </c>
      <c r="B5" s="136" t="s">
        <v>1241</v>
      </c>
      <c r="C5" s="136"/>
      <c r="D5" s="136"/>
      <c r="E5" s="136"/>
      <c r="F5" s="136" t="s">
        <v>1242</v>
      </c>
      <c r="G5" s="136"/>
      <c r="H5" s="136"/>
      <c r="I5" s="136" t="s">
        <v>159</v>
      </c>
      <c r="J5" s="136" t="s">
        <v>1243</v>
      </c>
      <c r="K5" s="136"/>
      <c r="L5" s="136"/>
      <c r="M5" s="136"/>
    </row>
    <row r="6" ht="36" customHeight="1" spans="1:13">
      <c r="A6" s="136"/>
      <c r="B6" s="136" t="s">
        <v>696</v>
      </c>
      <c r="C6" s="136" t="s">
        <v>1244</v>
      </c>
      <c r="D6" s="136" t="s">
        <v>1245</v>
      </c>
      <c r="E6" s="136" t="s">
        <v>1246</v>
      </c>
      <c r="F6" s="136" t="s">
        <v>696</v>
      </c>
      <c r="G6" s="136" t="s">
        <v>1247</v>
      </c>
      <c r="H6" s="136" t="s">
        <v>1248</v>
      </c>
      <c r="I6" s="136"/>
      <c r="J6" s="136" t="s">
        <v>1249</v>
      </c>
      <c r="K6" s="136" t="s">
        <v>1250</v>
      </c>
      <c r="L6" s="136" t="s">
        <v>1251</v>
      </c>
      <c r="M6" s="136" t="s">
        <v>1252</v>
      </c>
    </row>
    <row r="7" ht="36" customHeight="1" spans="1:13">
      <c r="A7" s="23">
        <v>18767</v>
      </c>
      <c r="B7" s="23">
        <v>11726</v>
      </c>
      <c r="C7" s="23">
        <v>1377</v>
      </c>
      <c r="D7" s="23">
        <v>10349</v>
      </c>
      <c r="E7" s="136"/>
      <c r="F7" s="136">
        <v>7041</v>
      </c>
      <c r="G7" s="136">
        <v>7</v>
      </c>
      <c r="H7" s="136">
        <v>7034</v>
      </c>
      <c r="I7" s="136">
        <v>147085</v>
      </c>
      <c r="J7" s="136">
        <v>24124</v>
      </c>
      <c r="K7" s="136">
        <v>80691</v>
      </c>
      <c r="L7" s="136">
        <v>34115</v>
      </c>
      <c r="M7" s="136">
        <v>8155</v>
      </c>
    </row>
  </sheetData>
  <mergeCells count="9">
    <mergeCell ref="A2:M2"/>
    <mergeCell ref="L3:M3"/>
    <mergeCell ref="A4:H4"/>
    <mergeCell ref="I4:M4"/>
    <mergeCell ref="B5:E5"/>
    <mergeCell ref="F5:H5"/>
    <mergeCell ref="J5:M5"/>
    <mergeCell ref="A5:A6"/>
    <mergeCell ref="I5:I6"/>
  </mergeCells>
  <printOptions horizontalCentered="1"/>
  <pageMargins left="0.590277777777778" right="0.590277777777778" top="1" bottom="1" header="0.5" footer="0.5"/>
  <pageSetup paperSize="9" fitToHeight="0" orientation="landscape" horizont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9"/>
  <sheetViews>
    <sheetView workbookViewId="0">
      <selection activeCell="H8" sqref="H8"/>
    </sheetView>
  </sheetViews>
  <sheetFormatPr defaultColWidth="10" defaultRowHeight="13.5" outlineLevelCol="2"/>
  <cols>
    <col min="1" max="1" width="37.875" customWidth="1"/>
    <col min="2" max="2" width="34.25" customWidth="1"/>
    <col min="3" max="3" width="34.5" customWidth="1"/>
    <col min="4" max="4" width="9.76666666666667" customWidth="1"/>
  </cols>
  <sheetData>
    <row r="1" s="52" customFormat="1" ht="29" customHeight="1" spans="1:3">
      <c r="A1" s="37" t="s">
        <v>1253</v>
      </c>
    </row>
    <row r="2" customFormat="1" ht="50" customHeight="1" spans="1:3">
      <c r="A2" s="133" t="s">
        <v>1254</v>
      </c>
      <c r="B2" s="133"/>
      <c r="C2" s="133"/>
    </row>
    <row r="3" customFormat="1" ht="28" customHeight="1" spans="1:3">
      <c r="A3" s="5"/>
      <c r="B3" s="172" t="s">
        <v>2</v>
      </c>
      <c r="C3" s="172"/>
    </row>
    <row r="4" customFormat="1" ht="39.1" customHeight="1" spans="1:3">
      <c r="A4" s="136" t="s">
        <v>126</v>
      </c>
      <c r="B4" s="136" t="s">
        <v>9</v>
      </c>
      <c r="C4" s="136" t="s">
        <v>1215</v>
      </c>
    </row>
    <row r="5" customFormat="1" ht="39.1" customHeight="1" spans="1:3">
      <c r="A5" s="138" t="s">
        <v>1255</v>
      </c>
      <c r="B5" s="173">
        <v>0</v>
      </c>
      <c r="C5" s="136"/>
    </row>
    <row r="6" customFormat="1" ht="39.1" customHeight="1" spans="1:3">
      <c r="A6" s="138" t="s">
        <v>1256</v>
      </c>
      <c r="B6" s="173">
        <v>0</v>
      </c>
      <c r="C6" s="136"/>
    </row>
    <row r="7" customFormat="1" ht="39.1" customHeight="1" spans="1:3">
      <c r="A7" s="138" t="s">
        <v>1257</v>
      </c>
      <c r="B7" s="173">
        <v>0</v>
      </c>
      <c r="C7" s="136"/>
    </row>
    <row r="8" customFormat="1" ht="39.1" customHeight="1" spans="1:3">
      <c r="A8" s="136" t="s">
        <v>1258</v>
      </c>
      <c r="B8" s="173">
        <v>0</v>
      </c>
      <c r="C8" s="139"/>
    </row>
    <row r="9" customFormat="1" ht="46" customHeight="1" spans="1:3">
      <c r="A9" s="171" t="s">
        <v>1259</v>
      </c>
      <c r="B9" s="171"/>
      <c r="C9" s="171"/>
    </row>
  </sheetData>
  <mergeCells count="3">
    <mergeCell ref="A2:C2"/>
    <mergeCell ref="B3:C3"/>
    <mergeCell ref="A9:C9"/>
  </mergeCells>
  <printOptions horizontalCentered="1"/>
  <pageMargins left="0.554861111111111" right="0.554861111111111" top="1" bottom="1" header="0.5" footer="0.5"/>
  <pageSetup paperSize="9" fitToHeight="0" orientation="landscape" horizontalDpi="6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7"/>
  <sheetViews>
    <sheetView workbookViewId="0">
      <selection activeCell="A1" sqref="$A1:$XFD1048576"/>
    </sheetView>
  </sheetViews>
  <sheetFormatPr defaultColWidth="10" defaultRowHeight="13.5" outlineLevelRow="6" outlineLevelCol="4"/>
  <cols>
    <col min="1" max="1" width="20" customWidth="1"/>
    <col min="2" max="2" width="19.875" customWidth="1"/>
    <col min="3" max="3" width="21.125" customWidth="1"/>
    <col min="4" max="4" width="22.625" customWidth="1"/>
    <col min="5" max="5" width="21.625" customWidth="1"/>
  </cols>
  <sheetData>
    <row r="1" s="52" customFormat="1" ht="16.35" customHeight="1" spans="1:5">
      <c r="A1" s="37" t="s">
        <v>1260</v>
      </c>
    </row>
    <row r="2" customFormat="1" ht="50" customHeight="1" spans="1:5">
      <c r="A2" s="168" t="s">
        <v>1261</v>
      </c>
      <c r="B2" s="168"/>
      <c r="C2" s="168"/>
      <c r="D2" s="168"/>
      <c r="E2" s="168"/>
    </row>
    <row r="3" customFormat="1" ht="28" customHeight="1" spans="1:5">
      <c r="A3" s="5"/>
      <c r="B3" s="135" t="s">
        <v>2</v>
      </c>
      <c r="C3" s="135"/>
      <c r="D3" s="135"/>
      <c r="E3" s="135"/>
    </row>
    <row r="4" customFormat="1" ht="39.1" customHeight="1" spans="1:5">
      <c r="A4" s="26" t="s">
        <v>1262</v>
      </c>
      <c r="B4" s="26" t="s">
        <v>8</v>
      </c>
      <c r="C4" s="26"/>
      <c r="D4" s="26"/>
      <c r="E4" s="26"/>
    </row>
    <row r="5" customFormat="1" ht="39.1" customHeight="1" spans="1:5">
      <c r="A5" s="26"/>
      <c r="B5" s="26" t="s">
        <v>696</v>
      </c>
      <c r="C5" s="26" t="s">
        <v>1263</v>
      </c>
      <c r="D5" s="169" t="s">
        <v>1264</v>
      </c>
      <c r="E5" s="169" t="s">
        <v>1265</v>
      </c>
    </row>
    <row r="6" customFormat="1" ht="39.1" customHeight="1" spans="1:5">
      <c r="A6" s="26" t="s">
        <v>1266</v>
      </c>
      <c r="B6" s="170">
        <v>0</v>
      </c>
      <c r="C6" s="170">
        <v>0</v>
      </c>
      <c r="D6" s="170">
        <v>0</v>
      </c>
      <c r="E6" s="170">
        <v>0</v>
      </c>
    </row>
    <row r="7" customFormat="1" ht="46" customHeight="1" spans="1:5">
      <c r="A7" s="171" t="s">
        <v>1259</v>
      </c>
      <c r="B7" s="171"/>
      <c r="C7" s="171"/>
    </row>
  </sheetData>
  <mergeCells count="5">
    <mergeCell ref="A2:E2"/>
    <mergeCell ref="B3:E3"/>
    <mergeCell ref="B4:E4"/>
    <mergeCell ref="A7:C7"/>
    <mergeCell ref="A4:A5"/>
  </mergeCells>
  <printOptions horizontalCentered="1"/>
  <pageMargins left="0.554861111111111" right="0.554861111111111" top="1" bottom="1" header="0.5" footer="0.5"/>
  <pageSetup paperSize="9" fitToHeight="0" orientation="landscape" horizontalDpi="600"/>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8"/>
  <sheetViews>
    <sheetView showZeros="0" workbookViewId="0">
      <selection activeCell="M14" sqref="M14"/>
    </sheetView>
  </sheetViews>
  <sheetFormatPr defaultColWidth="10" defaultRowHeight="13.5" outlineLevelCol="5"/>
  <cols>
    <col min="1" max="1" width="11.375" customWidth="1"/>
    <col min="2" max="2" width="34.875" customWidth="1"/>
    <col min="3" max="3" width="13.5666666666667" customWidth="1"/>
    <col min="4" max="4" width="11.25" customWidth="1"/>
    <col min="5" max="5" width="38.625" customWidth="1"/>
    <col min="6" max="6" width="14.1166666666667" customWidth="1"/>
  </cols>
  <sheetData>
    <row r="1" s="18" customFormat="1" ht="17.25" customHeight="1" spans="1:6">
      <c r="A1" s="161" t="s">
        <v>1267</v>
      </c>
      <c r="B1" s="161"/>
      <c r="C1" s="161"/>
      <c r="D1" s="162"/>
      <c r="E1" s="162"/>
      <c r="F1" s="162"/>
    </row>
    <row r="2" ht="29" customHeight="1" spans="1:6">
      <c r="A2" s="133" t="s">
        <v>1268</v>
      </c>
      <c r="B2" s="133"/>
      <c r="C2" s="133"/>
      <c r="D2" s="133"/>
      <c r="E2" s="133"/>
      <c r="F2" s="133"/>
    </row>
    <row r="3" ht="19" customHeight="1" spans="1:6">
      <c r="A3" s="134"/>
      <c r="B3" s="134"/>
      <c r="C3" s="134"/>
      <c r="D3" s="134"/>
      <c r="E3" s="135" t="s">
        <v>2</v>
      </c>
      <c r="F3" s="135"/>
    </row>
    <row r="4" ht="16" customHeight="1" spans="1:6">
      <c r="A4" s="136" t="s">
        <v>3</v>
      </c>
      <c r="B4" s="136"/>
      <c r="C4" s="136"/>
      <c r="D4" s="136" t="s">
        <v>4</v>
      </c>
      <c r="E4" s="136"/>
      <c r="F4" s="136"/>
    </row>
    <row r="5" ht="16" customHeight="1" spans="1:6">
      <c r="A5" s="136" t="s">
        <v>6</v>
      </c>
      <c r="B5" s="136" t="s">
        <v>1269</v>
      </c>
      <c r="C5" s="136" t="s">
        <v>8</v>
      </c>
      <c r="D5" s="137" t="s">
        <v>6</v>
      </c>
      <c r="E5" s="136" t="s">
        <v>1269</v>
      </c>
      <c r="F5" s="136" t="s">
        <v>9</v>
      </c>
    </row>
    <row r="6" ht="16" customHeight="1" spans="1:6">
      <c r="A6" s="138"/>
      <c r="B6" s="139" t="s">
        <v>1270</v>
      </c>
      <c r="C6" s="140">
        <v>15500</v>
      </c>
      <c r="D6" s="144"/>
      <c r="E6" s="139" t="s">
        <v>1271</v>
      </c>
      <c r="F6" s="140">
        <v>15500</v>
      </c>
    </row>
    <row r="7" ht="16" customHeight="1" spans="1:6">
      <c r="A7" s="141" t="s">
        <v>1272</v>
      </c>
      <c r="B7" s="143" t="s">
        <v>1273</v>
      </c>
      <c r="C7" s="44"/>
      <c r="D7" s="141" t="s">
        <v>1274</v>
      </c>
      <c r="E7" s="143" t="s">
        <v>1275</v>
      </c>
      <c r="F7" s="44"/>
    </row>
    <row r="8" ht="16" customHeight="1" spans="1:6">
      <c r="A8" s="144" t="s">
        <v>1276</v>
      </c>
      <c r="B8" s="143" t="s">
        <v>1277</v>
      </c>
      <c r="C8" s="44">
        <v>15500</v>
      </c>
      <c r="D8" s="141" t="s">
        <v>1278</v>
      </c>
      <c r="E8" s="143" t="s">
        <v>1279</v>
      </c>
      <c r="F8" s="44"/>
    </row>
    <row r="9" ht="16" customHeight="1" spans="1:6">
      <c r="A9" s="144"/>
      <c r="B9" s="139" t="s">
        <v>1280</v>
      </c>
      <c r="C9" s="163"/>
      <c r="D9" s="141" t="s">
        <v>1281</v>
      </c>
      <c r="E9" s="143" t="s">
        <v>1282</v>
      </c>
      <c r="F9" s="44"/>
    </row>
    <row r="10" ht="16" customHeight="1" spans="1:6">
      <c r="A10" s="164" t="s">
        <v>77</v>
      </c>
      <c r="B10" s="147" t="s">
        <v>1283</v>
      </c>
      <c r="C10" s="165"/>
      <c r="D10" s="141" t="s">
        <v>1284</v>
      </c>
      <c r="E10" s="143" t="s">
        <v>1285</v>
      </c>
      <c r="F10" s="44"/>
    </row>
    <row r="11" ht="16" customHeight="1" spans="1:6">
      <c r="A11" s="166"/>
      <c r="B11" s="146" t="s">
        <v>1286</v>
      </c>
      <c r="C11" s="165"/>
      <c r="D11" s="141" t="s">
        <v>1287</v>
      </c>
      <c r="E11" s="143" t="s">
        <v>1288</v>
      </c>
      <c r="F11" s="44"/>
    </row>
    <row r="12" ht="16" customHeight="1" spans="1:6">
      <c r="A12" s="167" t="s">
        <v>1289</v>
      </c>
      <c r="B12" s="147" t="s">
        <v>1290</v>
      </c>
      <c r="C12" s="46"/>
      <c r="D12" s="141" t="s">
        <v>1291</v>
      </c>
      <c r="E12" s="143" t="s">
        <v>1292</v>
      </c>
      <c r="F12" s="44"/>
    </row>
    <row r="13" ht="16" customHeight="1" spans="1:6">
      <c r="A13" s="167" t="s">
        <v>1293</v>
      </c>
      <c r="B13" s="147" t="s">
        <v>1294</v>
      </c>
      <c r="C13" s="46"/>
      <c r="D13" s="141" t="s">
        <v>1295</v>
      </c>
      <c r="E13" s="143" t="s">
        <v>1296</v>
      </c>
      <c r="F13" s="44"/>
    </row>
    <row r="14" ht="16" customHeight="1" spans="1:6">
      <c r="A14" s="167"/>
      <c r="B14" s="166" t="s">
        <v>1297</v>
      </c>
      <c r="C14" s="145"/>
      <c r="D14" s="141" t="s">
        <v>1298</v>
      </c>
      <c r="E14" s="143" t="s">
        <v>1299</v>
      </c>
      <c r="F14" s="44"/>
    </row>
    <row r="15" ht="16" customHeight="1" spans="1:6">
      <c r="A15" s="167">
        <v>1100902</v>
      </c>
      <c r="B15" s="167" t="s">
        <v>1300</v>
      </c>
      <c r="C15" s="145"/>
      <c r="D15" s="141" t="s">
        <v>1301</v>
      </c>
      <c r="E15" s="143" t="s">
        <v>1302</v>
      </c>
      <c r="F15" s="44"/>
    </row>
    <row r="16" ht="16" customHeight="1" spans="1:6">
      <c r="A16" s="167"/>
      <c r="B16" s="166" t="s">
        <v>1303</v>
      </c>
      <c r="C16" s="145">
        <v>1000</v>
      </c>
      <c r="D16" s="141" t="s">
        <v>1304</v>
      </c>
      <c r="E16" s="143" t="s">
        <v>678</v>
      </c>
      <c r="F16" s="44"/>
    </row>
    <row r="17" ht="16" customHeight="1" spans="1:6">
      <c r="A17" s="167">
        <v>1100803</v>
      </c>
      <c r="B17" s="147" t="s">
        <v>1305</v>
      </c>
      <c r="C17" s="46">
        <v>1000</v>
      </c>
      <c r="D17" s="141" t="s">
        <v>1306</v>
      </c>
      <c r="E17" s="143" t="s">
        <v>1307</v>
      </c>
      <c r="F17" s="44">
        <v>15500</v>
      </c>
    </row>
    <row r="18" ht="16" customHeight="1" spans="1:6">
      <c r="A18" s="143"/>
      <c r="B18" s="143"/>
      <c r="C18" s="143"/>
      <c r="D18" s="141" t="s">
        <v>1308</v>
      </c>
      <c r="E18" s="143" t="s">
        <v>1309</v>
      </c>
      <c r="F18" s="44"/>
    </row>
    <row r="19" ht="16" customHeight="1" spans="1:6">
      <c r="A19" s="143"/>
      <c r="B19" s="143"/>
      <c r="C19" s="143"/>
      <c r="D19" s="141" t="s">
        <v>1310</v>
      </c>
      <c r="E19" s="143" t="s">
        <v>1311</v>
      </c>
      <c r="F19" s="44"/>
    </row>
    <row r="20" ht="16" customHeight="1" spans="1:6">
      <c r="A20" s="167"/>
      <c r="B20" s="147"/>
      <c r="C20" s="46"/>
      <c r="D20" s="144"/>
      <c r="E20" s="139" t="s">
        <v>1312</v>
      </c>
      <c r="F20" s="142"/>
    </row>
    <row r="21" ht="16" customHeight="1" spans="1:6">
      <c r="A21" s="167"/>
      <c r="B21" s="147"/>
      <c r="C21" s="46"/>
      <c r="D21" s="144" t="s">
        <v>1313</v>
      </c>
      <c r="E21" s="143" t="s">
        <v>1314</v>
      </c>
      <c r="F21" s="44"/>
    </row>
    <row r="22" ht="16" customHeight="1" spans="1:6">
      <c r="A22" s="167"/>
      <c r="B22" s="147"/>
      <c r="C22" s="46"/>
      <c r="D22" s="144"/>
      <c r="E22" s="139" t="s">
        <v>1315</v>
      </c>
      <c r="F22" s="44"/>
    </row>
    <row r="23" ht="16" customHeight="1" spans="1:6">
      <c r="A23" s="144"/>
      <c r="B23" s="143"/>
      <c r="C23" s="44"/>
      <c r="D23" s="141" t="s">
        <v>1316</v>
      </c>
      <c r="E23" s="143" t="s">
        <v>1317</v>
      </c>
      <c r="F23" s="44"/>
    </row>
    <row r="24" ht="16" customHeight="1" spans="1:6">
      <c r="A24" s="143"/>
      <c r="B24" s="143"/>
      <c r="C24" s="143"/>
      <c r="D24" s="141"/>
      <c r="E24" s="139" t="s">
        <v>1318</v>
      </c>
      <c r="F24" s="44"/>
    </row>
    <row r="25" ht="16" customHeight="1" spans="1:6">
      <c r="A25" s="143"/>
      <c r="B25" s="143"/>
      <c r="C25" s="143"/>
      <c r="D25" s="141" t="s">
        <v>1319</v>
      </c>
      <c r="E25" s="147" t="s">
        <v>1320</v>
      </c>
      <c r="F25" s="44"/>
    </row>
    <row r="26" ht="16" customHeight="1" spans="1:6">
      <c r="A26" s="143"/>
      <c r="B26" s="143"/>
      <c r="C26" s="143"/>
      <c r="D26" s="141"/>
      <c r="E26" s="146" t="s">
        <v>1321</v>
      </c>
      <c r="F26" s="140">
        <v>1000</v>
      </c>
    </row>
    <row r="27" ht="16" customHeight="1" spans="1:6">
      <c r="A27" s="143"/>
      <c r="B27" s="143"/>
      <c r="C27" s="143"/>
      <c r="D27" s="141" t="s">
        <v>1322</v>
      </c>
      <c r="E27" s="147" t="s">
        <v>1323</v>
      </c>
      <c r="F27" s="44">
        <v>1000</v>
      </c>
    </row>
    <row r="28" ht="16" customHeight="1" spans="1:6">
      <c r="A28" s="136" t="s">
        <v>94</v>
      </c>
      <c r="B28" s="136"/>
      <c r="C28" s="142">
        <v>16500</v>
      </c>
      <c r="D28" s="136" t="s">
        <v>95</v>
      </c>
      <c r="E28" s="136"/>
      <c r="F28" s="140">
        <v>16500</v>
      </c>
    </row>
  </sheetData>
  <mergeCells count="7">
    <mergeCell ref="A1:C1"/>
    <mergeCell ref="A2:F2"/>
    <mergeCell ref="E3:F3"/>
    <mergeCell ref="A4:C4"/>
    <mergeCell ref="D4:F4"/>
    <mergeCell ref="A28:B28"/>
    <mergeCell ref="D28:E28"/>
  </mergeCells>
  <printOptions horizontalCentered="1"/>
  <pageMargins left="0.554861111111111" right="0.554861111111111" top="0.802777777777778" bottom="0.802777777777778" header="0.5" footer="0.5"/>
  <pageSetup paperSize="9" orientation="landscape" horizontalDpi="6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7"/>
  <sheetViews>
    <sheetView showZeros="0" topLeftCell="A10" workbookViewId="0">
      <selection activeCell="G9" sqref="G9"/>
    </sheetView>
  </sheetViews>
  <sheetFormatPr defaultColWidth="10" defaultRowHeight="13.5"/>
  <cols>
    <col min="1" max="1" width="51.2916666666667" style="18" customWidth="1"/>
    <col min="2" max="2" width="23.075" style="18" customWidth="1"/>
    <col min="3" max="3" width="11.9416666666667" style="18" customWidth="1"/>
    <col min="4" max="16383" width="10" style="18"/>
  </cols>
  <sheetData>
    <row r="1" s="18" customFormat="1" ht="27" customHeight="1" spans="1:3 16384:16384">
      <c r="A1" s="55" t="s">
        <v>1324</v>
      </c>
    </row>
    <row r="2" s="18" customFormat="1" ht="50" customHeight="1" spans="1:3 16384:16384">
      <c r="A2" s="117" t="s">
        <v>1325</v>
      </c>
      <c r="B2" s="117"/>
      <c r="C2" s="117"/>
    </row>
    <row r="3" s="18" customFormat="1" ht="27" customHeight="1" spans="1:3 16384:16384">
      <c r="A3" s="131"/>
      <c r="B3" s="119" t="s">
        <v>2</v>
      </c>
      <c r="C3" s="119"/>
    </row>
    <row r="4" s="18" customFormat="1" ht="39.1" customHeight="1" spans="1:3 16384:16384">
      <c r="A4" s="120" t="s">
        <v>1326</v>
      </c>
      <c r="B4" s="120" t="s">
        <v>9</v>
      </c>
      <c r="C4" s="156" t="s">
        <v>1327</v>
      </c>
    </row>
    <row r="5" s="18" customFormat="1" ht="39.1" customHeight="1" spans="1:3 16384:16384">
      <c r="A5" s="121" t="s">
        <v>1270</v>
      </c>
      <c r="B5" s="125">
        <v>15500</v>
      </c>
      <c r="C5" s="157"/>
    </row>
    <row r="6" s="18" customFormat="1" ht="39.1" customHeight="1" spans="1:3 16384:16384">
      <c r="A6" s="123" t="s">
        <v>1273</v>
      </c>
      <c r="B6" s="124"/>
      <c r="C6" s="157"/>
    </row>
    <row r="7" s="18" customFormat="1" ht="39.1" customHeight="1" spans="1:3 16384:16384">
      <c r="A7" s="123" t="s">
        <v>1277</v>
      </c>
      <c r="B7" s="124">
        <v>15500</v>
      </c>
      <c r="C7" s="157"/>
    </row>
    <row r="8" s="18" customFormat="1" ht="39.1" customHeight="1" spans="1:3 16384:16384">
      <c r="A8" s="121" t="s">
        <v>1280</v>
      </c>
      <c r="B8" s="158"/>
      <c r="C8" s="157"/>
    </row>
    <row r="9" s="18" customFormat="1" ht="39.1" customHeight="1" spans="1:3 16384:16384">
      <c r="A9" s="128" t="s">
        <v>1283</v>
      </c>
      <c r="B9" s="130"/>
      <c r="C9" s="150"/>
    </row>
    <row r="10" s="18" customFormat="1" ht="39.1" customHeight="1" spans="1:3 16384:16384">
      <c r="A10" s="126" t="s">
        <v>1286</v>
      </c>
      <c r="B10" s="130"/>
      <c r="C10" s="150"/>
    </row>
    <row r="11" s="18" customFormat="1" ht="39.1" customHeight="1" spans="1:3 16384:16384">
      <c r="A11" s="128" t="s">
        <v>1290</v>
      </c>
      <c r="B11" s="129"/>
      <c r="C11" s="150"/>
    </row>
    <row r="12" s="18" customFormat="1" ht="39.1" customHeight="1" spans="1:3 16384:16384">
      <c r="A12" s="128" t="s">
        <v>1294</v>
      </c>
      <c r="B12" s="129"/>
      <c r="C12" s="151"/>
    </row>
    <row r="13" s="18" customFormat="1" ht="39.1" customHeight="1" spans="1:3 16384:16384">
      <c r="A13" s="159" t="s">
        <v>1297</v>
      </c>
      <c r="B13" s="127"/>
      <c r="C13" s="152"/>
      <c r="XFD13"/>
    </row>
    <row r="14" s="18" customFormat="1" ht="39.1" customHeight="1" spans="1:3 16384:16384">
      <c r="A14" s="160" t="s">
        <v>1300</v>
      </c>
      <c r="B14" s="127"/>
      <c r="C14" s="152"/>
      <c r="XFD14"/>
    </row>
    <row r="15" s="18" customFormat="1" ht="39.1" customHeight="1" spans="1:3 16384:16384">
      <c r="A15" s="159" t="s">
        <v>1303</v>
      </c>
      <c r="B15" s="127">
        <v>1000</v>
      </c>
      <c r="C15" s="152"/>
      <c r="XFD15"/>
    </row>
    <row r="16" s="18" customFormat="1" ht="39.1" customHeight="1" spans="1:3 16384:16384">
      <c r="A16" s="128" t="s">
        <v>1305</v>
      </c>
      <c r="B16" s="129">
        <v>1000</v>
      </c>
      <c r="C16" s="152"/>
      <c r="XFD16"/>
    </row>
    <row r="17" s="18" customFormat="1" ht="39.1" customHeight="1" spans="1:3 16384:16384">
      <c r="A17" s="41" t="s">
        <v>94</v>
      </c>
      <c r="B17" s="153">
        <v>16500</v>
      </c>
      <c r="C17" s="155"/>
      <c r="XFD17"/>
    </row>
  </sheetData>
  <mergeCells count="2">
    <mergeCell ref="A2:C2"/>
    <mergeCell ref="B3:C3"/>
  </mergeCells>
  <printOptions horizontalCentered="1"/>
  <pageMargins left="0.554861111111111" right="0.554861111111111" top="1" bottom="1" header="0.5" footer="0.5"/>
  <pageSetup paperSize="9" fitToHeight="0" orientation="portrait" horizontalDpi="600"/>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7"/>
  <sheetViews>
    <sheetView showZeros="0" topLeftCell="A5" workbookViewId="0">
      <selection activeCell="H9" sqref="H9"/>
    </sheetView>
  </sheetViews>
  <sheetFormatPr defaultColWidth="10" defaultRowHeight="26" customHeight="1"/>
  <cols>
    <col min="1" max="1" width="51.2916666666667" style="18" customWidth="1"/>
    <col min="2" max="2" width="23.075" style="18" customWidth="1"/>
    <col min="3" max="3" width="10.9416666666667" style="18" customWidth="1"/>
    <col min="4" max="16383" width="10" style="18"/>
  </cols>
  <sheetData>
    <row r="1" s="18" customFormat="1" customHeight="1" spans="1:3 16384:16384">
      <c r="A1" s="55" t="s">
        <v>1328</v>
      </c>
    </row>
    <row r="2" s="18" customFormat="1" ht="36" customHeight="1" spans="1:3 16384:16384">
      <c r="A2" s="117" t="s">
        <v>1329</v>
      </c>
      <c r="B2" s="117"/>
      <c r="C2" s="117"/>
    </row>
    <row r="3" s="18" customFormat="1" ht="27" customHeight="1" spans="1:3 16384:16384">
      <c r="A3" s="131"/>
      <c r="B3" s="119" t="s">
        <v>2</v>
      </c>
      <c r="C3" s="119"/>
    </row>
    <row r="4" s="18" customFormat="1" ht="23" customHeight="1" spans="1:3 16384:16384">
      <c r="A4" s="23" t="s">
        <v>1330</v>
      </c>
      <c r="B4" s="23" t="s">
        <v>9</v>
      </c>
      <c r="C4" s="23" t="s">
        <v>99</v>
      </c>
    </row>
    <row r="5" s="18" customFormat="1" ht="23" customHeight="1" spans="1:3 16384:16384">
      <c r="A5" s="121" t="s">
        <v>1271</v>
      </c>
      <c r="B5" s="122">
        <v>15500</v>
      </c>
      <c r="C5" s="126"/>
    </row>
    <row r="6" s="18" customFormat="1" ht="23" customHeight="1" spans="1:3 16384:16384">
      <c r="A6" s="123" t="s">
        <v>1275</v>
      </c>
      <c r="B6" s="124"/>
      <c r="C6" s="128"/>
    </row>
    <row r="7" s="18" customFormat="1" ht="23" customHeight="1" spans="1:3 16384:16384">
      <c r="A7" s="123" t="s">
        <v>1279</v>
      </c>
      <c r="B7" s="124"/>
      <c r="C7" s="126"/>
    </row>
    <row r="8" s="18" customFormat="1" ht="23" customHeight="1" spans="1:3 16384:16384">
      <c r="A8" s="123" t="s">
        <v>1282</v>
      </c>
      <c r="B8" s="124"/>
      <c r="C8" s="148"/>
    </row>
    <row r="9" s="18" customFormat="1" ht="23" customHeight="1" spans="1:3 16384:16384">
      <c r="A9" s="123" t="s">
        <v>1285</v>
      </c>
      <c r="B9" s="149"/>
      <c r="C9" s="150"/>
    </row>
    <row r="10" s="18" customFormat="1" ht="23" customHeight="1" spans="1:3 16384:16384">
      <c r="A10" s="123" t="s">
        <v>1288</v>
      </c>
      <c r="B10" s="149"/>
      <c r="C10" s="151"/>
    </row>
    <row r="11" s="18" customFormat="1" ht="23" customHeight="1" spans="1:3 16384:16384">
      <c r="A11" s="123" t="s">
        <v>1292</v>
      </c>
      <c r="B11" s="149"/>
      <c r="C11" s="151"/>
    </row>
    <row r="12" s="18" customFormat="1" ht="23" customHeight="1" spans="1:3 16384:16384">
      <c r="A12" s="123" t="s">
        <v>1296</v>
      </c>
      <c r="B12" s="149"/>
      <c r="C12" s="151"/>
    </row>
    <row r="13" s="18" customFormat="1" ht="23" customHeight="1" spans="1:3 16384:16384">
      <c r="A13" s="123" t="s">
        <v>1299</v>
      </c>
      <c r="B13" s="149"/>
      <c r="C13" s="152"/>
      <c r="XFD13"/>
    </row>
    <row r="14" s="18" customFormat="1" ht="23" customHeight="1" spans="1:3 16384:16384">
      <c r="A14" s="123" t="s">
        <v>1302</v>
      </c>
      <c r="B14" s="149"/>
      <c r="C14" s="152"/>
      <c r="XFD14"/>
    </row>
    <row r="15" s="18" customFormat="1" ht="23" customHeight="1" spans="1:3 16384:16384">
      <c r="A15" s="123" t="s">
        <v>678</v>
      </c>
      <c r="B15" s="149"/>
      <c r="C15" s="152"/>
      <c r="XFD15"/>
    </row>
    <row r="16" s="18" customFormat="1" ht="23" customHeight="1" spans="1:3 16384:16384">
      <c r="A16" s="123" t="s">
        <v>1307</v>
      </c>
      <c r="B16" s="149">
        <v>15500</v>
      </c>
      <c r="C16" s="152"/>
      <c r="XFD16"/>
    </row>
    <row r="17" s="18" customFormat="1" ht="23" customHeight="1" spans="1:3 16384:16384">
      <c r="A17" s="123" t="s">
        <v>1309</v>
      </c>
      <c r="B17" s="149"/>
      <c r="C17" s="152"/>
      <c r="XFD17"/>
    </row>
    <row r="18" s="18" customFormat="1" ht="23" customHeight="1" spans="1:3 16384:16384">
      <c r="A18" s="123" t="s">
        <v>1311</v>
      </c>
      <c r="B18" s="149"/>
      <c r="C18" s="152"/>
      <c r="XFD18"/>
    </row>
    <row r="19" s="18" customFormat="1" ht="23" customHeight="1" spans="1:3 16384:16384">
      <c r="A19" s="121" t="s">
        <v>1312</v>
      </c>
      <c r="B19" s="153"/>
      <c r="C19" s="152"/>
      <c r="XFD19"/>
    </row>
    <row r="20" s="18" customFormat="1" ht="23" customHeight="1" spans="1:3 16384:16384">
      <c r="A20" s="123" t="s">
        <v>1314</v>
      </c>
      <c r="B20" s="149"/>
      <c r="C20" s="152"/>
      <c r="XFD20"/>
    </row>
    <row r="21" s="18" customFormat="1" ht="23" customHeight="1" spans="1:3 16384:16384">
      <c r="A21" s="121" t="s">
        <v>1315</v>
      </c>
      <c r="B21" s="149"/>
      <c r="C21" s="152"/>
      <c r="XFD21"/>
    </row>
    <row r="22" s="18" customFormat="1" ht="23" customHeight="1" spans="1:3 16384:16384">
      <c r="A22" s="123" t="s">
        <v>1317</v>
      </c>
      <c r="B22" s="149"/>
      <c r="C22" s="152"/>
      <c r="XFD22"/>
    </row>
    <row r="23" s="18" customFormat="1" ht="23" customHeight="1" spans="1:3 16384:16384">
      <c r="A23" s="121" t="s">
        <v>1318</v>
      </c>
      <c r="B23" s="149"/>
      <c r="C23" s="152"/>
      <c r="XFD23"/>
    </row>
    <row r="24" s="18" customFormat="1" ht="23" customHeight="1" spans="1:3 16384:16384">
      <c r="A24" s="128" t="s">
        <v>1320</v>
      </c>
      <c r="B24" s="149"/>
      <c r="C24" s="152"/>
      <c r="XFD24"/>
    </row>
    <row r="25" s="18" customFormat="1" ht="23" customHeight="1" spans="1:3 16384:16384">
      <c r="A25" s="126" t="s">
        <v>1321</v>
      </c>
      <c r="B25" s="154">
        <v>1000</v>
      </c>
      <c r="C25" s="152"/>
      <c r="XFD25"/>
    </row>
    <row r="26" s="18" customFormat="1" ht="23" customHeight="1" spans="1:3 16384:16384">
      <c r="A26" s="128" t="s">
        <v>1323</v>
      </c>
      <c r="B26" s="149">
        <v>1000</v>
      </c>
      <c r="C26" s="152"/>
      <c r="XFD26"/>
    </row>
    <row r="27" s="18" customFormat="1" ht="23" customHeight="1" spans="1:3 16384:16384">
      <c r="A27" s="41" t="s">
        <v>95</v>
      </c>
      <c r="B27" s="153">
        <v>16500</v>
      </c>
      <c r="C27" s="155"/>
      <c r="XFD27"/>
    </row>
  </sheetData>
  <mergeCells count="2">
    <mergeCell ref="A2:C2"/>
    <mergeCell ref="B3:C3"/>
  </mergeCells>
  <printOptions horizontalCentered="1"/>
  <pageMargins left="0.554861111111111" right="0.554861111111111" top="1" bottom="1" header="0.5" footer="0.5"/>
  <pageSetup paperSize="9" fitToHeight="0" orientation="portrait" horizontalDpi="600"/>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4"/>
  <sheetViews>
    <sheetView showZeros="0" workbookViewId="0">
      <selection activeCell="E16" sqref="E16"/>
    </sheetView>
  </sheetViews>
  <sheetFormatPr defaultColWidth="10" defaultRowHeight="13.5" outlineLevelCol="5"/>
  <cols>
    <col min="1" max="1" width="10.875" customWidth="1"/>
    <col min="2" max="2" width="35.625" customWidth="1"/>
    <col min="3" max="3" width="13.5666666666667" customWidth="1"/>
    <col min="4" max="4" width="10.05" customWidth="1"/>
    <col min="5" max="5" width="37.625" customWidth="1"/>
    <col min="6" max="6" width="14.1166666666667" customWidth="1"/>
  </cols>
  <sheetData>
    <row r="1" s="132" customFormat="1" ht="16.35" customHeight="1" spans="1:6">
      <c r="A1" s="55" t="s">
        <v>1331</v>
      </c>
    </row>
    <row r="2" ht="58" customHeight="1" spans="1:6">
      <c r="A2" s="133" t="s">
        <v>1332</v>
      </c>
      <c r="B2" s="133"/>
      <c r="C2" s="133"/>
      <c r="D2" s="133"/>
      <c r="E2" s="133"/>
      <c r="F2" s="133"/>
    </row>
    <row r="3" ht="19" customHeight="1" spans="1:6">
      <c r="A3" s="134"/>
      <c r="B3" s="134"/>
      <c r="C3" s="134"/>
      <c r="D3" s="134"/>
      <c r="E3" s="135" t="s">
        <v>2</v>
      </c>
      <c r="F3" s="135"/>
    </row>
    <row r="4" ht="30" customHeight="1" spans="1:6">
      <c r="A4" s="136" t="s">
        <v>1333</v>
      </c>
      <c r="B4" s="136"/>
      <c r="C4" s="136"/>
      <c r="D4" s="136" t="s">
        <v>1334</v>
      </c>
      <c r="E4" s="136"/>
      <c r="F4" s="136"/>
    </row>
    <row r="5" ht="30" customHeight="1" spans="1:6">
      <c r="A5" s="136" t="s">
        <v>6</v>
      </c>
      <c r="B5" s="136" t="s">
        <v>1335</v>
      </c>
      <c r="C5" s="136" t="s">
        <v>8</v>
      </c>
      <c r="D5" s="137" t="s">
        <v>6</v>
      </c>
      <c r="E5" s="136" t="s">
        <v>1269</v>
      </c>
      <c r="F5" s="136" t="s">
        <v>9</v>
      </c>
    </row>
    <row r="6" ht="30" customHeight="1" spans="1:6">
      <c r="A6" s="138"/>
      <c r="B6" s="139" t="s">
        <v>1270</v>
      </c>
      <c r="C6" s="140">
        <v>300</v>
      </c>
      <c r="D6" s="141"/>
      <c r="E6" s="139" t="s">
        <v>1271</v>
      </c>
      <c r="F6" s="142"/>
    </row>
    <row r="7" ht="30" customHeight="1" spans="1:6">
      <c r="A7" s="141" t="s">
        <v>1336</v>
      </c>
      <c r="B7" s="143" t="s">
        <v>1337</v>
      </c>
      <c r="C7" s="44"/>
      <c r="D7" s="141" t="s">
        <v>1338</v>
      </c>
      <c r="E7" s="143" t="s">
        <v>1339</v>
      </c>
      <c r="F7" s="44"/>
    </row>
    <row r="8" ht="30" customHeight="1" spans="1:6">
      <c r="A8" s="141" t="s">
        <v>1340</v>
      </c>
      <c r="B8" s="143" t="s">
        <v>1341</v>
      </c>
      <c r="C8" s="140"/>
      <c r="D8" s="141" t="s">
        <v>1342</v>
      </c>
      <c r="E8" s="143" t="s">
        <v>1343</v>
      </c>
      <c r="F8" s="44"/>
    </row>
    <row r="9" ht="30" customHeight="1" spans="1:6">
      <c r="A9" s="141" t="s">
        <v>1344</v>
      </c>
      <c r="B9" s="143" t="s">
        <v>1345</v>
      </c>
      <c r="C9" s="44">
        <v>300</v>
      </c>
      <c r="D9" s="141" t="s">
        <v>1346</v>
      </c>
      <c r="E9" s="143" t="s">
        <v>1347</v>
      </c>
      <c r="F9" s="140"/>
    </row>
    <row r="10" ht="30" customHeight="1" spans="1:6">
      <c r="A10" s="144"/>
      <c r="B10" s="139" t="s">
        <v>64</v>
      </c>
      <c r="C10" s="44"/>
      <c r="D10" s="141"/>
      <c r="E10" s="139" t="s">
        <v>1348</v>
      </c>
      <c r="F10" s="145"/>
    </row>
    <row r="11" ht="30" customHeight="1" spans="1:6">
      <c r="A11" s="144" t="s">
        <v>1349</v>
      </c>
      <c r="B11" s="143" t="s">
        <v>1350</v>
      </c>
      <c r="C11" s="44"/>
      <c r="D11" s="141" t="s">
        <v>1351</v>
      </c>
      <c r="E11" s="143" t="s">
        <v>1352</v>
      </c>
      <c r="F11" s="46"/>
    </row>
    <row r="12" ht="30" customHeight="1" spans="1:6">
      <c r="A12" s="144"/>
      <c r="B12" s="139" t="s">
        <v>1353</v>
      </c>
      <c r="C12" s="140"/>
      <c r="D12" s="141"/>
      <c r="E12" s="146" t="s">
        <v>1354</v>
      </c>
      <c r="F12" s="140">
        <v>300</v>
      </c>
    </row>
    <row r="13" ht="30" customHeight="1" spans="1:6">
      <c r="A13" s="144">
        <v>1100804</v>
      </c>
      <c r="B13" s="143" t="s">
        <v>1355</v>
      </c>
      <c r="C13" s="44"/>
      <c r="D13" s="141" t="s">
        <v>1356</v>
      </c>
      <c r="E13" s="147" t="s">
        <v>1357</v>
      </c>
      <c r="F13" s="44">
        <v>300</v>
      </c>
    </row>
    <row r="14" ht="30" customHeight="1" spans="1:6">
      <c r="A14" s="136" t="s">
        <v>94</v>
      </c>
      <c r="B14" s="136"/>
      <c r="C14" s="140">
        <v>300</v>
      </c>
      <c r="D14" s="136" t="s">
        <v>95</v>
      </c>
      <c r="E14" s="136"/>
      <c r="F14" s="140">
        <v>300</v>
      </c>
    </row>
  </sheetData>
  <mergeCells count="6">
    <mergeCell ref="A2:F2"/>
    <mergeCell ref="E3:F3"/>
    <mergeCell ref="A4:C4"/>
    <mergeCell ref="D4:F4"/>
    <mergeCell ref="A14:B14"/>
    <mergeCell ref="D14:E14"/>
  </mergeCells>
  <printOptions horizontalCentered="1"/>
  <pageMargins left="0.554861111111111" right="0.554861111111111" top="1" bottom="1" header="0.5" footer="0.5"/>
  <pageSetup paperSize="9" fitToHeight="0" orientation="landscape" horizontalDpi="600"/>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3"/>
  <sheetViews>
    <sheetView showZeros="0" workbookViewId="0">
      <selection activeCell="G11" sqref="G11"/>
    </sheetView>
  </sheetViews>
  <sheetFormatPr defaultColWidth="10" defaultRowHeight="13.5" outlineLevelCol="2"/>
  <cols>
    <col min="1" max="1" width="44.625" style="18" customWidth="1"/>
    <col min="2" max="2" width="21.125" style="18" customWidth="1"/>
    <col min="3" max="3" width="18.25" style="18" customWidth="1"/>
    <col min="4" max="16383" width="10" style="18"/>
  </cols>
  <sheetData>
    <row r="1" s="18" customFormat="1" ht="42" customHeight="1" spans="1:3">
      <c r="A1" s="55" t="s">
        <v>1358</v>
      </c>
    </row>
    <row r="2" s="18" customFormat="1" ht="51" customHeight="1" spans="1:3">
      <c r="A2" s="117" t="s">
        <v>1359</v>
      </c>
      <c r="B2" s="117"/>
      <c r="C2" s="117"/>
    </row>
    <row r="3" s="18" customFormat="1" ht="33" customHeight="1" spans="1:3">
      <c r="A3" s="131"/>
      <c r="B3" s="119" t="s">
        <v>2</v>
      </c>
      <c r="C3" s="119"/>
    </row>
    <row r="4" s="18" customFormat="1" ht="39.1" customHeight="1" spans="1:3">
      <c r="A4" s="120" t="s">
        <v>1330</v>
      </c>
      <c r="B4" s="120" t="s">
        <v>9</v>
      </c>
      <c r="C4" s="120" t="s">
        <v>1360</v>
      </c>
    </row>
    <row r="5" s="18" customFormat="1" ht="39.1" customHeight="1" spans="1:3">
      <c r="A5" s="121" t="s">
        <v>1270</v>
      </c>
      <c r="B5" s="125">
        <v>300</v>
      </c>
      <c r="C5" s="120"/>
    </row>
    <row r="6" s="18" customFormat="1" ht="39.1" customHeight="1" spans="1:3">
      <c r="A6" s="123" t="s">
        <v>1337</v>
      </c>
      <c r="B6" s="124"/>
      <c r="C6" s="128"/>
    </row>
    <row r="7" s="18" customFormat="1" ht="39.1" customHeight="1" spans="1:3">
      <c r="A7" s="123" t="s">
        <v>1341</v>
      </c>
      <c r="B7" s="125"/>
      <c r="C7" s="128"/>
    </row>
    <row r="8" s="18" customFormat="1" ht="39.1" customHeight="1" spans="1:3">
      <c r="A8" s="123" t="s">
        <v>1345</v>
      </c>
      <c r="B8" s="124">
        <v>300</v>
      </c>
      <c r="C8" s="128"/>
    </row>
    <row r="9" s="18" customFormat="1" ht="39.1" customHeight="1" spans="1:3">
      <c r="A9" s="121" t="s">
        <v>64</v>
      </c>
      <c r="B9" s="124"/>
      <c r="C9" s="128"/>
    </row>
    <row r="10" s="18" customFormat="1" ht="39.1" customHeight="1" spans="1:3">
      <c r="A10" s="123" t="s">
        <v>1350</v>
      </c>
      <c r="B10" s="124"/>
      <c r="C10" s="128"/>
    </row>
    <row r="11" s="18" customFormat="1" ht="39.1" customHeight="1" spans="1:3">
      <c r="A11" s="121" t="s">
        <v>1353</v>
      </c>
      <c r="B11" s="125"/>
      <c r="C11" s="128"/>
    </row>
    <row r="12" s="18" customFormat="1" ht="39.1" customHeight="1" spans="1:3">
      <c r="A12" s="123" t="s">
        <v>1355</v>
      </c>
      <c r="B12" s="124"/>
      <c r="C12" s="128"/>
    </row>
    <row r="13" s="18" customFormat="1" ht="39.1" customHeight="1" spans="1:3">
      <c r="A13" s="120" t="s">
        <v>94</v>
      </c>
      <c r="B13" s="130">
        <v>300</v>
      </c>
      <c r="C13" s="128"/>
    </row>
  </sheetData>
  <mergeCells count="2">
    <mergeCell ref="A2:C2"/>
    <mergeCell ref="B3:C3"/>
  </mergeCells>
  <printOptions horizontalCentered="1"/>
  <pageMargins left="0.751388888888889" right="0.751388888888889" top="1" bottom="1" header="0.5" footer="0.5"/>
  <pageSetup paperSize="9" fitToHeight="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34"/>
  <sheetViews>
    <sheetView showZeros="0" workbookViewId="0">
      <selection activeCell="B6" sqref="B32 B23 B17 B6"/>
    </sheetView>
  </sheetViews>
  <sheetFormatPr defaultColWidth="10" defaultRowHeight="13.5"/>
  <cols>
    <col min="1" max="1" width="46.1583333333333" style="18" customWidth="1"/>
    <col min="2" max="2" width="20.375" style="18" customWidth="1"/>
    <col min="3" max="3" width="16.625" style="18" customWidth="1"/>
    <col min="4" max="4" width="9.76666666666667" style="18" customWidth="1"/>
    <col min="5" max="16382" width="10" style="18"/>
  </cols>
  <sheetData>
    <row r="1" s="18" customFormat="1" ht="17.25" customHeight="1" spans="1:7">
      <c r="A1" s="161" t="s">
        <v>96</v>
      </c>
      <c r="B1" s="161"/>
      <c r="C1" s="161"/>
      <c r="D1" s="162"/>
      <c r="E1" s="162"/>
      <c r="F1" s="162"/>
      <c r="G1" s="162"/>
    </row>
    <row r="2" s="18" customFormat="1" ht="41.95" customHeight="1" spans="1:7">
      <c r="A2" s="117" t="s">
        <v>97</v>
      </c>
      <c r="B2" s="117"/>
      <c r="C2" s="117"/>
    </row>
    <row r="3" s="18" customFormat="1" ht="19.8" customHeight="1" spans="1:7">
      <c r="A3" s="131"/>
      <c r="B3" s="119" t="s">
        <v>2</v>
      </c>
      <c r="C3" s="119"/>
    </row>
    <row r="4" s="18" customFormat="1" ht="27" customHeight="1" spans="1:7">
      <c r="A4" s="23" t="s">
        <v>98</v>
      </c>
      <c r="B4" s="23" t="s">
        <v>9</v>
      </c>
      <c r="C4" s="23" t="s">
        <v>99</v>
      </c>
    </row>
    <row r="5" s="18" customFormat="1" ht="26.5" customHeight="1" spans="1:7">
      <c r="A5" s="166" t="s">
        <v>12</v>
      </c>
      <c r="B5" s="282">
        <v>139000</v>
      </c>
      <c r="C5" s="23" t="s">
        <v>100</v>
      </c>
    </row>
    <row r="6" s="18" customFormat="1" ht="26.5" customHeight="1" spans="1:7">
      <c r="A6" s="167" t="s">
        <v>101</v>
      </c>
      <c r="B6" s="281">
        <v>62730</v>
      </c>
      <c r="C6" s="283"/>
    </row>
    <row r="7" s="18" customFormat="1" ht="26.5" customHeight="1" spans="1:7">
      <c r="A7" s="147" t="s">
        <v>102</v>
      </c>
      <c r="B7" s="284">
        <v>27448</v>
      </c>
      <c r="C7" s="147"/>
    </row>
    <row r="8" s="18" customFormat="1" ht="26.5" customHeight="1" spans="1:7">
      <c r="A8" s="147" t="s">
        <v>103</v>
      </c>
      <c r="B8" s="284">
        <v>5430</v>
      </c>
      <c r="C8" s="147"/>
    </row>
    <row r="9" s="18" customFormat="1" ht="26.5" customHeight="1" spans="1:7">
      <c r="A9" s="147" t="s">
        <v>104</v>
      </c>
      <c r="B9" s="284">
        <v>3569</v>
      </c>
      <c r="C9" s="147"/>
    </row>
    <row r="10" s="18" customFormat="1" ht="26.5" customHeight="1" spans="1:7">
      <c r="A10" s="147" t="s">
        <v>105</v>
      </c>
      <c r="B10" s="284">
        <v>7472</v>
      </c>
      <c r="C10" s="147"/>
    </row>
    <row r="11" s="18" customFormat="1" ht="26.5" customHeight="1" spans="1:7">
      <c r="A11" s="147" t="s">
        <v>106</v>
      </c>
      <c r="B11" s="284">
        <v>1421</v>
      </c>
      <c r="C11" s="147"/>
    </row>
    <row r="12" s="18" customFormat="1" ht="26.5" customHeight="1" spans="1:7">
      <c r="A12" s="147" t="s">
        <v>107</v>
      </c>
      <c r="B12" s="284">
        <v>2773</v>
      </c>
      <c r="C12" s="147"/>
    </row>
    <row r="13" s="18" customFormat="1" ht="26.5" customHeight="1" spans="1:7">
      <c r="A13" s="147" t="s">
        <v>108</v>
      </c>
      <c r="B13" s="284">
        <v>10303</v>
      </c>
      <c r="C13" s="147"/>
    </row>
    <row r="14" s="18" customFormat="1" ht="26.5" customHeight="1" spans="1:7">
      <c r="A14" s="147" t="s">
        <v>109</v>
      </c>
      <c r="B14" s="284">
        <v>4197</v>
      </c>
      <c r="C14" s="147"/>
    </row>
    <row r="15" s="18" customFormat="1" ht="26.5" customHeight="1" spans="1:7">
      <c r="A15" s="147" t="s">
        <v>110</v>
      </c>
      <c r="B15" s="284">
        <v>26</v>
      </c>
      <c r="C15" s="147"/>
    </row>
    <row r="16" s="18" customFormat="1" ht="26.5" customHeight="1" spans="1:7">
      <c r="A16" s="147" t="s">
        <v>111</v>
      </c>
      <c r="B16" s="46">
        <v>91</v>
      </c>
      <c r="C16" s="147"/>
    </row>
    <row r="17" s="19" customFormat="1" ht="26.5" customHeight="1" spans="1:3 16383:16383">
      <c r="A17" s="167" t="s">
        <v>112</v>
      </c>
      <c r="B17" s="282">
        <v>76270</v>
      </c>
      <c r="C17" s="147"/>
    </row>
    <row r="18" s="18" customFormat="1" ht="26.5" customHeight="1" spans="1:3 16383:16383">
      <c r="A18" s="147" t="s">
        <v>113</v>
      </c>
      <c r="B18" s="285">
        <v>2994.31</v>
      </c>
      <c r="C18" s="147"/>
    </row>
    <row r="19" s="18" customFormat="1" ht="26.5" customHeight="1" spans="1:3 16383:16383">
      <c r="A19" s="147" t="s">
        <v>114</v>
      </c>
      <c r="B19" s="285">
        <v>111</v>
      </c>
      <c r="C19" s="147"/>
    </row>
    <row r="20" s="18" customFormat="1" ht="26.5" customHeight="1" spans="1:3 16383:16383">
      <c r="A20" s="147" t="s">
        <v>115</v>
      </c>
      <c r="B20" s="285">
        <v>70533.44</v>
      </c>
      <c r="C20" s="147"/>
    </row>
    <row r="21" s="18" customFormat="1" ht="26.5" customHeight="1" spans="1:3 16383:16383">
      <c r="A21" s="147" t="s">
        <v>116</v>
      </c>
      <c r="B21" s="285">
        <v>1190</v>
      </c>
      <c r="C21" s="147"/>
    </row>
    <row r="22" s="18" customFormat="1" ht="26.5" customHeight="1" spans="1:3 16383:16383">
      <c r="A22" s="147" t="s">
        <v>117</v>
      </c>
      <c r="B22" s="285">
        <v>1441.25</v>
      </c>
      <c r="C22" s="147"/>
    </row>
    <row r="23" s="18" customFormat="1" ht="26.5" customHeight="1" spans="1:3 16383:16383">
      <c r="A23" s="286" t="s">
        <v>64</v>
      </c>
      <c r="B23" s="145">
        <v>316300</v>
      </c>
      <c r="C23" s="147"/>
    </row>
    <row r="24" s="18" customFormat="1" ht="26.5" customHeight="1" spans="1:3 16383:16383">
      <c r="A24" s="287" t="s">
        <v>118</v>
      </c>
      <c r="B24" s="46">
        <v>24333</v>
      </c>
      <c r="C24" s="147"/>
    </row>
    <row r="25" s="18" customFormat="1" ht="26.5" customHeight="1" spans="1:3 16383:16383">
      <c r="A25" s="288" t="s">
        <v>119</v>
      </c>
      <c r="B25" s="46">
        <v>285564</v>
      </c>
      <c r="C25" s="289"/>
    </row>
    <row r="26" s="18" customFormat="1" ht="26.5" customHeight="1" spans="1:3 16383:16383">
      <c r="A26" s="287" t="s">
        <v>120</v>
      </c>
      <c r="B26" s="46">
        <v>6403</v>
      </c>
      <c r="C26" s="287"/>
    </row>
    <row r="27" s="18" customFormat="1" ht="24" customHeight="1" spans="1:3 16383:16383">
      <c r="A27" s="290" t="s">
        <v>75</v>
      </c>
      <c r="B27" s="291"/>
      <c r="C27" s="287"/>
    </row>
    <row r="28" s="18" customFormat="1" ht="24" customHeight="1" spans="1:3 16383:16383">
      <c r="A28" s="287" t="s">
        <v>121</v>
      </c>
      <c r="B28" s="291"/>
      <c r="C28" s="287"/>
    </row>
    <row r="29" s="18" customFormat="1" ht="24" customHeight="1" spans="1:3 16383:16383">
      <c r="A29" s="286" t="s">
        <v>80</v>
      </c>
      <c r="B29" s="291"/>
      <c r="C29" s="287"/>
    </row>
    <row r="30" s="18" customFormat="1" ht="24" customHeight="1" spans="1:3 16383:16383">
      <c r="A30" s="287" t="s">
        <v>122</v>
      </c>
      <c r="B30" s="291"/>
      <c r="C30" s="287"/>
    </row>
    <row r="31" s="18" customFormat="1" ht="24" customHeight="1" spans="1:3 16383:16383">
      <c r="A31" s="286" t="s">
        <v>85</v>
      </c>
      <c r="B31" s="292"/>
      <c r="C31" s="287"/>
    </row>
    <row r="32" s="18" customFormat="1" ht="24" customHeight="1" spans="1:3 16383:16383">
      <c r="A32" s="34" t="s">
        <v>88</v>
      </c>
      <c r="B32" s="145">
        <v>3000</v>
      </c>
      <c r="C32" s="259"/>
      <c r="XFC32"/>
    </row>
    <row r="33" s="18" customFormat="1" ht="24" customHeight="1" spans="1:1024 1025:16383">
      <c r="A33" s="287" t="s">
        <v>123</v>
      </c>
      <c r="B33" s="46">
        <v>3000</v>
      </c>
      <c r="C33" s="259"/>
      <c r="XFC33"/>
    </row>
    <row r="34" s="3" customFormat="1" ht="24" customHeight="1" spans="1:1024 1025:16383">
      <c r="A34" s="293" t="s">
        <v>94</v>
      </c>
      <c r="B34" s="145">
        <v>458300</v>
      </c>
      <c r="C34" s="255"/>
      <c r="D34" s="19"/>
      <c r="E34" s="19"/>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c r="BK34" s="19"/>
      <c r="BL34" s="19"/>
      <c r="BM34" s="19"/>
      <c r="BN34" s="19"/>
      <c r="BO34" s="19"/>
      <c r="BP34" s="19"/>
      <c r="BQ34" s="19"/>
      <c r="BR34" s="19"/>
      <c r="BS34" s="19"/>
      <c r="BT34" s="19"/>
      <c r="BU34" s="19"/>
      <c r="BV34" s="19"/>
      <c r="BW34" s="19"/>
      <c r="BX34" s="19"/>
      <c r="BY34" s="19"/>
      <c r="BZ34" s="19"/>
      <c r="CA34" s="19"/>
      <c r="CB34" s="19"/>
      <c r="CC34" s="19"/>
      <c r="CD34" s="19"/>
      <c r="CE34" s="19"/>
      <c r="CF34" s="19"/>
      <c r="CG34" s="19"/>
      <c r="CH34" s="19"/>
      <c r="CI34" s="19"/>
      <c r="CJ34" s="19"/>
      <c r="CK34" s="19"/>
      <c r="CL34" s="19"/>
      <c r="CM34" s="19"/>
      <c r="CN34" s="19"/>
      <c r="CO34" s="19"/>
      <c r="CP34" s="19"/>
      <c r="CQ34" s="19"/>
      <c r="CR34" s="19"/>
      <c r="CS34" s="19"/>
      <c r="CT34" s="19"/>
      <c r="CU34" s="19"/>
      <c r="CV34" s="19"/>
      <c r="CW34" s="19"/>
      <c r="CX34" s="19"/>
      <c r="CY34" s="19"/>
      <c r="CZ34" s="19"/>
      <c r="DA34" s="19"/>
      <c r="DB34" s="19"/>
      <c r="DC34" s="19"/>
      <c r="DD34" s="19"/>
      <c r="DE34" s="19"/>
      <c r="DF34" s="19"/>
      <c r="DG34" s="19"/>
      <c r="DH34" s="19"/>
      <c r="DI34" s="19"/>
      <c r="DJ34" s="19"/>
      <c r="DK34" s="19"/>
      <c r="DL34" s="19"/>
      <c r="DM34" s="19"/>
      <c r="DN34" s="19"/>
      <c r="DO34" s="19"/>
      <c r="DP34" s="19"/>
      <c r="DQ34" s="19"/>
      <c r="DR34" s="19"/>
      <c r="DS34" s="19"/>
      <c r="DT34" s="19"/>
      <c r="DU34" s="19"/>
      <c r="DV34" s="19"/>
      <c r="DW34" s="19"/>
      <c r="DX34" s="19"/>
      <c r="DY34" s="19"/>
      <c r="DZ34" s="19"/>
      <c r="EA34" s="19"/>
      <c r="EB34" s="19"/>
      <c r="EC34" s="19"/>
      <c r="ED34" s="19"/>
      <c r="EE34" s="19"/>
      <c r="EF34" s="19"/>
      <c r="EG34" s="19"/>
      <c r="EH34" s="19"/>
      <c r="EI34" s="19"/>
      <c r="EJ34" s="19"/>
      <c r="EK34" s="19"/>
      <c r="EL34" s="19"/>
      <c r="EM34" s="19"/>
      <c r="EN34" s="19"/>
      <c r="EO34" s="19"/>
      <c r="EP34" s="19"/>
      <c r="EQ34" s="19"/>
      <c r="ER34" s="19"/>
      <c r="ES34" s="19"/>
      <c r="ET34" s="19"/>
      <c r="EU34" s="19"/>
      <c r="EV34" s="19"/>
      <c r="EW34" s="19"/>
      <c r="EX34" s="19"/>
      <c r="EY34" s="19"/>
      <c r="EZ34" s="19"/>
      <c r="FA34" s="19"/>
      <c r="FB34" s="19"/>
      <c r="FC34" s="19"/>
      <c r="FD34" s="19"/>
      <c r="FE34" s="19"/>
      <c r="FF34" s="19"/>
      <c r="FG34" s="19"/>
      <c r="FH34" s="19"/>
      <c r="FI34" s="19"/>
      <c r="FJ34" s="19"/>
      <c r="FK34" s="19"/>
      <c r="FL34" s="19"/>
      <c r="FM34" s="19"/>
      <c r="FN34" s="19"/>
      <c r="FO34" s="19"/>
      <c r="FP34" s="19"/>
      <c r="FQ34" s="19"/>
      <c r="FR34" s="19"/>
      <c r="FS34" s="19"/>
      <c r="FT34" s="19"/>
      <c r="FU34" s="19"/>
      <c r="FV34" s="19"/>
      <c r="FW34" s="19"/>
      <c r="FX34" s="19"/>
      <c r="FY34" s="19"/>
      <c r="FZ34" s="19"/>
      <c r="GA34" s="19"/>
      <c r="GB34" s="19"/>
      <c r="GC34" s="19"/>
      <c r="GD34" s="19"/>
      <c r="GE34" s="19"/>
      <c r="GF34" s="19"/>
      <c r="GG34" s="19"/>
      <c r="GH34" s="19"/>
      <c r="GI34" s="19"/>
      <c r="GJ34" s="19"/>
      <c r="GK34" s="19"/>
      <c r="GL34" s="19"/>
      <c r="GM34" s="19"/>
      <c r="GN34" s="19"/>
      <c r="GO34" s="19"/>
      <c r="GP34" s="19"/>
      <c r="GQ34" s="19"/>
      <c r="GR34" s="19"/>
      <c r="GS34" s="19"/>
      <c r="GT34" s="19"/>
      <c r="GU34" s="19"/>
      <c r="GV34" s="19"/>
      <c r="GW34" s="19"/>
      <c r="GX34" s="19"/>
      <c r="GY34" s="19"/>
      <c r="GZ34" s="19"/>
      <c r="HA34" s="19"/>
      <c r="HB34" s="19"/>
      <c r="HC34" s="19"/>
      <c r="HD34" s="19"/>
      <c r="HE34" s="19"/>
      <c r="HF34" s="19"/>
      <c r="HG34" s="19"/>
      <c r="HH34" s="19"/>
      <c r="HI34" s="19"/>
      <c r="HJ34" s="19"/>
      <c r="HK34" s="19"/>
      <c r="HL34" s="19"/>
      <c r="HM34" s="19"/>
      <c r="HN34" s="19"/>
      <c r="HO34" s="19"/>
      <c r="HP34" s="19"/>
      <c r="HQ34" s="19"/>
      <c r="HR34" s="19"/>
      <c r="HS34" s="19"/>
      <c r="HT34" s="19"/>
      <c r="HU34" s="19"/>
      <c r="HV34" s="19"/>
      <c r="HW34" s="19"/>
      <c r="HX34" s="19"/>
      <c r="HY34" s="19"/>
      <c r="HZ34" s="19"/>
      <c r="IA34" s="19"/>
      <c r="IB34" s="19"/>
      <c r="IC34" s="19"/>
      <c r="ID34" s="19"/>
      <c r="IE34" s="19"/>
      <c r="IF34" s="19"/>
      <c r="IG34" s="19"/>
      <c r="IH34" s="19"/>
      <c r="II34" s="19"/>
      <c r="IJ34" s="19"/>
      <c r="IK34" s="19"/>
      <c r="IL34" s="19"/>
      <c r="IM34" s="19"/>
      <c r="IN34" s="19"/>
      <c r="IO34" s="19"/>
      <c r="IP34" s="19"/>
      <c r="IQ34" s="19"/>
      <c r="IR34" s="19"/>
      <c r="IS34" s="19"/>
      <c r="IT34" s="19"/>
      <c r="IU34" s="19"/>
      <c r="IV34" s="19"/>
      <c r="IW34" s="19"/>
      <c r="IX34" s="19"/>
      <c r="IY34" s="19"/>
      <c r="IZ34" s="19"/>
      <c r="JA34" s="19"/>
      <c r="JB34" s="19"/>
      <c r="JC34" s="19"/>
      <c r="JD34" s="19"/>
      <c r="JE34" s="19"/>
      <c r="JF34" s="19"/>
      <c r="JG34" s="19"/>
      <c r="JH34" s="19"/>
      <c r="JI34" s="19"/>
      <c r="JJ34" s="19"/>
      <c r="JK34" s="19"/>
      <c r="JL34" s="19"/>
      <c r="JM34" s="19"/>
      <c r="JN34" s="19"/>
      <c r="JO34" s="19"/>
      <c r="JP34" s="19"/>
      <c r="JQ34" s="19"/>
      <c r="JR34" s="19"/>
      <c r="JS34" s="19"/>
      <c r="JT34" s="19"/>
      <c r="JU34" s="19"/>
      <c r="JV34" s="19"/>
      <c r="JW34" s="19"/>
      <c r="JX34" s="19"/>
      <c r="JY34" s="19"/>
      <c r="JZ34" s="19"/>
      <c r="KA34" s="19"/>
      <c r="KB34" s="19"/>
      <c r="KC34" s="19"/>
      <c r="KD34" s="19"/>
      <c r="KE34" s="19"/>
      <c r="KF34" s="19"/>
      <c r="KG34" s="19"/>
      <c r="KH34" s="19"/>
      <c r="KI34" s="19"/>
      <c r="KJ34" s="19"/>
      <c r="KK34" s="19"/>
      <c r="KL34" s="19"/>
      <c r="KM34" s="19"/>
      <c r="KN34" s="19"/>
      <c r="KO34" s="19"/>
      <c r="KP34" s="19"/>
      <c r="KQ34" s="19"/>
      <c r="KR34" s="19"/>
      <c r="KS34" s="19"/>
      <c r="KT34" s="19"/>
      <c r="KU34" s="19"/>
      <c r="KV34" s="19"/>
      <c r="KW34" s="19"/>
      <c r="KX34" s="19"/>
      <c r="KY34" s="19"/>
      <c r="KZ34" s="19"/>
      <c r="LA34" s="19"/>
      <c r="LB34" s="19"/>
      <c r="LC34" s="19"/>
      <c r="LD34" s="19"/>
      <c r="LE34" s="19"/>
      <c r="LF34" s="19"/>
      <c r="LG34" s="19"/>
      <c r="LH34" s="19"/>
      <c r="LI34" s="19"/>
      <c r="LJ34" s="19"/>
      <c r="LK34" s="19"/>
      <c r="LL34" s="19"/>
      <c r="LM34" s="19"/>
      <c r="LN34" s="19"/>
      <c r="LO34" s="19"/>
      <c r="LP34" s="19"/>
      <c r="LQ34" s="19"/>
      <c r="LR34" s="19"/>
      <c r="LS34" s="19"/>
      <c r="LT34" s="19"/>
      <c r="LU34" s="19"/>
      <c r="LV34" s="19"/>
      <c r="LW34" s="19"/>
      <c r="LX34" s="19"/>
      <c r="LY34" s="19"/>
      <c r="LZ34" s="19"/>
      <c r="MA34" s="19"/>
      <c r="MB34" s="19"/>
      <c r="MC34" s="19"/>
      <c r="MD34" s="19"/>
      <c r="ME34" s="19"/>
      <c r="MF34" s="19"/>
      <c r="MG34" s="19"/>
      <c r="MH34" s="19"/>
      <c r="MI34" s="19"/>
      <c r="MJ34" s="19"/>
      <c r="MK34" s="19"/>
      <c r="ML34" s="19"/>
      <c r="MM34" s="19"/>
      <c r="MN34" s="19"/>
      <c r="MO34" s="19"/>
      <c r="MP34" s="19"/>
      <c r="MQ34" s="19"/>
      <c r="MR34" s="19"/>
      <c r="MS34" s="19"/>
      <c r="MT34" s="19"/>
      <c r="MU34" s="19"/>
      <c r="MV34" s="19"/>
      <c r="MW34" s="19"/>
      <c r="MX34" s="19"/>
      <c r="MY34" s="19"/>
      <c r="MZ34" s="19"/>
      <c r="NA34" s="19"/>
      <c r="NB34" s="19"/>
      <c r="NC34" s="19"/>
      <c r="ND34" s="19"/>
      <c r="NE34" s="19"/>
      <c r="NF34" s="19"/>
      <c r="NG34" s="19"/>
      <c r="NH34" s="19"/>
      <c r="NI34" s="19"/>
      <c r="NJ34" s="19"/>
      <c r="NK34" s="19"/>
      <c r="NL34" s="19"/>
      <c r="NM34" s="19"/>
      <c r="NN34" s="19"/>
      <c r="NO34" s="19"/>
      <c r="NP34" s="19"/>
      <c r="NQ34" s="19"/>
      <c r="NR34" s="19"/>
      <c r="NS34" s="19"/>
      <c r="NT34" s="19"/>
      <c r="NU34" s="19"/>
      <c r="NV34" s="19"/>
      <c r="NW34" s="19"/>
      <c r="NX34" s="19"/>
      <c r="NY34" s="19"/>
      <c r="NZ34" s="19"/>
      <c r="OA34" s="19"/>
      <c r="OB34" s="19"/>
      <c r="OC34" s="19"/>
      <c r="OD34" s="19"/>
      <c r="OE34" s="19"/>
      <c r="OF34" s="19"/>
      <c r="OG34" s="19"/>
      <c r="OH34" s="19"/>
      <c r="OI34" s="19"/>
      <c r="OJ34" s="19"/>
      <c r="OK34" s="19"/>
      <c r="OL34" s="19"/>
      <c r="OM34" s="19"/>
      <c r="ON34" s="19"/>
      <c r="OO34" s="19"/>
      <c r="OP34" s="19"/>
      <c r="OQ34" s="19"/>
      <c r="OR34" s="19"/>
      <c r="OS34" s="19"/>
      <c r="OT34" s="19"/>
      <c r="OU34" s="19"/>
      <c r="OV34" s="19"/>
      <c r="OW34" s="19"/>
      <c r="OX34" s="19"/>
      <c r="OY34" s="19"/>
      <c r="OZ34" s="19"/>
      <c r="PA34" s="19"/>
      <c r="PB34" s="19"/>
      <c r="PC34" s="19"/>
      <c r="PD34" s="19"/>
      <c r="PE34" s="19"/>
      <c r="PF34" s="19"/>
      <c r="PG34" s="19"/>
      <c r="PH34" s="19"/>
      <c r="PI34" s="19"/>
      <c r="PJ34" s="19"/>
      <c r="PK34" s="19"/>
      <c r="PL34" s="19"/>
      <c r="PM34" s="19"/>
      <c r="PN34" s="19"/>
      <c r="PO34" s="19"/>
      <c r="PP34" s="19"/>
      <c r="PQ34" s="19"/>
      <c r="PR34" s="19"/>
      <c r="PS34" s="19"/>
      <c r="PT34" s="19"/>
      <c r="PU34" s="19"/>
      <c r="PV34" s="19"/>
      <c r="PW34" s="19"/>
      <c r="PX34" s="19"/>
      <c r="PY34" s="19"/>
      <c r="PZ34" s="19"/>
      <c r="QA34" s="19"/>
      <c r="QB34" s="19"/>
      <c r="QC34" s="19"/>
      <c r="QD34" s="19"/>
      <c r="QE34" s="19"/>
      <c r="QF34" s="19"/>
      <c r="QG34" s="19"/>
      <c r="QH34" s="19"/>
      <c r="QI34" s="19"/>
      <c r="QJ34" s="19"/>
      <c r="QK34" s="19"/>
      <c r="QL34" s="19"/>
      <c r="QM34" s="19"/>
      <c r="QN34" s="19"/>
      <c r="QO34" s="19"/>
      <c r="QP34" s="19"/>
      <c r="QQ34" s="19"/>
      <c r="QR34" s="19"/>
      <c r="QS34" s="19"/>
      <c r="QT34" s="19"/>
      <c r="QU34" s="19"/>
      <c r="QV34" s="19"/>
      <c r="QW34" s="19"/>
      <c r="QX34" s="19"/>
      <c r="QY34" s="19"/>
      <c r="QZ34" s="19"/>
      <c r="RA34" s="19"/>
      <c r="RB34" s="19"/>
      <c r="RC34" s="19"/>
      <c r="RD34" s="19"/>
      <c r="RE34" s="19"/>
      <c r="RF34" s="19"/>
      <c r="RG34" s="19"/>
      <c r="RH34" s="19"/>
      <c r="RI34" s="19"/>
      <c r="RJ34" s="19"/>
      <c r="RK34" s="19"/>
      <c r="RL34" s="19"/>
      <c r="RM34" s="19"/>
      <c r="RN34" s="19"/>
      <c r="RO34" s="19"/>
      <c r="RP34" s="19"/>
      <c r="RQ34" s="19"/>
      <c r="RR34" s="19"/>
      <c r="RS34" s="19"/>
      <c r="RT34" s="19"/>
      <c r="RU34" s="19"/>
      <c r="RV34" s="19"/>
      <c r="RW34" s="19"/>
      <c r="RX34" s="19"/>
      <c r="RY34" s="19"/>
      <c r="RZ34" s="19"/>
      <c r="SA34" s="19"/>
      <c r="SB34" s="19"/>
      <c r="SC34" s="19"/>
      <c r="SD34" s="19"/>
      <c r="SE34" s="19"/>
      <c r="SF34" s="19"/>
      <c r="SG34" s="19"/>
      <c r="SH34" s="19"/>
      <c r="SI34" s="19"/>
      <c r="SJ34" s="19"/>
      <c r="SK34" s="19"/>
      <c r="SL34" s="19"/>
      <c r="SM34" s="19"/>
      <c r="SN34" s="19"/>
      <c r="SO34" s="19"/>
      <c r="SP34" s="19"/>
      <c r="SQ34" s="19"/>
      <c r="SR34" s="19"/>
      <c r="SS34" s="19"/>
      <c r="ST34" s="19"/>
      <c r="SU34" s="19"/>
      <c r="SV34" s="19"/>
      <c r="SW34" s="19"/>
      <c r="SX34" s="19"/>
      <c r="SY34" s="19"/>
      <c r="SZ34" s="19"/>
      <c r="TA34" s="19"/>
      <c r="TB34" s="19"/>
      <c r="TC34" s="19"/>
      <c r="TD34" s="19"/>
      <c r="TE34" s="19"/>
      <c r="TF34" s="19"/>
      <c r="TG34" s="19"/>
      <c r="TH34" s="19"/>
      <c r="TI34" s="19"/>
      <c r="TJ34" s="19"/>
      <c r="TK34" s="19"/>
      <c r="TL34" s="19"/>
      <c r="TM34" s="19"/>
      <c r="TN34" s="19"/>
      <c r="TO34" s="19"/>
      <c r="TP34" s="19"/>
      <c r="TQ34" s="19"/>
      <c r="TR34" s="19"/>
      <c r="TS34" s="19"/>
      <c r="TT34" s="19"/>
      <c r="TU34" s="19"/>
      <c r="TV34" s="19"/>
      <c r="TW34" s="19"/>
      <c r="TX34" s="19"/>
      <c r="TY34" s="19"/>
      <c r="TZ34" s="19"/>
      <c r="UA34" s="19"/>
      <c r="UB34" s="19"/>
      <c r="UC34" s="19"/>
      <c r="UD34" s="19"/>
      <c r="UE34" s="19"/>
      <c r="UF34" s="19"/>
      <c r="UG34" s="19"/>
      <c r="UH34" s="19"/>
      <c r="UI34" s="19"/>
      <c r="UJ34" s="19"/>
      <c r="UK34" s="19"/>
      <c r="UL34" s="19"/>
      <c r="UM34" s="19"/>
      <c r="UN34" s="19"/>
      <c r="UO34" s="19"/>
      <c r="UP34" s="19"/>
      <c r="UQ34" s="19"/>
      <c r="UR34" s="19"/>
      <c r="US34" s="19"/>
      <c r="UT34" s="19"/>
      <c r="UU34" s="19"/>
      <c r="UV34" s="19"/>
      <c r="UW34" s="19"/>
      <c r="UX34" s="19"/>
      <c r="UY34" s="19"/>
      <c r="UZ34" s="19"/>
      <c r="VA34" s="19"/>
      <c r="VB34" s="19"/>
      <c r="VC34" s="19"/>
      <c r="VD34" s="19"/>
      <c r="VE34" s="19"/>
      <c r="VF34" s="19"/>
      <c r="VG34" s="19"/>
      <c r="VH34" s="19"/>
      <c r="VI34" s="19"/>
      <c r="VJ34" s="19"/>
      <c r="VK34" s="19"/>
      <c r="VL34" s="19"/>
      <c r="VM34" s="19"/>
      <c r="VN34" s="19"/>
      <c r="VO34" s="19"/>
      <c r="VP34" s="19"/>
      <c r="VQ34" s="19"/>
      <c r="VR34" s="19"/>
      <c r="VS34" s="19"/>
      <c r="VT34" s="19"/>
      <c r="VU34" s="19"/>
      <c r="VV34" s="19"/>
      <c r="VW34" s="19"/>
      <c r="VX34" s="19"/>
      <c r="VY34" s="19"/>
      <c r="VZ34" s="19"/>
      <c r="WA34" s="19"/>
      <c r="WB34" s="19"/>
      <c r="WC34" s="19"/>
      <c r="WD34" s="19"/>
      <c r="WE34" s="19"/>
      <c r="WF34" s="19"/>
      <c r="WG34" s="19"/>
      <c r="WH34" s="19"/>
      <c r="WI34" s="19"/>
      <c r="WJ34" s="19"/>
      <c r="WK34" s="19"/>
      <c r="WL34" s="19"/>
      <c r="WM34" s="19"/>
      <c r="WN34" s="19"/>
      <c r="WO34" s="19"/>
      <c r="WP34" s="19"/>
      <c r="WQ34" s="19"/>
      <c r="WR34" s="19"/>
      <c r="WS34" s="19"/>
      <c r="WT34" s="19"/>
      <c r="WU34" s="19"/>
      <c r="WV34" s="19"/>
      <c r="WW34" s="19"/>
      <c r="WX34" s="19"/>
      <c r="WY34" s="19"/>
      <c r="WZ34" s="19"/>
      <c r="XA34" s="19"/>
      <c r="XB34" s="19"/>
      <c r="XC34" s="19"/>
      <c r="XD34" s="19"/>
      <c r="XE34" s="19"/>
      <c r="XF34" s="19"/>
      <c r="XG34" s="19"/>
      <c r="XH34" s="19"/>
      <c r="XI34" s="19"/>
      <c r="XJ34" s="19"/>
      <c r="XK34" s="19"/>
      <c r="XL34" s="19"/>
      <c r="XM34" s="19"/>
      <c r="XN34" s="19"/>
      <c r="XO34" s="19"/>
      <c r="XP34" s="19"/>
      <c r="XQ34" s="19"/>
      <c r="XR34" s="19"/>
      <c r="XS34" s="19"/>
      <c r="XT34" s="19"/>
      <c r="XU34" s="19"/>
      <c r="XV34" s="19"/>
      <c r="XW34" s="19"/>
      <c r="XX34" s="19"/>
      <c r="XY34" s="19"/>
      <c r="XZ34" s="19"/>
      <c r="YA34" s="19"/>
      <c r="YB34" s="19"/>
      <c r="YC34" s="19"/>
      <c r="YD34" s="19"/>
      <c r="YE34" s="19"/>
      <c r="YF34" s="19"/>
      <c r="YG34" s="19"/>
      <c r="YH34" s="19"/>
      <c r="YI34" s="19"/>
      <c r="YJ34" s="19"/>
      <c r="YK34" s="19"/>
      <c r="YL34" s="19"/>
      <c r="YM34" s="19"/>
      <c r="YN34" s="19"/>
      <c r="YO34" s="19"/>
      <c r="YP34" s="19"/>
      <c r="YQ34" s="19"/>
      <c r="YR34" s="19"/>
      <c r="YS34" s="19"/>
      <c r="YT34" s="19"/>
      <c r="YU34" s="19"/>
      <c r="YV34" s="19"/>
      <c r="YW34" s="19"/>
      <c r="YX34" s="19"/>
      <c r="YY34" s="19"/>
      <c r="YZ34" s="19"/>
      <c r="ZA34" s="19"/>
      <c r="ZB34" s="19"/>
      <c r="ZC34" s="19"/>
      <c r="ZD34" s="19"/>
      <c r="ZE34" s="19"/>
      <c r="ZF34" s="19"/>
      <c r="ZG34" s="19"/>
      <c r="ZH34" s="19"/>
      <c r="ZI34" s="19"/>
      <c r="ZJ34" s="19"/>
      <c r="ZK34" s="19"/>
      <c r="ZL34" s="19"/>
      <c r="ZM34" s="19"/>
      <c r="ZN34" s="19"/>
      <c r="ZO34" s="19"/>
      <c r="ZP34" s="19"/>
      <c r="ZQ34" s="19"/>
      <c r="ZR34" s="19"/>
      <c r="ZS34" s="19"/>
      <c r="ZT34" s="19"/>
      <c r="ZU34" s="19"/>
      <c r="ZV34" s="19"/>
      <c r="ZW34" s="19"/>
      <c r="ZX34" s="19"/>
      <c r="ZY34" s="19"/>
      <c r="ZZ34" s="19"/>
      <c r="AAA34" s="19"/>
      <c r="AAB34" s="19"/>
      <c r="AAC34" s="19"/>
      <c r="AAD34" s="19"/>
      <c r="AAE34" s="19"/>
      <c r="AAF34" s="19"/>
      <c r="AAG34" s="19"/>
      <c r="AAH34" s="19"/>
      <c r="AAI34" s="19"/>
      <c r="AAJ34" s="19"/>
      <c r="AAK34" s="19"/>
      <c r="AAL34" s="19"/>
      <c r="AAM34" s="19"/>
      <c r="AAN34" s="19"/>
      <c r="AAO34" s="19"/>
      <c r="AAP34" s="19"/>
      <c r="AAQ34" s="19"/>
      <c r="AAR34" s="19"/>
      <c r="AAS34" s="19"/>
      <c r="AAT34" s="19"/>
      <c r="AAU34" s="19"/>
      <c r="AAV34" s="19"/>
      <c r="AAW34" s="19"/>
      <c r="AAX34" s="19"/>
      <c r="AAY34" s="19"/>
      <c r="AAZ34" s="19"/>
      <c r="ABA34" s="19"/>
      <c r="ABB34" s="19"/>
      <c r="ABC34" s="19"/>
      <c r="ABD34" s="19"/>
      <c r="ABE34" s="19"/>
      <c r="ABF34" s="19"/>
      <c r="ABG34" s="19"/>
      <c r="ABH34" s="19"/>
      <c r="ABI34" s="19"/>
      <c r="ABJ34" s="19"/>
      <c r="ABK34" s="19"/>
      <c r="ABL34" s="19"/>
      <c r="ABM34" s="19"/>
      <c r="ABN34" s="19"/>
      <c r="ABO34" s="19"/>
      <c r="ABP34" s="19"/>
      <c r="ABQ34" s="19"/>
      <c r="ABR34" s="19"/>
      <c r="ABS34" s="19"/>
      <c r="ABT34" s="19"/>
      <c r="ABU34" s="19"/>
      <c r="ABV34" s="19"/>
      <c r="ABW34" s="19"/>
      <c r="ABX34" s="19"/>
      <c r="ABY34" s="19"/>
      <c r="ABZ34" s="19"/>
      <c r="ACA34" s="19"/>
      <c r="ACB34" s="19"/>
      <c r="ACC34" s="19"/>
      <c r="ACD34" s="19"/>
      <c r="ACE34" s="19"/>
      <c r="ACF34" s="19"/>
      <c r="ACG34" s="19"/>
      <c r="ACH34" s="19"/>
      <c r="ACI34" s="19"/>
      <c r="ACJ34" s="19"/>
      <c r="ACK34" s="19"/>
      <c r="ACL34" s="19"/>
      <c r="ACM34" s="19"/>
      <c r="ACN34" s="19"/>
      <c r="ACO34" s="19"/>
      <c r="ACP34" s="19"/>
      <c r="ACQ34" s="19"/>
      <c r="ACR34" s="19"/>
      <c r="ACS34" s="19"/>
      <c r="ACT34" s="19"/>
      <c r="ACU34" s="19"/>
      <c r="ACV34" s="19"/>
      <c r="ACW34" s="19"/>
      <c r="ACX34" s="19"/>
      <c r="ACY34" s="19"/>
      <c r="ACZ34" s="19"/>
      <c r="ADA34" s="19"/>
      <c r="ADB34" s="19"/>
      <c r="ADC34" s="19"/>
      <c r="ADD34" s="19"/>
      <c r="ADE34" s="19"/>
      <c r="ADF34" s="19"/>
      <c r="ADG34" s="19"/>
      <c r="ADH34" s="19"/>
      <c r="ADI34" s="19"/>
      <c r="ADJ34" s="19"/>
      <c r="ADK34" s="19"/>
      <c r="ADL34" s="19"/>
      <c r="ADM34" s="19"/>
      <c r="ADN34" s="19"/>
      <c r="ADO34" s="19"/>
      <c r="ADP34" s="19"/>
      <c r="ADQ34" s="19"/>
      <c r="ADR34" s="19"/>
      <c r="ADS34" s="19"/>
      <c r="ADT34" s="19"/>
      <c r="ADU34" s="19"/>
      <c r="ADV34" s="19"/>
      <c r="ADW34" s="19"/>
      <c r="ADX34" s="19"/>
      <c r="ADY34" s="19"/>
      <c r="ADZ34" s="19"/>
      <c r="AEA34" s="19"/>
      <c r="AEB34" s="19"/>
      <c r="AEC34" s="19"/>
      <c r="AED34" s="19"/>
      <c r="AEE34" s="19"/>
      <c r="AEF34" s="19"/>
      <c r="AEG34" s="19"/>
      <c r="AEH34" s="19"/>
      <c r="AEI34" s="19"/>
      <c r="AEJ34" s="19"/>
      <c r="AEK34" s="19"/>
      <c r="AEL34" s="19"/>
      <c r="AEM34" s="19"/>
      <c r="AEN34" s="19"/>
      <c r="AEO34" s="19"/>
      <c r="AEP34" s="19"/>
      <c r="AEQ34" s="19"/>
      <c r="AER34" s="19"/>
      <c r="AES34" s="19"/>
      <c r="AET34" s="19"/>
      <c r="AEU34" s="19"/>
      <c r="AEV34" s="19"/>
      <c r="AEW34" s="19"/>
      <c r="AEX34" s="19"/>
      <c r="AEY34" s="19"/>
      <c r="AEZ34" s="19"/>
      <c r="AFA34" s="19"/>
      <c r="AFB34" s="19"/>
      <c r="AFC34" s="19"/>
      <c r="AFD34" s="19"/>
      <c r="AFE34" s="19"/>
      <c r="AFF34" s="19"/>
      <c r="AFG34" s="19"/>
      <c r="AFH34" s="19"/>
      <c r="AFI34" s="19"/>
      <c r="AFJ34" s="19"/>
      <c r="AFK34" s="19"/>
      <c r="AFL34" s="19"/>
      <c r="AFM34" s="19"/>
      <c r="AFN34" s="19"/>
      <c r="AFO34" s="19"/>
      <c r="AFP34" s="19"/>
      <c r="AFQ34" s="19"/>
      <c r="AFR34" s="19"/>
      <c r="AFS34" s="19"/>
      <c r="AFT34" s="19"/>
      <c r="AFU34" s="19"/>
      <c r="AFV34" s="19"/>
      <c r="AFW34" s="19"/>
      <c r="AFX34" s="19"/>
      <c r="AFY34" s="19"/>
      <c r="AFZ34" s="19"/>
      <c r="AGA34" s="19"/>
      <c r="AGB34" s="19"/>
      <c r="AGC34" s="19"/>
      <c r="AGD34" s="19"/>
      <c r="AGE34" s="19"/>
      <c r="AGF34" s="19"/>
      <c r="AGG34" s="19"/>
      <c r="AGH34" s="19"/>
      <c r="AGI34" s="19"/>
      <c r="AGJ34" s="19"/>
      <c r="AGK34" s="19"/>
      <c r="AGL34" s="19"/>
      <c r="AGM34" s="19"/>
      <c r="AGN34" s="19"/>
      <c r="AGO34" s="19"/>
      <c r="AGP34" s="19"/>
      <c r="AGQ34" s="19"/>
      <c r="AGR34" s="19"/>
      <c r="AGS34" s="19"/>
      <c r="AGT34" s="19"/>
      <c r="AGU34" s="19"/>
      <c r="AGV34" s="19"/>
      <c r="AGW34" s="19"/>
      <c r="AGX34" s="19"/>
      <c r="AGY34" s="19"/>
      <c r="AGZ34" s="19"/>
      <c r="AHA34" s="19"/>
      <c r="AHB34" s="19"/>
      <c r="AHC34" s="19"/>
      <c r="AHD34" s="19"/>
      <c r="AHE34" s="19"/>
      <c r="AHF34" s="19"/>
      <c r="AHG34" s="19"/>
      <c r="AHH34" s="19"/>
      <c r="AHI34" s="19"/>
      <c r="AHJ34" s="19"/>
      <c r="AHK34" s="19"/>
      <c r="AHL34" s="19"/>
      <c r="AHM34" s="19"/>
      <c r="AHN34" s="19"/>
      <c r="AHO34" s="19"/>
      <c r="AHP34" s="19"/>
      <c r="AHQ34" s="19"/>
      <c r="AHR34" s="19"/>
      <c r="AHS34" s="19"/>
      <c r="AHT34" s="19"/>
      <c r="AHU34" s="19"/>
      <c r="AHV34" s="19"/>
      <c r="AHW34" s="19"/>
      <c r="AHX34" s="19"/>
      <c r="AHY34" s="19"/>
      <c r="AHZ34" s="19"/>
      <c r="AIA34" s="19"/>
      <c r="AIB34" s="19"/>
      <c r="AIC34" s="19"/>
      <c r="AID34" s="19"/>
      <c r="AIE34" s="19"/>
      <c r="AIF34" s="19"/>
      <c r="AIG34" s="19"/>
      <c r="AIH34" s="19"/>
      <c r="AII34" s="19"/>
      <c r="AIJ34" s="19"/>
      <c r="AIK34" s="19"/>
      <c r="AIL34" s="19"/>
      <c r="AIM34" s="19"/>
      <c r="AIN34" s="19"/>
      <c r="AIO34" s="19"/>
      <c r="AIP34" s="19"/>
      <c r="AIQ34" s="19"/>
      <c r="AIR34" s="19"/>
      <c r="AIS34" s="19"/>
      <c r="AIT34" s="19"/>
      <c r="AIU34" s="19"/>
      <c r="AIV34" s="19"/>
      <c r="AIW34" s="19"/>
      <c r="AIX34" s="19"/>
      <c r="AIY34" s="19"/>
      <c r="AIZ34" s="19"/>
      <c r="AJA34" s="19"/>
      <c r="AJB34" s="19"/>
      <c r="AJC34" s="19"/>
      <c r="AJD34" s="19"/>
      <c r="AJE34" s="19"/>
      <c r="AJF34" s="19"/>
      <c r="AJG34" s="19"/>
      <c r="AJH34" s="19"/>
      <c r="AJI34" s="19"/>
      <c r="AJJ34" s="19"/>
      <c r="AJK34" s="19"/>
      <c r="AJL34" s="19"/>
      <c r="AJM34" s="19"/>
      <c r="AJN34" s="19"/>
      <c r="AJO34" s="19"/>
      <c r="AJP34" s="19"/>
      <c r="AJQ34" s="19"/>
      <c r="AJR34" s="19"/>
      <c r="AJS34" s="19"/>
      <c r="AJT34" s="19"/>
      <c r="AJU34" s="19"/>
      <c r="AJV34" s="19"/>
      <c r="AJW34" s="19"/>
      <c r="AJX34" s="19"/>
      <c r="AJY34" s="19"/>
      <c r="AJZ34" s="19"/>
      <c r="AKA34" s="19"/>
      <c r="AKB34" s="19"/>
      <c r="AKC34" s="19"/>
      <c r="AKD34" s="19"/>
      <c r="AKE34" s="19"/>
      <c r="AKF34" s="19"/>
      <c r="AKG34" s="19"/>
      <c r="AKH34" s="19"/>
      <c r="AKI34" s="19"/>
      <c r="AKJ34" s="19"/>
      <c r="AKK34" s="19"/>
      <c r="AKL34" s="19"/>
      <c r="AKM34" s="19"/>
      <c r="AKN34" s="19"/>
      <c r="AKO34" s="19"/>
      <c r="AKP34" s="19"/>
      <c r="AKQ34" s="19"/>
      <c r="AKR34" s="19"/>
      <c r="AKS34" s="19"/>
      <c r="AKT34" s="19"/>
      <c r="AKU34" s="19"/>
      <c r="AKV34" s="19"/>
      <c r="AKW34" s="19"/>
      <c r="AKX34" s="19"/>
      <c r="AKY34" s="19"/>
      <c r="AKZ34" s="19"/>
      <c r="ALA34" s="19"/>
      <c r="ALB34" s="19"/>
      <c r="ALC34" s="19"/>
      <c r="ALD34" s="19"/>
      <c r="ALE34" s="19"/>
      <c r="ALF34" s="19"/>
      <c r="ALG34" s="19"/>
      <c r="ALH34" s="19"/>
      <c r="ALI34" s="19"/>
      <c r="ALJ34" s="19"/>
      <c r="ALK34" s="19"/>
      <c r="ALL34" s="19"/>
      <c r="ALM34" s="19"/>
      <c r="ALN34" s="19"/>
      <c r="ALO34" s="19"/>
      <c r="ALP34" s="19"/>
      <c r="ALQ34" s="19"/>
      <c r="ALR34" s="19"/>
      <c r="ALS34" s="19"/>
      <c r="ALT34" s="19"/>
      <c r="ALU34" s="19"/>
      <c r="ALV34" s="19"/>
      <c r="ALW34" s="19"/>
      <c r="ALX34" s="19"/>
      <c r="ALY34" s="19"/>
      <c r="ALZ34" s="19"/>
      <c r="AMA34" s="19"/>
      <c r="AMB34" s="19"/>
      <c r="AMC34" s="19"/>
      <c r="AMD34" s="19"/>
      <c r="AME34" s="19"/>
      <c r="AMF34" s="19"/>
      <c r="AMG34" s="19"/>
      <c r="AMH34" s="19"/>
      <c r="AMI34" s="19"/>
      <c r="AMJ34" s="19"/>
      <c r="AMK34" s="19"/>
      <c r="AML34" s="19"/>
      <c r="AMM34" s="19"/>
      <c r="AMN34" s="19"/>
      <c r="AMO34" s="19"/>
      <c r="AMP34" s="19"/>
      <c r="AMQ34" s="19"/>
      <c r="AMR34" s="19"/>
      <c r="AMS34" s="19"/>
      <c r="AMT34" s="19"/>
      <c r="AMU34" s="19"/>
      <c r="AMV34" s="19"/>
      <c r="AMW34" s="19"/>
      <c r="AMX34" s="19"/>
      <c r="AMY34" s="19"/>
      <c r="AMZ34" s="19"/>
      <c r="ANA34" s="19"/>
      <c r="ANB34" s="19"/>
      <c r="ANC34" s="19"/>
      <c r="AND34" s="19"/>
      <c r="ANE34" s="19"/>
      <c r="ANF34" s="19"/>
      <c r="ANG34" s="19"/>
      <c r="ANH34" s="19"/>
      <c r="ANI34" s="19"/>
      <c r="ANJ34" s="19"/>
      <c r="ANK34" s="19"/>
      <c r="ANL34" s="19"/>
      <c r="ANM34" s="19"/>
      <c r="ANN34" s="19"/>
      <c r="ANO34" s="19"/>
      <c r="ANP34" s="19"/>
      <c r="ANQ34" s="19"/>
      <c r="ANR34" s="19"/>
      <c r="ANS34" s="19"/>
      <c r="ANT34" s="19"/>
      <c r="ANU34" s="19"/>
      <c r="ANV34" s="19"/>
      <c r="ANW34" s="19"/>
      <c r="ANX34" s="19"/>
      <c r="ANY34" s="19"/>
      <c r="ANZ34" s="19"/>
      <c r="AOA34" s="19"/>
      <c r="AOB34" s="19"/>
      <c r="AOC34" s="19"/>
      <c r="AOD34" s="19"/>
      <c r="AOE34" s="19"/>
      <c r="AOF34" s="19"/>
      <c r="AOG34" s="19"/>
      <c r="AOH34" s="19"/>
      <c r="AOI34" s="19"/>
      <c r="AOJ34" s="19"/>
      <c r="AOK34" s="19"/>
      <c r="AOL34" s="19"/>
      <c r="AOM34" s="19"/>
      <c r="AON34" s="19"/>
      <c r="AOO34" s="19"/>
      <c r="AOP34" s="19"/>
      <c r="AOQ34" s="19"/>
      <c r="AOR34" s="19"/>
      <c r="AOS34" s="19"/>
      <c r="AOT34" s="19"/>
      <c r="AOU34" s="19"/>
      <c r="AOV34" s="19"/>
      <c r="AOW34" s="19"/>
      <c r="AOX34" s="19"/>
      <c r="AOY34" s="19"/>
      <c r="AOZ34" s="19"/>
      <c r="APA34" s="19"/>
      <c r="APB34" s="19"/>
      <c r="APC34" s="19"/>
      <c r="APD34" s="19"/>
      <c r="APE34" s="19"/>
      <c r="APF34" s="19"/>
      <c r="APG34" s="19"/>
      <c r="APH34" s="19"/>
      <c r="API34" s="19"/>
      <c r="APJ34" s="19"/>
      <c r="APK34" s="19"/>
      <c r="APL34" s="19"/>
      <c r="APM34" s="19"/>
      <c r="APN34" s="19"/>
      <c r="APO34" s="19"/>
      <c r="APP34" s="19"/>
      <c r="APQ34" s="19"/>
      <c r="APR34" s="19"/>
      <c r="APS34" s="19"/>
      <c r="APT34" s="19"/>
      <c r="APU34" s="19"/>
      <c r="APV34" s="19"/>
      <c r="APW34" s="19"/>
      <c r="APX34" s="19"/>
      <c r="APY34" s="19"/>
      <c r="APZ34" s="19"/>
      <c r="AQA34" s="19"/>
      <c r="AQB34" s="19"/>
      <c r="AQC34" s="19"/>
      <c r="AQD34" s="19"/>
      <c r="AQE34" s="19"/>
      <c r="AQF34" s="19"/>
      <c r="AQG34" s="19"/>
      <c r="AQH34" s="19"/>
      <c r="AQI34" s="19"/>
      <c r="AQJ34" s="19"/>
      <c r="AQK34" s="19"/>
      <c r="AQL34" s="19"/>
      <c r="AQM34" s="19"/>
      <c r="AQN34" s="19"/>
      <c r="AQO34" s="19"/>
      <c r="AQP34" s="19"/>
      <c r="AQQ34" s="19"/>
      <c r="AQR34" s="19"/>
      <c r="AQS34" s="19"/>
      <c r="AQT34" s="19"/>
      <c r="AQU34" s="19"/>
      <c r="AQV34" s="19"/>
      <c r="AQW34" s="19"/>
      <c r="AQX34" s="19"/>
      <c r="AQY34" s="19"/>
      <c r="AQZ34" s="19"/>
      <c r="ARA34" s="19"/>
      <c r="ARB34" s="19"/>
      <c r="ARC34" s="19"/>
      <c r="ARD34" s="19"/>
      <c r="ARE34" s="19"/>
      <c r="ARF34" s="19"/>
      <c r="ARG34" s="19"/>
      <c r="ARH34" s="19"/>
      <c r="ARI34" s="19"/>
      <c r="ARJ34" s="19"/>
      <c r="ARK34" s="19"/>
      <c r="ARL34" s="19"/>
      <c r="ARM34" s="19"/>
      <c r="ARN34" s="19"/>
      <c r="ARO34" s="19"/>
      <c r="ARP34" s="19"/>
      <c r="ARQ34" s="19"/>
      <c r="ARR34" s="19"/>
      <c r="ARS34" s="19"/>
      <c r="ART34" s="19"/>
      <c r="ARU34" s="19"/>
      <c r="ARV34" s="19"/>
      <c r="ARW34" s="19"/>
      <c r="ARX34" s="19"/>
      <c r="ARY34" s="19"/>
      <c r="ARZ34" s="19"/>
      <c r="ASA34" s="19"/>
      <c r="ASB34" s="19"/>
      <c r="ASC34" s="19"/>
      <c r="ASD34" s="19"/>
      <c r="ASE34" s="19"/>
      <c r="ASF34" s="19"/>
      <c r="ASG34" s="19"/>
      <c r="ASH34" s="19"/>
      <c r="ASI34" s="19"/>
      <c r="ASJ34" s="19"/>
      <c r="ASK34" s="19"/>
      <c r="ASL34" s="19"/>
      <c r="ASM34" s="19"/>
      <c r="ASN34" s="19"/>
      <c r="ASO34" s="19"/>
      <c r="ASP34" s="19"/>
      <c r="ASQ34" s="19"/>
      <c r="ASR34" s="19"/>
      <c r="ASS34" s="19"/>
      <c r="AST34" s="19"/>
      <c r="ASU34" s="19"/>
      <c r="ASV34" s="19"/>
      <c r="ASW34" s="19"/>
      <c r="ASX34" s="19"/>
      <c r="ASY34" s="19"/>
      <c r="ASZ34" s="19"/>
      <c r="ATA34" s="19"/>
      <c r="ATB34" s="19"/>
      <c r="ATC34" s="19"/>
      <c r="ATD34" s="19"/>
      <c r="ATE34" s="19"/>
      <c r="ATF34" s="19"/>
      <c r="ATG34" s="19"/>
      <c r="ATH34" s="19"/>
      <c r="ATI34" s="19"/>
      <c r="ATJ34" s="19"/>
      <c r="ATK34" s="19"/>
      <c r="ATL34" s="19"/>
      <c r="ATM34" s="19"/>
      <c r="ATN34" s="19"/>
      <c r="ATO34" s="19"/>
      <c r="ATP34" s="19"/>
      <c r="ATQ34" s="19"/>
      <c r="ATR34" s="19"/>
      <c r="ATS34" s="19"/>
      <c r="ATT34" s="19"/>
      <c r="ATU34" s="19"/>
      <c r="ATV34" s="19"/>
      <c r="ATW34" s="19"/>
      <c r="ATX34" s="19"/>
      <c r="ATY34" s="19"/>
      <c r="ATZ34" s="19"/>
      <c r="AUA34" s="19"/>
      <c r="AUB34" s="19"/>
      <c r="AUC34" s="19"/>
      <c r="AUD34" s="19"/>
      <c r="AUE34" s="19"/>
      <c r="AUF34" s="19"/>
      <c r="AUG34" s="19"/>
      <c r="AUH34" s="19"/>
      <c r="AUI34" s="19"/>
      <c r="AUJ34" s="19"/>
      <c r="AUK34" s="19"/>
      <c r="AUL34" s="19"/>
      <c r="AUM34" s="19"/>
      <c r="AUN34" s="19"/>
      <c r="AUO34" s="19"/>
      <c r="AUP34" s="19"/>
      <c r="AUQ34" s="19"/>
      <c r="AUR34" s="19"/>
      <c r="AUS34" s="19"/>
      <c r="AUT34" s="19"/>
      <c r="AUU34" s="19"/>
      <c r="AUV34" s="19"/>
      <c r="AUW34" s="19"/>
      <c r="AUX34" s="19"/>
      <c r="AUY34" s="19"/>
      <c r="AUZ34" s="19"/>
      <c r="AVA34" s="19"/>
      <c r="AVB34" s="19"/>
      <c r="AVC34" s="19"/>
      <c r="AVD34" s="19"/>
      <c r="AVE34" s="19"/>
      <c r="AVF34" s="19"/>
      <c r="AVG34" s="19"/>
      <c r="AVH34" s="19"/>
      <c r="AVI34" s="19"/>
      <c r="AVJ34" s="19"/>
      <c r="AVK34" s="19"/>
      <c r="AVL34" s="19"/>
      <c r="AVM34" s="19"/>
      <c r="AVN34" s="19"/>
      <c r="AVO34" s="19"/>
      <c r="AVP34" s="19"/>
      <c r="AVQ34" s="19"/>
      <c r="AVR34" s="19"/>
      <c r="AVS34" s="19"/>
      <c r="AVT34" s="19"/>
      <c r="AVU34" s="19"/>
      <c r="AVV34" s="19"/>
      <c r="AVW34" s="19"/>
      <c r="AVX34" s="19"/>
      <c r="AVY34" s="19"/>
      <c r="AVZ34" s="19"/>
      <c r="AWA34" s="19"/>
      <c r="AWB34" s="19"/>
      <c r="AWC34" s="19"/>
      <c r="AWD34" s="19"/>
      <c r="AWE34" s="19"/>
      <c r="AWF34" s="19"/>
      <c r="AWG34" s="19"/>
      <c r="AWH34" s="19"/>
      <c r="AWI34" s="19"/>
      <c r="AWJ34" s="19"/>
      <c r="AWK34" s="19"/>
      <c r="AWL34" s="19"/>
      <c r="AWM34" s="19"/>
      <c r="AWN34" s="19"/>
      <c r="AWO34" s="19"/>
      <c r="AWP34" s="19"/>
      <c r="AWQ34" s="19"/>
      <c r="AWR34" s="19"/>
      <c r="AWS34" s="19"/>
      <c r="AWT34" s="19"/>
      <c r="AWU34" s="19"/>
      <c r="AWV34" s="19"/>
      <c r="AWW34" s="19"/>
      <c r="AWX34" s="19"/>
      <c r="AWY34" s="19"/>
      <c r="AWZ34" s="19"/>
      <c r="AXA34" s="19"/>
      <c r="AXB34" s="19"/>
      <c r="AXC34" s="19"/>
      <c r="AXD34" s="19"/>
      <c r="AXE34" s="19"/>
      <c r="AXF34" s="19"/>
      <c r="AXG34" s="19"/>
      <c r="AXH34" s="19"/>
      <c r="AXI34" s="19"/>
      <c r="AXJ34" s="19"/>
      <c r="AXK34" s="19"/>
      <c r="AXL34" s="19"/>
      <c r="AXM34" s="19"/>
      <c r="AXN34" s="19"/>
      <c r="AXO34" s="19"/>
      <c r="AXP34" s="19"/>
      <c r="AXQ34" s="19"/>
      <c r="AXR34" s="19"/>
      <c r="AXS34" s="19"/>
      <c r="AXT34" s="19"/>
      <c r="AXU34" s="19"/>
      <c r="AXV34" s="19"/>
      <c r="AXW34" s="19"/>
      <c r="AXX34" s="19"/>
      <c r="AXY34" s="19"/>
      <c r="AXZ34" s="19"/>
      <c r="AYA34" s="19"/>
      <c r="AYB34" s="19"/>
      <c r="AYC34" s="19"/>
      <c r="AYD34" s="19"/>
      <c r="AYE34" s="19"/>
      <c r="AYF34" s="19"/>
      <c r="AYG34" s="19"/>
      <c r="AYH34" s="19"/>
      <c r="AYI34" s="19"/>
      <c r="AYJ34" s="19"/>
      <c r="AYK34" s="19"/>
      <c r="AYL34" s="19"/>
      <c r="AYM34" s="19"/>
      <c r="AYN34" s="19"/>
      <c r="AYO34" s="19"/>
      <c r="AYP34" s="19"/>
      <c r="AYQ34" s="19"/>
      <c r="AYR34" s="19"/>
      <c r="AYS34" s="19"/>
      <c r="AYT34" s="19"/>
      <c r="AYU34" s="19"/>
      <c r="AYV34" s="19"/>
      <c r="AYW34" s="19"/>
      <c r="AYX34" s="19"/>
      <c r="AYY34" s="19"/>
      <c r="AYZ34" s="19"/>
      <c r="AZA34" s="19"/>
      <c r="AZB34" s="19"/>
      <c r="AZC34" s="19"/>
      <c r="AZD34" s="19"/>
      <c r="AZE34" s="19"/>
      <c r="AZF34" s="19"/>
      <c r="AZG34" s="19"/>
      <c r="AZH34" s="19"/>
      <c r="AZI34" s="19"/>
      <c r="AZJ34" s="19"/>
      <c r="AZK34" s="19"/>
      <c r="AZL34" s="19"/>
      <c r="AZM34" s="19"/>
      <c r="AZN34" s="19"/>
      <c r="AZO34" s="19"/>
      <c r="AZP34" s="19"/>
      <c r="AZQ34" s="19"/>
      <c r="AZR34" s="19"/>
      <c r="AZS34" s="19"/>
      <c r="AZT34" s="19"/>
      <c r="AZU34" s="19"/>
      <c r="AZV34" s="19"/>
      <c r="AZW34" s="19"/>
      <c r="AZX34" s="19"/>
      <c r="AZY34" s="19"/>
      <c r="AZZ34" s="19"/>
      <c r="BAA34" s="19"/>
      <c r="BAB34" s="19"/>
      <c r="BAC34" s="19"/>
      <c r="BAD34" s="19"/>
      <c r="BAE34" s="19"/>
      <c r="BAF34" s="19"/>
      <c r="BAG34" s="19"/>
      <c r="BAH34" s="19"/>
      <c r="BAI34" s="19"/>
      <c r="BAJ34" s="19"/>
      <c r="BAK34" s="19"/>
      <c r="BAL34" s="19"/>
      <c r="BAM34" s="19"/>
      <c r="BAN34" s="19"/>
      <c r="BAO34" s="19"/>
      <c r="BAP34" s="19"/>
      <c r="BAQ34" s="19"/>
      <c r="BAR34" s="19"/>
      <c r="BAS34" s="19"/>
      <c r="BAT34" s="19"/>
      <c r="BAU34" s="19"/>
      <c r="BAV34" s="19"/>
      <c r="BAW34" s="19"/>
      <c r="BAX34" s="19"/>
      <c r="BAY34" s="19"/>
      <c r="BAZ34" s="19"/>
      <c r="BBA34" s="19"/>
      <c r="BBB34" s="19"/>
      <c r="BBC34" s="19"/>
      <c r="BBD34" s="19"/>
      <c r="BBE34" s="19"/>
      <c r="BBF34" s="19"/>
      <c r="BBG34" s="19"/>
      <c r="BBH34" s="19"/>
      <c r="BBI34" s="19"/>
      <c r="BBJ34" s="19"/>
      <c r="BBK34" s="19"/>
      <c r="BBL34" s="19"/>
      <c r="BBM34" s="19"/>
      <c r="BBN34" s="19"/>
      <c r="BBO34" s="19"/>
      <c r="BBP34" s="19"/>
      <c r="BBQ34" s="19"/>
      <c r="BBR34" s="19"/>
      <c r="BBS34" s="19"/>
      <c r="BBT34" s="19"/>
      <c r="BBU34" s="19"/>
      <c r="BBV34" s="19"/>
      <c r="BBW34" s="19"/>
      <c r="BBX34" s="19"/>
      <c r="BBY34" s="19"/>
      <c r="BBZ34" s="19"/>
      <c r="BCA34" s="19"/>
      <c r="BCB34" s="19"/>
      <c r="BCC34" s="19"/>
      <c r="BCD34" s="19"/>
      <c r="BCE34" s="19"/>
      <c r="BCF34" s="19"/>
      <c r="BCG34" s="19"/>
      <c r="BCH34" s="19"/>
      <c r="BCI34" s="19"/>
      <c r="BCJ34" s="19"/>
      <c r="BCK34" s="19"/>
      <c r="BCL34" s="19"/>
      <c r="BCM34" s="19"/>
      <c r="BCN34" s="19"/>
      <c r="BCO34" s="19"/>
      <c r="BCP34" s="19"/>
      <c r="BCQ34" s="19"/>
      <c r="BCR34" s="19"/>
      <c r="BCS34" s="19"/>
      <c r="BCT34" s="19"/>
      <c r="BCU34" s="19"/>
      <c r="BCV34" s="19"/>
      <c r="BCW34" s="19"/>
      <c r="BCX34" s="19"/>
      <c r="BCY34" s="19"/>
      <c r="BCZ34" s="19"/>
      <c r="BDA34" s="19"/>
      <c r="BDB34" s="19"/>
      <c r="BDC34" s="19"/>
      <c r="BDD34" s="19"/>
      <c r="BDE34" s="19"/>
      <c r="BDF34" s="19"/>
      <c r="BDG34" s="19"/>
      <c r="BDH34" s="19"/>
      <c r="BDI34" s="19"/>
      <c r="BDJ34" s="19"/>
      <c r="BDK34" s="19"/>
      <c r="BDL34" s="19"/>
      <c r="BDM34" s="19"/>
      <c r="BDN34" s="19"/>
      <c r="BDO34" s="19"/>
      <c r="BDP34" s="19"/>
      <c r="BDQ34" s="19"/>
      <c r="BDR34" s="19"/>
      <c r="BDS34" s="19"/>
      <c r="BDT34" s="19"/>
      <c r="BDU34" s="19"/>
      <c r="BDV34" s="19"/>
      <c r="BDW34" s="19"/>
      <c r="BDX34" s="19"/>
      <c r="BDY34" s="19"/>
      <c r="BDZ34" s="19"/>
      <c r="BEA34" s="19"/>
      <c r="BEB34" s="19"/>
      <c r="BEC34" s="19"/>
      <c r="BED34" s="19"/>
      <c r="BEE34" s="19"/>
      <c r="BEF34" s="19"/>
      <c r="BEG34" s="19"/>
      <c r="BEH34" s="19"/>
      <c r="BEI34" s="19"/>
      <c r="BEJ34" s="19"/>
      <c r="BEK34" s="19"/>
      <c r="BEL34" s="19"/>
      <c r="BEM34" s="19"/>
      <c r="BEN34" s="19"/>
      <c r="BEO34" s="19"/>
      <c r="BEP34" s="19"/>
      <c r="BEQ34" s="19"/>
      <c r="BER34" s="19"/>
      <c r="BES34" s="19"/>
      <c r="BET34" s="19"/>
      <c r="BEU34" s="19"/>
      <c r="BEV34" s="19"/>
      <c r="BEW34" s="19"/>
      <c r="BEX34" s="19"/>
      <c r="BEY34" s="19"/>
      <c r="BEZ34" s="19"/>
      <c r="BFA34" s="19"/>
      <c r="BFB34" s="19"/>
      <c r="BFC34" s="19"/>
      <c r="BFD34" s="19"/>
      <c r="BFE34" s="19"/>
      <c r="BFF34" s="19"/>
      <c r="BFG34" s="19"/>
      <c r="BFH34" s="19"/>
      <c r="BFI34" s="19"/>
      <c r="BFJ34" s="19"/>
      <c r="BFK34" s="19"/>
      <c r="BFL34" s="19"/>
      <c r="BFM34" s="19"/>
      <c r="BFN34" s="19"/>
      <c r="BFO34" s="19"/>
      <c r="BFP34" s="19"/>
      <c r="BFQ34" s="19"/>
      <c r="BFR34" s="19"/>
      <c r="BFS34" s="19"/>
      <c r="BFT34" s="19"/>
      <c r="BFU34" s="19"/>
      <c r="BFV34" s="19"/>
      <c r="BFW34" s="19"/>
      <c r="BFX34" s="19"/>
      <c r="BFY34" s="19"/>
      <c r="BFZ34" s="19"/>
      <c r="BGA34" s="19"/>
      <c r="BGB34" s="19"/>
      <c r="BGC34" s="19"/>
      <c r="BGD34" s="19"/>
      <c r="BGE34" s="19"/>
      <c r="BGF34" s="19"/>
      <c r="BGG34" s="19"/>
      <c r="BGH34" s="19"/>
      <c r="BGI34" s="19"/>
      <c r="BGJ34" s="19"/>
      <c r="BGK34" s="19"/>
      <c r="BGL34" s="19"/>
      <c r="BGM34" s="19"/>
      <c r="BGN34" s="19"/>
      <c r="BGO34" s="19"/>
      <c r="BGP34" s="19"/>
      <c r="BGQ34" s="19"/>
      <c r="BGR34" s="19"/>
      <c r="BGS34" s="19"/>
      <c r="BGT34" s="19"/>
      <c r="BGU34" s="19"/>
      <c r="BGV34" s="19"/>
      <c r="BGW34" s="19"/>
      <c r="BGX34" s="19"/>
      <c r="BGY34" s="19"/>
      <c r="BGZ34" s="19"/>
      <c r="BHA34" s="19"/>
      <c r="BHB34" s="19"/>
      <c r="BHC34" s="19"/>
      <c r="BHD34" s="19"/>
      <c r="BHE34" s="19"/>
      <c r="BHF34" s="19"/>
      <c r="BHG34" s="19"/>
      <c r="BHH34" s="19"/>
      <c r="BHI34" s="19"/>
      <c r="BHJ34" s="19"/>
      <c r="BHK34" s="19"/>
      <c r="BHL34" s="19"/>
      <c r="BHM34" s="19"/>
      <c r="BHN34" s="19"/>
      <c r="BHO34" s="19"/>
      <c r="BHP34" s="19"/>
      <c r="BHQ34" s="19"/>
      <c r="BHR34" s="19"/>
      <c r="BHS34" s="19"/>
      <c r="BHT34" s="19"/>
      <c r="BHU34" s="19"/>
      <c r="BHV34" s="19"/>
      <c r="BHW34" s="19"/>
      <c r="BHX34" s="19"/>
      <c r="BHY34" s="19"/>
      <c r="BHZ34" s="19"/>
      <c r="BIA34" s="19"/>
      <c r="BIB34" s="19"/>
      <c r="BIC34" s="19"/>
      <c r="BID34" s="19"/>
      <c r="BIE34" s="19"/>
      <c r="BIF34" s="19"/>
      <c r="BIG34" s="19"/>
      <c r="BIH34" s="19"/>
      <c r="BII34" s="19"/>
      <c r="BIJ34" s="19"/>
      <c r="BIK34" s="19"/>
      <c r="BIL34" s="19"/>
      <c r="BIM34" s="19"/>
      <c r="BIN34" s="19"/>
      <c r="BIO34" s="19"/>
      <c r="BIP34" s="19"/>
      <c r="BIQ34" s="19"/>
      <c r="BIR34" s="19"/>
      <c r="BIS34" s="19"/>
      <c r="BIT34" s="19"/>
      <c r="BIU34" s="19"/>
      <c r="BIV34" s="19"/>
      <c r="BIW34" s="19"/>
      <c r="BIX34" s="19"/>
      <c r="BIY34" s="19"/>
      <c r="BIZ34" s="19"/>
      <c r="BJA34" s="19"/>
      <c r="BJB34" s="19"/>
      <c r="BJC34" s="19"/>
      <c r="BJD34" s="19"/>
      <c r="BJE34" s="19"/>
      <c r="BJF34" s="19"/>
      <c r="BJG34" s="19"/>
      <c r="BJH34" s="19"/>
      <c r="BJI34" s="19"/>
      <c r="BJJ34" s="19"/>
      <c r="BJK34" s="19"/>
      <c r="BJL34" s="19"/>
      <c r="BJM34" s="19"/>
      <c r="BJN34" s="19"/>
      <c r="BJO34" s="19"/>
      <c r="BJP34" s="19"/>
      <c r="BJQ34" s="19"/>
      <c r="BJR34" s="19"/>
      <c r="BJS34" s="19"/>
      <c r="BJT34" s="19"/>
      <c r="BJU34" s="19"/>
      <c r="BJV34" s="19"/>
      <c r="BJW34" s="19"/>
      <c r="BJX34" s="19"/>
      <c r="BJY34" s="19"/>
      <c r="BJZ34" s="19"/>
      <c r="BKA34" s="19"/>
      <c r="BKB34" s="19"/>
      <c r="BKC34" s="19"/>
      <c r="BKD34" s="19"/>
      <c r="BKE34" s="19"/>
      <c r="BKF34" s="19"/>
      <c r="BKG34" s="19"/>
      <c r="BKH34" s="19"/>
      <c r="BKI34" s="19"/>
      <c r="BKJ34" s="19"/>
      <c r="BKK34" s="19"/>
      <c r="BKL34" s="19"/>
      <c r="BKM34" s="19"/>
      <c r="BKN34" s="19"/>
      <c r="BKO34" s="19"/>
      <c r="BKP34" s="19"/>
      <c r="BKQ34" s="19"/>
      <c r="BKR34" s="19"/>
      <c r="BKS34" s="19"/>
      <c r="BKT34" s="19"/>
      <c r="BKU34" s="19"/>
      <c r="BKV34" s="19"/>
      <c r="BKW34" s="19"/>
      <c r="BKX34" s="19"/>
      <c r="BKY34" s="19"/>
      <c r="BKZ34" s="19"/>
      <c r="BLA34" s="19"/>
      <c r="BLB34" s="19"/>
      <c r="BLC34" s="19"/>
      <c r="BLD34" s="19"/>
      <c r="BLE34" s="19"/>
      <c r="BLF34" s="19"/>
      <c r="BLG34" s="19"/>
      <c r="BLH34" s="19"/>
      <c r="BLI34" s="19"/>
      <c r="BLJ34" s="19"/>
      <c r="BLK34" s="19"/>
      <c r="BLL34" s="19"/>
      <c r="BLM34" s="19"/>
      <c r="BLN34" s="19"/>
      <c r="BLO34" s="19"/>
      <c r="BLP34" s="19"/>
      <c r="BLQ34" s="19"/>
      <c r="BLR34" s="19"/>
      <c r="BLS34" s="19"/>
      <c r="BLT34" s="19"/>
      <c r="BLU34" s="19"/>
      <c r="BLV34" s="19"/>
      <c r="BLW34" s="19"/>
      <c r="BLX34" s="19"/>
      <c r="BLY34" s="19"/>
      <c r="BLZ34" s="19"/>
      <c r="BMA34" s="19"/>
      <c r="BMB34" s="19"/>
      <c r="BMC34" s="19"/>
      <c r="BMD34" s="19"/>
      <c r="BME34" s="19"/>
      <c r="BMF34" s="19"/>
      <c r="BMG34" s="19"/>
      <c r="BMH34" s="19"/>
      <c r="BMI34" s="19"/>
      <c r="BMJ34" s="19"/>
      <c r="BMK34" s="19"/>
      <c r="BML34" s="19"/>
      <c r="BMM34" s="19"/>
      <c r="BMN34" s="19"/>
      <c r="BMO34" s="19"/>
      <c r="BMP34" s="19"/>
      <c r="BMQ34" s="19"/>
      <c r="BMR34" s="19"/>
      <c r="BMS34" s="19"/>
      <c r="BMT34" s="19"/>
      <c r="BMU34" s="19"/>
      <c r="BMV34" s="19"/>
      <c r="BMW34" s="19"/>
      <c r="BMX34" s="19"/>
      <c r="BMY34" s="19"/>
      <c r="BMZ34" s="19"/>
      <c r="BNA34" s="19"/>
      <c r="BNB34" s="19"/>
      <c r="BNC34" s="19"/>
      <c r="BND34" s="19"/>
      <c r="BNE34" s="19"/>
      <c r="BNF34" s="19"/>
      <c r="BNG34" s="19"/>
      <c r="BNH34" s="19"/>
      <c r="BNI34" s="19"/>
      <c r="BNJ34" s="19"/>
      <c r="BNK34" s="19"/>
      <c r="BNL34" s="19"/>
      <c r="BNM34" s="19"/>
      <c r="BNN34" s="19"/>
      <c r="BNO34" s="19"/>
      <c r="BNP34" s="19"/>
      <c r="BNQ34" s="19"/>
      <c r="BNR34" s="19"/>
      <c r="BNS34" s="19"/>
      <c r="BNT34" s="19"/>
      <c r="BNU34" s="19"/>
      <c r="BNV34" s="19"/>
      <c r="BNW34" s="19"/>
      <c r="BNX34" s="19"/>
      <c r="BNY34" s="19"/>
      <c r="BNZ34" s="19"/>
      <c r="BOA34" s="19"/>
      <c r="BOB34" s="19"/>
      <c r="BOC34" s="19"/>
      <c r="BOD34" s="19"/>
      <c r="BOE34" s="19"/>
      <c r="BOF34" s="19"/>
      <c r="BOG34" s="19"/>
      <c r="BOH34" s="19"/>
      <c r="BOI34" s="19"/>
      <c r="BOJ34" s="19"/>
      <c r="BOK34" s="19"/>
      <c r="BOL34" s="19"/>
      <c r="BOM34" s="19"/>
      <c r="BON34" s="19"/>
      <c r="BOO34" s="19"/>
      <c r="BOP34" s="19"/>
      <c r="BOQ34" s="19"/>
      <c r="BOR34" s="19"/>
      <c r="BOS34" s="19"/>
      <c r="BOT34" s="19"/>
      <c r="BOU34" s="19"/>
      <c r="BOV34" s="19"/>
      <c r="BOW34" s="19"/>
      <c r="BOX34" s="19"/>
      <c r="BOY34" s="19"/>
      <c r="BOZ34" s="19"/>
      <c r="BPA34" s="19"/>
      <c r="BPB34" s="19"/>
      <c r="BPC34" s="19"/>
      <c r="BPD34" s="19"/>
      <c r="BPE34" s="19"/>
      <c r="BPF34" s="19"/>
      <c r="BPG34" s="19"/>
      <c r="BPH34" s="19"/>
      <c r="BPI34" s="19"/>
      <c r="BPJ34" s="19"/>
      <c r="BPK34" s="19"/>
      <c r="BPL34" s="19"/>
      <c r="BPM34" s="19"/>
      <c r="BPN34" s="19"/>
      <c r="BPO34" s="19"/>
      <c r="BPP34" s="19"/>
      <c r="BPQ34" s="19"/>
      <c r="BPR34" s="19"/>
      <c r="BPS34" s="19"/>
      <c r="BPT34" s="19"/>
      <c r="BPU34" s="19"/>
      <c r="BPV34" s="19"/>
      <c r="BPW34" s="19"/>
      <c r="BPX34" s="19"/>
      <c r="BPY34" s="19"/>
      <c r="BPZ34" s="19"/>
      <c r="BQA34" s="19"/>
      <c r="BQB34" s="19"/>
      <c r="BQC34" s="19"/>
      <c r="BQD34" s="19"/>
      <c r="BQE34" s="19"/>
      <c r="BQF34" s="19"/>
      <c r="BQG34" s="19"/>
      <c r="BQH34" s="19"/>
      <c r="BQI34" s="19"/>
      <c r="BQJ34" s="19"/>
      <c r="BQK34" s="19"/>
      <c r="BQL34" s="19"/>
      <c r="BQM34" s="19"/>
      <c r="BQN34" s="19"/>
      <c r="BQO34" s="19"/>
      <c r="BQP34" s="19"/>
      <c r="BQQ34" s="19"/>
      <c r="BQR34" s="19"/>
      <c r="BQS34" s="19"/>
      <c r="BQT34" s="19"/>
      <c r="BQU34" s="19"/>
      <c r="BQV34" s="19"/>
      <c r="BQW34" s="19"/>
      <c r="BQX34" s="19"/>
      <c r="BQY34" s="19"/>
      <c r="BQZ34" s="19"/>
      <c r="BRA34" s="19"/>
      <c r="BRB34" s="19"/>
      <c r="BRC34" s="19"/>
      <c r="BRD34" s="19"/>
      <c r="BRE34" s="19"/>
      <c r="BRF34" s="19"/>
      <c r="BRG34" s="19"/>
      <c r="BRH34" s="19"/>
      <c r="BRI34" s="19"/>
      <c r="BRJ34" s="19"/>
      <c r="BRK34" s="19"/>
      <c r="BRL34" s="19"/>
      <c r="BRM34" s="19"/>
      <c r="BRN34" s="19"/>
      <c r="BRO34" s="19"/>
      <c r="BRP34" s="19"/>
      <c r="BRQ34" s="19"/>
      <c r="BRR34" s="19"/>
      <c r="BRS34" s="19"/>
      <c r="BRT34" s="19"/>
      <c r="BRU34" s="19"/>
      <c r="BRV34" s="19"/>
      <c r="BRW34" s="19"/>
      <c r="BRX34" s="19"/>
      <c r="BRY34" s="19"/>
      <c r="BRZ34" s="19"/>
      <c r="BSA34" s="19"/>
      <c r="BSB34" s="19"/>
      <c r="BSC34" s="19"/>
      <c r="BSD34" s="19"/>
      <c r="BSE34" s="19"/>
      <c r="BSF34" s="19"/>
      <c r="BSG34" s="19"/>
      <c r="BSH34" s="19"/>
      <c r="BSI34" s="19"/>
      <c r="BSJ34" s="19"/>
      <c r="BSK34" s="19"/>
      <c r="BSL34" s="19"/>
      <c r="BSM34" s="19"/>
      <c r="BSN34" s="19"/>
      <c r="BSO34" s="19"/>
      <c r="BSP34" s="19"/>
      <c r="BSQ34" s="19"/>
      <c r="BSR34" s="19"/>
      <c r="BSS34" s="19"/>
      <c r="BST34" s="19"/>
      <c r="BSU34" s="19"/>
      <c r="BSV34" s="19"/>
      <c r="BSW34" s="19"/>
      <c r="BSX34" s="19"/>
      <c r="BSY34" s="19"/>
      <c r="BSZ34" s="19"/>
      <c r="BTA34" s="19"/>
      <c r="BTB34" s="19"/>
      <c r="BTC34" s="19"/>
      <c r="BTD34" s="19"/>
      <c r="BTE34" s="19"/>
      <c r="BTF34" s="19"/>
      <c r="BTG34" s="19"/>
      <c r="BTH34" s="19"/>
      <c r="BTI34" s="19"/>
      <c r="BTJ34" s="19"/>
      <c r="BTK34" s="19"/>
      <c r="BTL34" s="19"/>
      <c r="BTM34" s="19"/>
      <c r="BTN34" s="19"/>
      <c r="BTO34" s="19"/>
      <c r="BTP34" s="19"/>
      <c r="BTQ34" s="19"/>
      <c r="BTR34" s="19"/>
      <c r="BTS34" s="19"/>
      <c r="BTT34" s="19"/>
      <c r="BTU34" s="19"/>
      <c r="BTV34" s="19"/>
      <c r="BTW34" s="19"/>
      <c r="BTX34" s="19"/>
      <c r="BTY34" s="19"/>
      <c r="BTZ34" s="19"/>
      <c r="BUA34" s="19"/>
      <c r="BUB34" s="19"/>
      <c r="BUC34" s="19"/>
      <c r="BUD34" s="19"/>
      <c r="BUE34" s="19"/>
      <c r="BUF34" s="19"/>
      <c r="BUG34" s="19"/>
      <c r="BUH34" s="19"/>
      <c r="BUI34" s="19"/>
      <c r="BUJ34" s="19"/>
      <c r="BUK34" s="19"/>
      <c r="BUL34" s="19"/>
      <c r="BUM34" s="19"/>
      <c r="BUN34" s="19"/>
      <c r="BUO34" s="19"/>
      <c r="BUP34" s="19"/>
      <c r="BUQ34" s="19"/>
      <c r="BUR34" s="19"/>
      <c r="BUS34" s="19"/>
      <c r="BUT34" s="19"/>
      <c r="BUU34" s="19"/>
      <c r="BUV34" s="19"/>
      <c r="BUW34" s="19"/>
      <c r="BUX34" s="19"/>
      <c r="BUY34" s="19"/>
      <c r="BUZ34" s="19"/>
      <c r="BVA34" s="19"/>
      <c r="BVB34" s="19"/>
      <c r="BVC34" s="19"/>
      <c r="BVD34" s="19"/>
      <c r="BVE34" s="19"/>
      <c r="BVF34" s="19"/>
      <c r="BVG34" s="19"/>
      <c r="BVH34" s="19"/>
      <c r="BVI34" s="19"/>
      <c r="BVJ34" s="19"/>
      <c r="BVK34" s="19"/>
      <c r="BVL34" s="19"/>
      <c r="BVM34" s="19"/>
      <c r="BVN34" s="19"/>
      <c r="BVO34" s="19"/>
      <c r="BVP34" s="19"/>
      <c r="BVQ34" s="19"/>
      <c r="BVR34" s="19"/>
      <c r="BVS34" s="19"/>
      <c r="BVT34" s="19"/>
      <c r="BVU34" s="19"/>
      <c r="BVV34" s="19"/>
      <c r="BVW34" s="19"/>
      <c r="BVX34" s="19"/>
      <c r="BVY34" s="19"/>
      <c r="BVZ34" s="19"/>
      <c r="BWA34" s="19"/>
      <c r="BWB34" s="19"/>
      <c r="BWC34" s="19"/>
      <c r="BWD34" s="19"/>
      <c r="BWE34" s="19"/>
      <c r="BWF34" s="19"/>
      <c r="BWG34" s="19"/>
      <c r="BWH34" s="19"/>
      <c r="BWI34" s="19"/>
      <c r="BWJ34" s="19"/>
      <c r="BWK34" s="19"/>
      <c r="BWL34" s="19"/>
      <c r="BWM34" s="19"/>
      <c r="BWN34" s="19"/>
      <c r="BWO34" s="19"/>
      <c r="BWP34" s="19"/>
      <c r="BWQ34" s="19"/>
      <c r="BWR34" s="19"/>
      <c r="BWS34" s="19"/>
      <c r="BWT34" s="19"/>
      <c r="BWU34" s="19"/>
      <c r="BWV34" s="19"/>
      <c r="BWW34" s="19"/>
      <c r="BWX34" s="19"/>
      <c r="BWY34" s="19"/>
      <c r="BWZ34" s="19"/>
      <c r="BXA34" s="19"/>
      <c r="BXB34" s="19"/>
      <c r="BXC34" s="19"/>
      <c r="BXD34" s="19"/>
      <c r="BXE34" s="19"/>
      <c r="BXF34" s="19"/>
      <c r="BXG34" s="19"/>
      <c r="BXH34" s="19"/>
      <c r="BXI34" s="19"/>
      <c r="BXJ34" s="19"/>
      <c r="BXK34" s="19"/>
      <c r="BXL34" s="19"/>
      <c r="BXM34" s="19"/>
      <c r="BXN34" s="19"/>
      <c r="BXO34" s="19"/>
      <c r="BXP34" s="19"/>
      <c r="BXQ34" s="19"/>
      <c r="BXR34" s="19"/>
      <c r="BXS34" s="19"/>
      <c r="BXT34" s="19"/>
      <c r="BXU34" s="19"/>
      <c r="BXV34" s="19"/>
      <c r="BXW34" s="19"/>
      <c r="BXX34" s="19"/>
      <c r="BXY34" s="19"/>
      <c r="BXZ34" s="19"/>
      <c r="BYA34" s="19"/>
      <c r="BYB34" s="19"/>
      <c r="BYC34" s="19"/>
      <c r="BYD34" s="19"/>
      <c r="BYE34" s="19"/>
      <c r="BYF34" s="19"/>
      <c r="BYG34" s="19"/>
      <c r="BYH34" s="19"/>
      <c r="BYI34" s="19"/>
      <c r="BYJ34" s="19"/>
      <c r="BYK34" s="19"/>
      <c r="BYL34" s="19"/>
      <c r="BYM34" s="19"/>
      <c r="BYN34" s="19"/>
      <c r="BYO34" s="19"/>
      <c r="BYP34" s="19"/>
      <c r="BYQ34" s="19"/>
      <c r="BYR34" s="19"/>
      <c r="BYS34" s="19"/>
      <c r="BYT34" s="19"/>
      <c r="BYU34" s="19"/>
      <c r="BYV34" s="19"/>
      <c r="BYW34" s="19"/>
      <c r="BYX34" s="19"/>
      <c r="BYY34" s="19"/>
      <c r="BYZ34" s="19"/>
      <c r="BZA34" s="19"/>
      <c r="BZB34" s="19"/>
      <c r="BZC34" s="19"/>
      <c r="BZD34" s="19"/>
      <c r="BZE34" s="19"/>
      <c r="BZF34" s="19"/>
      <c r="BZG34" s="19"/>
      <c r="BZH34" s="19"/>
      <c r="BZI34" s="19"/>
      <c r="BZJ34" s="19"/>
      <c r="BZK34" s="19"/>
      <c r="BZL34" s="19"/>
      <c r="BZM34" s="19"/>
      <c r="BZN34" s="19"/>
      <c r="BZO34" s="19"/>
      <c r="BZP34" s="19"/>
      <c r="BZQ34" s="19"/>
      <c r="BZR34" s="19"/>
      <c r="BZS34" s="19"/>
      <c r="BZT34" s="19"/>
      <c r="BZU34" s="19"/>
      <c r="BZV34" s="19"/>
      <c r="BZW34" s="19"/>
      <c r="BZX34" s="19"/>
      <c r="BZY34" s="19"/>
      <c r="BZZ34" s="19"/>
      <c r="CAA34" s="19"/>
      <c r="CAB34" s="19"/>
      <c r="CAC34" s="19"/>
      <c r="CAD34" s="19"/>
      <c r="CAE34" s="19"/>
      <c r="CAF34" s="19"/>
      <c r="CAG34" s="19"/>
      <c r="CAH34" s="19"/>
      <c r="CAI34" s="19"/>
      <c r="CAJ34" s="19"/>
      <c r="CAK34" s="19"/>
      <c r="CAL34" s="19"/>
      <c r="CAM34" s="19"/>
      <c r="CAN34" s="19"/>
      <c r="CAO34" s="19"/>
      <c r="CAP34" s="19"/>
      <c r="CAQ34" s="19"/>
      <c r="CAR34" s="19"/>
      <c r="CAS34" s="19"/>
      <c r="CAT34" s="19"/>
      <c r="CAU34" s="19"/>
      <c r="CAV34" s="19"/>
      <c r="CAW34" s="19"/>
      <c r="CAX34" s="19"/>
      <c r="CAY34" s="19"/>
      <c r="CAZ34" s="19"/>
      <c r="CBA34" s="19"/>
      <c r="CBB34" s="19"/>
      <c r="CBC34" s="19"/>
      <c r="CBD34" s="19"/>
      <c r="CBE34" s="19"/>
      <c r="CBF34" s="19"/>
      <c r="CBG34" s="19"/>
      <c r="CBH34" s="19"/>
      <c r="CBI34" s="19"/>
      <c r="CBJ34" s="19"/>
      <c r="CBK34" s="19"/>
      <c r="CBL34" s="19"/>
      <c r="CBM34" s="19"/>
      <c r="CBN34" s="19"/>
      <c r="CBO34" s="19"/>
      <c r="CBP34" s="19"/>
      <c r="CBQ34" s="19"/>
      <c r="CBR34" s="19"/>
      <c r="CBS34" s="19"/>
      <c r="CBT34" s="19"/>
      <c r="CBU34" s="19"/>
      <c r="CBV34" s="19"/>
      <c r="CBW34" s="19"/>
      <c r="CBX34" s="19"/>
      <c r="CBY34" s="19"/>
      <c r="CBZ34" s="19"/>
      <c r="CCA34" s="19"/>
      <c r="CCB34" s="19"/>
      <c r="CCC34" s="19"/>
      <c r="CCD34" s="19"/>
      <c r="CCE34" s="19"/>
      <c r="CCF34" s="19"/>
      <c r="CCG34" s="19"/>
      <c r="CCH34" s="19"/>
      <c r="CCI34" s="19"/>
      <c r="CCJ34" s="19"/>
      <c r="CCK34" s="19"/>
      <c r="CCL34" s="19"/>
      <c r="CCM34" s="19"/>
      <c r="CCN34" s="19"/>
      <c r="CCO34" s="19"/>
      <c r="CCP34" s="19"/>
      <c r="CCQ34" s="19"/>
      <c r="CCR34" s="19"/>
      <c r="CCS34" s="19"/>
      <c r="CCT34" s="19"/>
      <c r="CCU34" s="19"/>
      <c r="CCV34" s="19"/>
      <c r="CCW34" s="19"/>
      <c r="CCX34" s="19"/>
      <c r="CCY34" s="19"/>
      <c r="CCZ34" s="19"/>
      <c r="CDA34" s="19"/>
      <c r="CDB34" s="19"/>
      <c r="CDC34" s="19"/>
      <c r="CDD34" s="19"/>
      <c r="CDE34" s="19"/>
      <c r="CDF34" s="19"/>
      <c r="CDG34" s="19"/>
      <c r="CDH34" s="19"/>
      <c r="CDI34" s="19"/>
      <c r="CDJ34" s="19"/>
      <c r="CDK34" s="19"/>
      <c r="CDL34" s="19"/>
      <c r="CDM34" s="19"/>
      <c r="CDN34" s="19"/>
      <c r="CDO34" s="19"/>
      <c r="CDP34" s="19"/>
      <c r="CDQ34" s="19"/>
      <c r="CDR34" s="19"/>
      <c r="CDS34" s="19"/>
      <c r="CDT34" s="19"/>
      <c r="CDU34" s="19"/>
      <c r="CDV34" s="19"/>
      <c r="CDW34" s="19"/>
      <c r="CDX34" s="19"/>
      <c r="CDY34" s="19"/>
      <c r="CDZ34" s="19"/>
      <c r="CEA34" s="19"/>
      <c r="CEB34" s="19"/>
      <c r="CEC34" s="19"/>
      <c r="CED34" s="19"/>
      <c r="CEE34" s="19"/>
      <c r="CEF34" s="19"/>
      <c r="CEG34" s="19"/>
      <c r="CEH34" s="19"/>
      <c r="CEI34" s="19"/>
      <c r="CEJ34" s="19"/>
      <c r="CEK34" s="19"/>
      <c r="CEL34" s="19"/>
      <c r="CEM34" s="19"/>
      <c r="CEN34" s="19"/>
      <c r="CEO34" s="19"/>
      <c r="CEP34" s="19"/>
      <c r="CEQ34" s="19"/>
      <c r="CER34" s="19"/>
      <c r="CES34" s="19"/>
      <c r="CET34" s="19"/>
      <c r="CEU34" s="19"/>
      <c r="CEV34" s="19"/>
      <c r="CEW34" s="19"/>
      <c r="CEX34" s="19"/>
      <c r="CEY34" s="19"/>
      <c r="CEZ34" s="19"/>
      <c r="CFA34" s="19"/>
      <c r="CFB34" s="19"/>
      <c r="CFC34" s="19"/>
      <c r="CFD34" s="19"/>
      <c r="CFE34" s="19"/>
      <c r="CFF34" s="19"/>
      <c r="CFG34" s="19"/>
      <c r="CFH34" s="19"/>
      <c r="CFI34" s="19"/>
      <c r="CFJ34" s="19"/>
      <c r="CFK34" s="19"/>
      <c r="CFL34" s="19"/>
      <c r="CFM34" s="19"/>
      <c r="CFN34" s="19"/>
      <c r="CFO34" s="19"/>
      <c r="CFP34" s="19"/>
      <c r="CFQ34" s="19"/>
      <c r="CFR34" s="19"/>
      <c r="CFS34" s="19"/>
      <c r="CFT34" s="19"/>
      <c r="CFU34" s="19"/>
      <c r="CFV34" s="19"/>
      <c r="CFW34" s="19"/>
      <c r="CFX34" s="19"/>
      <c r="CFY34" s="19"/>
      <c r="CFZ34" s="19"/>
      <c r="CGA34" s="19"/>
      <c r="CGB34" s="19"/>
      <c r="CGC34" s="19"/>
      <c r="CGD34" s="19"/>
      <c r="CGE34" s="19"/>
      <c r="CGF34" s="19"/>
      <c r="CGG34" s="19"/>
      <c r="CGH34" s="19"/>
      <c r="CGI34" s="19"/>
      <c r="CGJ34" s="19"/>
      <c r="CGK34" s="19"/>
      <c r="CGL34" s="19"/>
      <c r="CGM34" s="19"/>
      <c r="CGN34" s="19"/>
      <c r="CGO34" s="19"/>
      <c r="CGP34" s="19"/>
      <c r="CGQ34" s="19"/>
      <c r="CGR34" s="19"/>
      <c r="CGS34" s="19"/>
      <c r="CGT34" s="19"/>
      <c r="CGU34" s="19"/>
      <c r="CGV34" s="19"/>
      <c r="CGW34" s="19"/>
      <c r="CGX34" s="19"/>
      <c r="CGY34" s="19"/>
      <c r="CGZ34" s="19"/>
      <c r="CHA34" s="19"/>
      <c r="CHB34" s="19"/>
      <c r="CHC34" s="19"/>
      <c r="CHD34" s="19"/>
      <c r="CHE34" s="19"/>
      <c r="CHF34" s="19"/>
      <c r="CHG34" s="19"/>
      <c r="CHH34" s="19"/>
      <c r="CHI34" s="19"/>
      <c r="CHJ34" s="19"/>
      <c r="CHK34" s="19"/>
      <c r="CHL34" s="19"/>
      <c r="CHM34" s="19"/>
      <c r="CHN34" s="19"/>
      <c r="CHO34" s="19"/>
      <c r="CHP34" s="19"/>
      <c r="CHQ34" s="19"/>
      <c r="CHR34" s="19"/>
      <c r="CHS34" s="19"/>
      <c r="CHT34" s="19"/>
      <c r="CHU34" s="19"/>
      <c r="CHV34" s="19"/>
      <c r="CHW34" s="19"/>
      <c r="CHX34" s="19"/>
      <c r="CHY34" s="19"/>
      <c r="CHZ34" s="19"/>
      <c r="CIA34" s="19"/>
      <c r="CIB34" s="19"/>
      <c r="CIC34" s="19"/>
      <c r="CID34" s="19"/>
      <c r="CIE34" s="19"/>
      <c r="CIF34" s="19"/>
      <c r="CIG34" s="19"/>
      <c r="CIH34" s="19"/>
      <c r="CII34" s="19"/>
      <c r="CIJ34" s="19"/>
      <c r="CIK34" s="19"/>
      <c r="CIL34" s="19"/>
      <c r="CIM34" s="19"/>
      <c r="CIN34" s="19"/>
      <c r="CIO34" s="19"/>
      <c r="CIP34" s="19"/>
      <c r="CIQ34" s="19"/>
      <c r="CIR34" s="19"/>
      <c r="CIS34" s="19"/>
      <c r="CIT34" s="19"/>
      <c r="CIU34" s="19"/>
      <c r="CIV34" s="19"/>
      <c r="CIW34" s="19"/>
      <c r="CIX34" s="19"/>
      <c r="CIY34" s="19"/>
      <c r="CIZ34" s="19"/>
      <c r="CJA34" s="19"/>
      <c r="CJB34" s="19"/>
      <c r="CJC34" s="19"/>
      <c r="CJD34" s="19"/>
      <c r="CJE34" s="19"/>
      <c r="CJF34" s="19"/>
      <c r="CJG34" s="19"/>
      <c r="CJH34" s="19"/>
      <c r="CJI34" s="19"/>
      <c r="CJJ34" s="19"/>
      <c r="CJK34" s="19"/>
      <c r="CJL34" s="19"/>
      <c r="CJM34" s="19"/>
      <c r="CJN34" s="19"/>
      <c r="CJO34" s="19"/>
      <c r="CJP34" s="19"/>
      <c r="CJQ34" s="19"/>
      <c r="CJR34" s="19"/>
      <c r="CJS34" s="19"/>
      <c r="CJT34" s="19"/>
      <c r="CJU34" s="19"/>
      <c r="CJV34" s="19"/>
      <c r="CJW34" s="19"/>
      <c r="CJX34" s="19"/>
      <c r="CJY34" s="19"/>
      <c r="CJZ34" s="19"/>
      <c r="CKA34" s="19"/>
      <c r="CKB34" s="19"/>
      <c r="CKC34" s="19"/>
      <c r="CKD34" s="19"/>
      <c r="CKE34" s="19"/>
      <c r="CKF34" s="19"/>
      <c r="CKG34" s="19"/>
      <c r="CKH34" s="19"/>
      <c r="CKI34" s="19"/>
      <c r="CKJ34" s="19"/>
      <c r="CKK34" s="19"/>
      <c r="CKL34" s="19"/>
      <c r="CKM34" s="19"/>
      <c r="CKN34" s="19"/>
      <c r="CKO34" s="19"/>
      <c r="CKP34" s="19"/>
      <c r="CKQ34" s="19"/>
      <c r="CKR34" s="19"/>
      <c r="CKS34" s="19"/>
      <c r="CKT34" s="19"/>
      <c r="CKU34" s="19"/>
      <c r="CKV34" s="19"/>
      <c r="CKW34" s="19"/>
      <c r="CKX34" s="19"/>
      <c r="CKY34" s="19"/>
      <c r="CKZ34" s="19"/>
      <c r="CLA34" s="19"/>
      <c r="CLB34" s="19"/>
      <c r="CLC34" s="19"/>
      <c r="CLD34" s="19"/>
      <c r="CLE34" s="19"/>
      <c r="CLF34" s="19"/>
      <c r="CLG34" s="19"/>
      <c r="CLH34" s="19"/>
      <c r="CLI34" s="19"/>
      <c r="CLJ34" s="19"/>
      <c r="CLK34" s="19"/>
      <c r="CLL34" s="19"/>
      <c r="CLM34" s="19"/>
      <c r="CLN34" s="19"/>
      <c r="CLO34" s="19"/>
      <c r="CLP34" s="19"/>
      <c r="CLQ34" s="19"/>
      <c r="CLR34" s="19"/>
      <c r="CLS34" s="19"/>
      <c r="CLT34" s="19"/>
      <c r="CLU34" s="19"/>
      <c r="CLV34" s="19"/>
      <c r="CLW34" s="19"/>
      <c r="CLX34" s="19"/>
      <c r="CLY34" s="19"/>
      <c r="CLZ34" s="19"/>
      <c r="CMA34" s="19"/>
      <c r="CMB34" s="19"/>
      <c r="CMC34" s="19"/>
      <c r="CMD34" s="19"/>
      <c r="CME34" s="19"/>
      <c r="CMF34" s="19"/>
      <c r="CMG34" s="19"/>
      <c r="CMH34" s="19"/>
      <c r="CMI34" s="19"/>
      <c r="CMJ34" s="19"/>
      <c r="CMK34" s="19"/>
      <c r="CML34" s="19"/>
      <c r="CMM34" s="19"/>
      <c r="CMN34" s="19"/>
      <c r="CMO34" s="19"/>
      <c r="CMP34" s="19"/>
      <c r="CMQ34" s="19"/>
      <c r="CMR34" s="19"/>
      <c r="CMS34" s="19"/>
      <c r="CMT34" s="19"/>
      <c r="CMU34" s="19"/>
      <c r="CMV34" s="19"/>
      <c r="CMW34" s="19"/>
      <c r="CMX34" s="19"/>
      <c r="CMY34" s="19"/>
      <c r="CMZ34" s="19"/>
      <c r="CNA34" s="19"/>
      <c r="CNB34" s="19"/>
      <c r="CNC34" s="19"/>
      <c r="CND34" s="19"/>
      <c r="CNE34" s="19"/>
      <c r="CNF34" s="19"/>
      <c r="CNG34" s="19"/>
      <c r="CNH34" s="19"/>
      <c r="CNI34" s="19"/>
      <c r="CNJ34" s="19"/>
      <c r="CNK34" s="19"/>
      <c r="CNL34" s="19"/>
      <c r="CNM34" s="19"/>
      <c r="CNN34" s="19"/>
      <c r="CNO34" s="19"/>
      <c r="CNP34" s="19"/>
      <c r="CNQ34" s="19"/>
      <c r="CNR34" s="19"/>
      <c r="CNS34" s="19"/>
      <c r="CNT34" s="19"/>
      <c r="CNU34" s="19"/>
      <c r="CNV34" s="19"/>
      <c r="CNW34" s="19"/>
      <c r="CNX34" s="19"/>
      <c r="CNY34" s="19"/>
      <c r="CNZ34" s="19"/>
      <c r="COA34" s="19"/>
      <c r="COB34" s="19"/>
      <c r="COC34" s="19"/>
      <c r="COD34" s="19"/>
      <c r="COE34" s="19"/>
      <c r="COF34" s="19"/>
      <c r="COG34" s="19"/>
      <c r="COH34" s="19"/>
      <c r="COI34" s="19"/>
      <c r="COJ34" s="19"/>
      <c r="COK34" s="19"/>
      <c r="COL34" s="19"/>
      <c r="COM34" s="19"/>
      <c r="CON34" s="19"/>
      <c r="COO34" s="19"/>
      <c r="COP34" s="19"/>
      <c r="COQ34" s="19"/>
      <c r="COR34" s="19"/>
      <c r="COS34" s="19"/>
      <c r="COT34" s="19"/>
      <c r="COU34" s="19"/>
      <c r="COV34" s="19"/>
      <c r="COW34" s="19"/>
      <c r="COX34" s="19"/>
      <c r="COY34" s="19"/>
      <c r="COZ34" s="19"/>
      <c r="CPA34" s="19"/>
      <c r="CPB34" s="19"/>
      <c r="CPC34" s="19"/>
      <c r="CPD34" s="19"/>
      <c r="CPE34" s="19"/>
      <c r="CPF34" s="19"/>
      <c r="CPG34" s="19"/>
      <c r="CPH34" s="19"/>
      <c r="CPI34" s="19"/>
      <c r="CPJ34" s="19"/>
      <c r="CPK34" s="19"/>
      <c r="CPL34" s="19"/>
      <c r="CPM34" s="19"/>
      <c r="CPN34" s="19"/>
      <c r="CPO34" s="19"/>
      <c r="CPP34" s="19"/>
      <c r="CPQ34" s="19"/>
      <c r="CPR34" s="19"/>
      <c r="CPS34" s="19"/>
      <c r="CPT34" s="19"/>
      <c r="CPU34" s="19"/>
      <c r="CPV34" s="19"/>
      <c r="CPW34" s="19"/>
      <c r="CPX34" s="19"/>
      <c r="CPY34" s="19"/>
      <c r="CPZ34" s="19"/>
      <c r="CQA34" s="19"/>
      <c r="CQB34" s="19"/>
      <c r="CQC34" s="19"/>
      <c r="CQD34" s="19"/>
      <c r="CQE34" s="19"/>
      <c r="CQF34" s="19"/>
      <c r="CQG34" s="19"/>
      <c r="CQH34" s="19"/>
      <c r="CQI34" s="19"/>
      <c r="CQJ34" s="19"/>
      <c r="CQK34" s="19"/>
      <c r="CQL34" s="19"/>
      <c r="CQM34" s="19"/>
      <c r="CQN34" s="19"/>
      <c r="CQO34" s="19"/>
      <c r="CQP34" s="19"/>
      <c r="CQQ34" s="19"/>
      <c r="CQR34" s="19"/>
      <c r="CQS34" s="19"/>
      <c r="CQT34" s="19"/>
      <c r="CQU34" s="19"/>
      <c r="CQV34" s="19"/>
      <c r="CQW34" s="19"/>
      <c r="CQX34" s="19"/>
      <c r="CQY34" s="19"/>
      <c r="CQZ34" s="19"/>
      <c r="CRA34" s="19"/>
      <c r="CRB34" s="19"/>
      <c r="CRC34" s="19"/>
      <c r="CRD34" s="19"/>
      <c r="CRE34" s="19"/>
      <c r="CRF34" s="19"/>
      <c r="CRG34" s="19"/>
      <c r="CRH34" s="19"/>
      <c r="CRI34" s="19"/>
      <c r="CRJ34" s="19"/>
      <c r="CRK34" s="19"/>
      <c r="CRL34" s="19"/>
      <c r="CRM34" s="19"/>
      <c r="CRN34" s="19"/>
      <c r="CRO34" s="19"/>
      <c r="CRP34" s="19"/>
      <c r="CRQ34" s="19"/>
      <c r="CRR34" s="19"/>
      <c r="CRS34" s="19"/>
      <c r="CRT34" s="19"/>
      <c r="CRU34" s="19"/>
      <c r="CRV34" s="19"/>
      <c r="CRW34" s="19"/>
      <c r="CRX34" s="19"/>
      <c r="CRY34" s="19"/>
      <c r="CRZ34" s="19"/>
      <c r="CSA34" s="19"/>
      <c r="CSB34" s="19"/>
      <c r="CSC34" s="19"/>
      <c r="CSD34" s="19"/>
      <c r="CSE34" s="19"/>
      <c r="CSF34" s="19"/>
      <c r="CSG34" s="19"/>
      <c r="CSH34" s="19"/>
      <c r="CSI34" s="19"/>
      <c r="CSJ34" s="19"/>
      <c r="CSK34" s="19"/>
      <c r="CSL34" s="19"/>
      <c r="CSM34" s="19"/>
      <c r="CSN34" s="19"/>
      <c r="CSO34" s="19"/>
      <c r="CSP34" s="19"/>
      <c r="CSQ34" s="19"/>
      <c r="CSR34" s="19"/>
      <c r="CSS34" s="19"/>
      <c r="CST34" s="19"/>
      <c r="CSU34" s="19"/>
      <c r="CSV34" s="19"/>
      <c r="CSW34" s="19"/>
      <c r="CSX34" s="19"/>
      <c r="CSY34" s="19"/>
      <c r="CSZ34" s="19"/>
      <c r="CTA34" s="19"/>
      <c r="CTB34" s="19"/>
      <c r="CTC34" s="19"/>
      <c r="CTD34" s="19"/>
      <c r="CTE34" s="19"/>
      <c r="CTF34" s="19"/>
      <c r="CTG34" s="19"/>
      <c r="CTH34" s="19"/>
      <c r="CTI34" s="19"/>
      <c r="CTJ34" s="19"/>
      <c r="CTK34" s="19"/>
      <c r="CTL34" s="19"/>
      <c r="CTM34" s="19"/>
      <c r="CTN34" s="19"/>
      <c r="CTO34" s="19"/>
      <c r="CTP34" s="19"/>
      <c r="CTQ34" s="19"/>
      <c r="CTR34" s="19"/>
      <c r="CTS34" s="19"/>
      <c r="CTT34" s="19"/>
      <c r="CTU34" s="19"/>
      <c r="CTV34" s="19"/>
      <c r="CTW34" s="19"/>
      <c r="CTX34" s="19"/>
      <c r="CTY34" s="19"/>
      <c r="CTZ34" s="19"/>
      <c r="CUA34" s="19"/>
      <c r="CUB34" s="19"/>
      <c r="CUC34" s="19"/>
      <c r="CUD34" s="19"/>
      <c r="CUE34" s="19"/>
      <c r="CUF34" s="19"/>
      <c r="CUG34" s="19"/>
      <c r="CUH34" s="19"/>
      <c r="CUI34" s="19"/>
      <c r="CUJ34" s="19"/>
      <c r="CUK34" s="19"/>
      <c r="CUL34" s="19"/>
      <c r="CUM34" s="19"/>
      <c r="CUN34" s="19"/>
      <c r="CUO34" s="19"/>
      <c r="CUP34" s="19"/>
      <c r="CUQ34" s="19"/>
      <c r="CUR34" s="19"/>
      <c r="CUS34" s="19"/>
      <c r="CUT34" s="19"/>
      <c r="CUU34" s="19"/>
      <c r="CUV34" s="19"/>
      <c r="CUW34" s="19"/>
      <c r="CUX34" s="19"/>
      <c r="CUY34" s="19"/>
      <c r="CUZ34" s="19"/>
      <c r="CVA34" s="19"/>
      <c r="CVB34" s="19"/>
      <c r="CVC34" s="19"/>
      <c r="CVD34" s="19"/>
      <c r="CVE34" s="19"/>
      <c r="CVF34" s="19"/>
      <c r="CVG34" s="19"/>
      <c r="CVH34" s="19"/>
      <c r="CVI34" s="19"/>
      <c r="CVJ34" s="19"/>
      <c r="CVK34" s="19"/>
      <c r="CVL34" s="19"/>
      <c r="CVM34" s="19"/>
      <c r="CVN34" s="19"/>
      <c r="CVO34" s="19"/>
      <c r="CVP34" s="19"/>
      <c r="CVQ34" s="19"/>
      <c r="CVR34" s="19"/>
      <c r="CVS34" s="19"/>
      <c r="CVT34" s="19"/>
      <c r="CVU34" s="19"/>
      <c r="CVV34" s="19"/>
      <c r="CVW34" s="19"/>
      <c r="CVX34" s="19"/>
      <c r="CVY34" s="19"/>
      <c r="CVZ34" s="19"/>
      <c r="CWA34" s="19"/>
      <c r="CWB34" s="19"/>
      <c r="CWC34" s="19"/>
      <c r="CWD34" s="19"/>
      <c r="CWE34" s="19"/>
      <c r="CWF34" s="19"/>
      <c r="CWG34" s="19"/>
      <c r="CWH34" s="19"/>
      <c r="CWI34" s="19"/>
      <c r="CWJ34" s="19"/>
      <c r="CWK34" s="19"/>
      <c r="CWL34" s="19"/>
      <c r="CWM34" s="19"/>
      <c r="CWN34" s="19"/>
      <c r="CWO34" s="19"/>
      <c r="CWP34" s="19"/>
      <c r="CWQ34" s="19"/>
      <c r="CWR34" s="19"/>
      <c r="CWS34" s="19"/>
      <c r="CWT34" s="19"/>
      <c r="CWU34" s="19"/>
      <c r="CWV34" s="19"/>
      <c r="CWW34" s="19"/>
      <c r="CWX34" s="19"/>
      <c r="CWY34" s="19"/>
      <c r="CWZ34" s="19"/>
      <c r="CXA34" s="19"/>
      <c r="CXB34" s="19"/>
      <c r="CXC34" s="19"/>
      <c r="CXD34" s="19"/>
      <c r="CXE34" s="19"/>
      <c r="CXF34" s="19"/>
      <c r="CXG34" s="19"/>
      <c r="CXH34" s="19"/>
      <c r="CXI34" s="19"/>
      <c r="CXJ34" s="19"/>
      <c r="CXK34" s="19"/>
      <c r="CXL34" s="19"/>
      <c r="CXM34" s="19"/>
      <c r="CXN34" s="19"/>
      <c r="CXO34" s="19"/>
      <c r="CXP34" s="19"/>
      <c r="CXQ34" s="19"/>
      <c r="CXR34" s="19"/>
      <c r="CXS34" s="19"/>
      <c r="CXT34" s="19"/>
      <c r="CXU34" s="19"/>
      <c r="CXV34" s="19"/>
      <c r="CXW34" s="19"/>
      <c r="CXX34" s="19"/>
      <c r="CXY34" s="19"/>
      <c r="CXZ34" s="19"/>
      <c r="CYA34" s="19"/>
      <c r="CYB34" s="19"/>
      <c r="CYC34" s="19"/>
      <c r="CYD34" s="19"/>
      <c r="CYE34" s="19"/>
      <c r="CYF34" s="19"/>
      <c r="CYG34" s="19"/>
      <c r="CYH34" s="19"/>
      <c r="CYI34" s="19"/>
      <c r="CYJ34" s="19"/>
      <c r="CYK34" s="19"/>
      <c r="CYL34" s="19"/>
      <c r="CYM34" s="19"/>
      <c r="CYN34" s="19"/>
      <c r="CYO34" s="19"/>
      <c r="CYP34" s="19"/>
      <c r="CYQ34" s="19"/>
      <c r="CYR34" s="19"/>
      <c r="CYS34" s="19"/>
      <c r="CYT34" s="19"/>
      <c r="CYU34" s="19"/>
      <c r="CYV34" s="19"/>
      <c r="CYW34" s="19"/>
      <c r="CYX34" s="19"/>
      <c r="CYY34" s="19"/>
      <c r="CYZ34" s="19"/>
      <c r="CZA34" s="19"/>
      <c r="CZB34" s="19"/>
      <c r="CZC34" s="19"/>
      <c r="CZD34" s="19"/>
      <c r="CZE34" s="19"/>
      <c r="CZF34" s="19"/>
      <c r="CZG34" s="19"/>
      <c r="CZH34" s="19"/>
      <c r="CZI34" s="19"/>
      <c r="CZJ34" s="19"/>
      <c r="CZK34" s="19"/>
      <c r="CZL34" s="19"/>
      <c r="CZM34" s="19"/>
      <c r="CZN34" s="19"/>
      <c r="CZO34" s="19"/>
      <c r="CZP34" s="19"/>
      <c r="CZQ34" s="19"/>
      <c r="CZR34" s="19"/>
      <c r="CZS34" s="19"/>
      <c r="CZT34" s="19"/>
      <c r="CZU34" s="19"/>
      <c r="CZV34" s="19"/>
      <c r="CZW34" s="19"/>
      <c r="CZX34" s="19"/>
      <c r="CZY34" s="19"/>
      <c r="CZZ34" s="19"/>
      <c r="DAA34" s="19"/>
      <c r="DAB34" s="19"/>
      <c r="DAC34" s="19"/>
      <c r="DAD34" s="19"/>
      <c r="DAE34" s="19"/>
      <c r="DAF34" s="19"/>
      <c r="DAG34" s="19"/>
      <c r="DAH34" s="19"/>
      <c r="DAI34" s="19"/>
      <c r="DAJ34" s="19"/>
      <c r="DAK34" s="19"/>
      <c r="DAL34" s="19"/>
      <c r="DAM34" s="19"/>
      <c r="DAN34" s="19"/>
      <c r="DAO34" s="19"/>
      <c r="DAP34" s="19"/>
      <c r="DAQ34" s="19"/>
      <c r="DAR34" s="19"/>
      <c r="DAS34" s="19"/>
      <c r="DAT34" s="19"/>
      <c r="DAU34" s="19"/>
      <c r="DAV34" s="19"/>
      <c r="DAW34" s="19"/>
      <c r="DAX34" s="19"/>
      <c r="DAY34" s="19"/>
      <c r="DAZ34" s="19"/>
      <c r="DBA34" s="19"/>
      <c r="DBB34" s="19"/>
      <c r="DBC34" s="19"/>
      <c r="DBD34" s="19"/>
      <c r="DBE34" s="19"/>
      <c r="DBF34" s="19"/>
      <c r="DBG34" s="19"/>
      <c r="DBH34" s="19"/>
      <c r="DBI34" s="19"/>
      <c r="DBJ34" s="19"/>
      <c r="DBK34" s="19"/>
      <c r="DBL34" s="19"/>
      <c r="DBM34" s="19"/>
      <c r="DBN34" s="19"/>
      <c r="DBO34" s="19"/>
      <c r="DBP34" s="19"/>
      <c r="DBQ34" s="19"/>
      <c r="DBR34" s="19"/>
      <c r="DBS34" s="19"/>
      <c r="DBT34" s="19"/>
      <c r="DBU34" s="19"/>
      <c r="DBV34" s="19"/>
      <c r="DBW34" s="19"/>
      <c r="DBX34" s="19"/>
      <c r="DBY34" s="19"/>
      <c r="DBZ34" s="19"/>
      <c r="DCA34" s="19"/>
      <c r="DCB34" s="19"/>
      <c r="DCC34" s="19"/>
      <c r="DCD34" s="19"/>
      <c r="DCE34" s="19"/>
      <c r="DCF34" s="19"/>
      <c r="DCG34" s="19"/>
      <c r="DCH34" s="19"/>
      <c r="DCI34" s="19"/>
      <c r="DCJ34" s="19"/>
      <c r="DCK34" s="19"/>
      <c r="DCL34" s="19"/>
      <c r="DCM34" s="19"/>
      <c r="DCN34" s="19"/>
      <c r="DCO34" s="19"/>
      <c r="DCP34" s="19"/>
      <c r="DCQ34" s="19"/>
      <c r="DCR34" s="19"/>
      <c r="DCS34" s="19"/>
      <c r="DCT34" s="19"/>
      <c r="DCU34" s="19"/>
      <c r="DCV34" s="19"/>
      <c r="DCW34" s="19"/>
      <c r="DCX34" s="19"/>
      <c r="DCY34" s="19"/>
      <c r="DCZ34" s="19"/>
      <c r="DDA34" s="19"/>
      <c r="DDB34" s="19"/>
      <c r="DDC34" s="19"/>
      <c r="DDD34" s="19"/>
      <c r="DDE34" s="19"/>
      <c r="DDF34" s="19"/>
      <c r="DDG34" s="19"/>
      <c r="DDH34" s="19"/>
      <c r="DDI34" s="19"/>
      <c r="DDJ34" s="19"/>
      <c r="DDK34" s="19"/>
      <c r="DDL34" s="19"/>
      <c r="DDM34" s="19"/>
      <c r="DDN34" s="19"/>
      <c r="DDO34" s="19"/>
      <c r="DDP34" s="19"/>
      <c r="DDQ34" s="19"/>
      <c r="DDR34" s="19"/>
      <c r="DDS34" s="19"/>
      <c r="DDT34" s="19"/>
      <c r="DDU34" s="19"/>
      <c r="DDV34" s="19"/>
      <c r="DDW34" s="19"/>
      <c r="DDX34" s="19"/>
      <c r="DDY34" s="19"/>
      <c r="DDZ34" s="19"/>
      <c r="DEA34" s="19"/>
      <c r="DEB34" s="19"/>
      <c r="DEC34" s="19"/>
      <c r="DED34" s="19"/>
      <c r="DEE34" s="19"/>
      <c r="DEF34" s="19"/>
      <c r="DEG34" s="19"/>
      <c r="DEH34" s="19"/>
      <c r="DEI34" s="19"/>
      <c r="DEJ34" s="19"/>
      <c r="DEK34" s="19"/>
      <c r="DEL34" s="19"/>
      <c r="DEM34" s="19"/>
      <c r="DEN34" s="19"/>
      <c r="DEO34" s="19"/>
      <c r="DEP34" s="19"/>
      <c r="DEQ34" s="19"/>
      <c r="DER34" s="19"/>
      <c r="DES34" s="19"/>
      <c r="DET34" s="19"/>
      <c r="DEU34" s="19"/>
      <c r="DEV34" s="19"/>
      <c r="DEW34" s="19"/>
      <c r="DEX34" s="19"/>
      <c r="DEY34" s="19"/>
      <c r="DEZ34" s="19"/>
      <c r="DFA34" s="19"/>
      <c r="DFB34" s="19"/>
      <c r="DFC34" s="19"/>
      <c r="DFD34" s="19"/>
      <c r="DFE34" s="19"/>
      <c r="DFF34" s="19"/>
      <c r="DFG34" s="19"/>
      <c r="DFH34" s="19"/>
      <c r="DFI34" s="19"/>
      <c r="DFJ34" s="19"/>
      <c r="DFK34" s="19"/>
      <c r="DFL34" s="19"/>
      <c r="DFM34" s="19"/>
      <c r="DFN34" s="19"/>
      <c r="DFO34" s="19"/>
      <c r="DFP34" s="19"/>
      <c r="DFQ34" s="19"/>
      <c r="DFR34" s="19"/>
      <c r="DFS34" s="19"/>
      <c r="DFT34" s="19"/>
      <c r="DFU34" s="19"/>
      <c r="DFV34" s="19"/>
      <c r="DFW34" s="19"/>
      <c r="DFX34" s="19"/>
      <c r="DFY34" s="19"/>
      <c r="DFZ34" s="19"/>
      <c r="DGA34" s="19"/>
      <c r="DGB34" s="19"/>
      <c r="DGC34" s="19"/>
      <c r="DGD34" s="19"/>
      <c r="DGE34" s="19"/>
      <c r="DGF34" s="19"/>
      <c r="DGG34" s="19"/>
      <c r="DGH34" s="19"/>
      <c r="DGI34" s="19"/>
      <c r="DGJ34" s="19"/>
      <c r="DGK34" s="19"/>
      <c r="DGL34" s="19"/>
      <c r="DGM34" s="19"/>
      <c r="DGN34" s="19"/>
      <c r="DGO34" s="19"/>
      <c r="DGP34" s="19"/>
      <c r="DGQ34" s="19"/>
      <c r="DGR34" s="19"/>
      <c r="DGS34" s="19"/>
      <c r="DGT34" s="19"/>
      <c r="DGU34" s="19"/>
      <c r="DGV34" s="19"/>
      <c r="DGW34" s="19"/>
      <c r="DGX34" s="19"/>
      <c r="DGY34" s="19"/>
      <c r="DGZ34" s="19"/>
      <c r="DHA34" s="19"/>
      <c r="DHB34" s="19"/>
      <c r="DHC34" s="19"/>
      <c r="DHD34" s="19"/>
      <c r="DHE34" s="19"/>
      <c r="DHF34" s="19"/>
      <c r="DHG34" s="19"/>
      <c r="DHH34" s="19"/>
      <c r="DHI34" s="19"/>
      <c r="DHJ34" s="19"/>
      <c r="DHK34" s="19"/>
      <c r="DHL34" s="19"/>
      <c r="DHM34" s="19"/>
      <c r="DHN34" s="19"/>
      <c r="DHO34" s="19"/>
      <c r="DHP34" s="19"/>
      <c r="DHQ34" s="19"/>
      <c r="DHR34" s="19"/>
      <c r="DHS34" s="19"/>
      <c r="DHT34" s="19"/>
      <c r="DHU34" s="19"/>
      <c r="DHV34" s="19"/>
      <c r="DHW34" s="19"/>
      <c r="DHX34" s="19"/>
      <c r="DHY34" s="19"/>
      <c r="DHZ34" s="19"/>
      <c r="DIA34" s="19"/>
      <c r="DIB34" s="19"/>
      <c r="DIC34" s="19"/>
      <c r="DID34" s="19"/>
      <c r="DIE34" s="19"/>
      <c r="DIF34" s="19"/>
      <c r="DIG34" s="19"/>
      <c r="DIH34" s="19"/>
      <c r="DII34" s="19"/>
      <c r="DIJ34" s="19"/>
      <c r="DIK34" s="19"/>
      <c r="DIL34" s="19"/>
      <c r="DIM34" s="19"/>
      <c r="DIN34" s="19"/>
      <c r="DIO34" s="19"/>
      <c r="DIP34" s="19"/>
      <c r="DIQ34" s="19"/>
      <c r="DIR34" s="19"/>
      <c r="DIS34" s="19"/>
      <c r="DIT34" s="19"/>
      <c r="DIU34" s="19"/>
      <c r="DIV34" s="19"/>
      <c r="DIW34" s="19"/>
      <c r="DIX34" s="19"/>
      <c r="DIY34" s="19"/>
      <c r="DIZ34" s="19"/>
      <c r="DJA34" s="19"/>
      <c r="DJB34" s="19"/>
      <c r="DJC34" s="19"/>
      <c r="DJD34" s="19"/>
      <c r="DJE34" s="19"/>
      <c r="DJF34" s="19"/>
      <c r="DJG34" s="19"/>
      <c r="DJH34" s="19"/>
      <c r="DJI34" s="19"/>
      <c r="DJJ34" s="19"/>
      <c r="DJK34" s="19"/>
      <c r="DJL34" s="19"/>
      <c r="DJM34" s="19"/>
      <c r="DJN34" s="19"/>
      <c r="DJO34" s="19"/>
      <c r="DJP34" s="19"/>
      <c r="DJQ34" s="19"/>
      <c r="DJR34" s="19"/>
      <c r="DJS34" s="19"/>
      <c r="DJT34" s="19"/>
      <c r="DJU34" s="19"/>
      <c r="DJV34" s="19"/>
      <c r="DJW34" s="19"/>
      <c r="DJX34" s="19"/>
      <c r="DJY34" s="19"/>
      <c r="DJZ34" s="19"/>
      <c r="DKA34" s="19"/>
      <c r="DKB34" s="19"/>
      <c r="DKC34" s="19"/>
      <c r="DKD34" s="19"/>
      <c r="DKE34" s="19"/>
      <c r="DKF34" s="19"/>
      <c r="DKG34" s="19"/>
      <c r="DKH34" s="19"/>
      <c r="DKI34" s="19"/>
      <c r="DKJ34" s="19"/>
      <c r="DKK34" s="19"/>
      <c r="DKL34" s="19"/>
      <c r="DKM34" s="19"/>
      <c r="DKN34" s="19"/>
      <c r="DKO34" s="19"/>
      <c r="DKP34" s="19"/>
      <c r="DKQ34" s="19"/>
      <c r="DKR34" s="19"/>
      <c r="DKS34" s="19"/>
      <c r="DKT34" s="19"/>
      <c r="DKU34" s="19"/>
      <c r="DKV34" s="19"/>
      <c r="DKW34" s="19"/>
      <c r="DKX34" s="19"/>
      <c r="DKY34" s="19"/>
      <c r="DKZ34" s="19"/>
      <c r="DLA34" s="19"/>
      <c r="DLB34" s="19"/>
      <c r="DLC34" s="19"/>
      <c r="DLD34" s="19"/>
      <c r="DLE34" s="19"/>
      <c r="DLF34" s="19"/>
      <c r="DLG34" s="19"/>
      <c r="DLH34" s="19"/>
      <c r="DLI34" s="19"/>
      <c r="DLJ34" s="19"/>
      <c r="DLK34" s="19"/>
      <c r="DLL34" s="19"/>
      <c r="DLM34" s="19"/>
      <c r="DLN34" s="19"/>
      <c r="DLO34" s="19"/>
      <c r="DLP34" s="19"/>
      <c r="DLQ34" s="19"/>
      <c r="DLR34" s="19"/>
      <c r="DLS34" s="19"/>
      <c r="DLT34" s="19"/>
      <c r="DLU34" s="19"/>
      <c r="DLV34" s="19"/>
      <c r="DLW34" s="19"/>
      <c r="DLX34" s="19"/>
      <c r="DLY34" s="19"/>
      <c r="DLZ34" s="19"/>
      <c r="DMA34" s="19"/>
      <c r="DMB34" s="19"/>
      <c r="DMC34" s="19"/>
      <c r="DMD34" s="19"/>
      <c r="DME34" s="19"/>
      <c r="DMF34" s="19"/>
      <c r="DMG34" s="19"/>
      <c r="DMH34" s="19"/>
      <c r="DMI34" s="19"/>
      <c r="DMJ34" s="19"/>
      <c r="DMK34" s="19"/>
      <c r="DML34" s="19"/>
      <c r="DMM34" s="19"/>
      <c r="DMN34" s="19"/>
      <c r="DMO34" s="19"/>
      <c r="DMP34" s="19"/>
      <c r="DMQ34" s="19"/>
      <c r="DMR34" s="19"/>
      <c r="DMS34" s="19"/>
      <c r="DMT34" s="19"/>
      <c r="DMU34" s="19"/>
      <c r="DMV34" s="19"/>
      <c r="DMW34" s="19"/>
      <c r="DMX34" s="19"/>
      <c r="DMY34" s="19"/>
      <c r="DMZ34" s="19"/>
      <c r="DNA34" s="19"/>
      <c r="DNB34" s="19"/>
      <c r="DNC34" s="19"/>
      <c r="DND34" s="19"/>
      <c r="DNE34" s="19"/>
      <c r="DNF34" s="19"/>
      <c r="DNG34" s="19"/>
      <c r="DNH34" s="19"/>
      <c r="DNI34" s="19"/>
      <c r="DNJ34" s="19"/>
      <c r="DNK34" s="19"/>
      <c r="DNL34" s="19"/>
      <c r="DNM34" s="19"/>
      <c r="DNN34" s="19"/>
      <c r="DNO34" s="19"/>
      <c r="DNP34" s="19"/>
      <c r="DNQ34" s="19"/>
      <c r="DNR34" s="19"/>
      <c r="DNS34" s="19"/>
      <c r="DNT34" s="19"/>
      <c r="DNU34" s="19"/>
      <c r="DNV34" s="19"/>
      <c r="DNW34" s="19"/>
      <c r="DNX34" s="19"/>
      <c r="DNY34" s="19"/>
      <c r="DNZ34" s="19"/>
      <c r="DOA34" s="19"/>
      <c r="DOB34" s="19"/>
      <c r="DOC34" s="19"/>
      <c r="DOD34" s="19"/>
      <c r="DOE34" s="19"/>
      <c r="DOF34" s="19"/>
      <c r="DOG34" s="19"/>
      <c r="DOH34" s="19"/>
      <c r="DOI34" s="19"/>
      <c r="DOJ34" s="19"/>
      <c r="DOK34" s="19"/>
      <c r="DOL34" s="19"/>
      <c r="DOM34" s="19"/>
      <c r="DON34" s="19"/>
      <c r="DOO34" s="19"/>
      <c r="DOP34" s="19"/>
      <c r="DOQ34" s="19"/>
      <c r="DOR34" s="19"/>
      <c r="DOS34" s="19"/>
      <c r="DOT34" s="19"/>
      <c r="DOU34" s="19"/>
      <c r="DOV34" s="19"/>
      <c r="DOW34" s="19"/>
      <c r="DOX34" s="19"/>
      <c r="DOY34" s="19"/>
      <c r="DOZ34" s="19"/>
      <c r="DPA34" s="19"/>
      <c r="DPB34" s="19"/>
      <c r="DPC34" s="19"/>
      <c r="DPD34" s="19"/>
      <c r="DPE34" s="19"/>
      <c r="DPF34" s="19"/>
      <c r="DPG34" s="19"/>
      <c r="DPH34" s="19"/>
      <c r="DPI34" s="19"/>
      <c r="DPJ34" s="19"/>
      <c r="DPK34" s="19"/>
      <c r="DPL34" s="19"/>
      <c r="DPM34" s="19"/>
      <c r="DPN34" s="19"/>
      <c r="DPO34" s="19"/>
      <c r="DPP34" s="19"/>
      <c r="DPQ34" s="19"/>
      <c r="DPR34" s="19"/>
      <c r="DPS34" s="19"/>
      <c r="DPT34" s="19"/>
      <c r="DPU34" s="19"/>
      <c r="DPV34" s="19"/>
      <c r="DPW34" s="19"/>
      <c r="DPX34" s="19"/>
      <c r="DPY34" s="19"/>
      <c r="DPZ34" s="19"/>
      <c r="DQA34" s="19"/>
      <c r="DQB34" s="19"/>
      <c r="DQC34" s="19"/>
      <c r="DQD34" s="19"/>
      <c r="DQE34" s="19"/>
      <c r="DQF34" s="19"/>
      <c r="DQG34" s="19"/>
      <c r="DQH34" s="19"/>
      <c r="DQI34" s="19"/>
      <c r="DQJ34" s="19"/>
      <c r="DQK34" s="19"/>
      <c r="DQL34" s="19"/>
      <c r="DQM34" s="19"/>
      <c r="DQN34" s="19"/>
      <c r="DQO34" s="19"/>
      <c r="DQP34" s="19"/>
      <c r="DQQ34" s="19"/>
      <c r="DQR34" s="19"/>
      <c r="DQS34" s="19"/>
      <c r="DQT34" s="19"/>
      <c r="DQU34" s="19"/>
      <c r="DQV34" s="19"/>
      <c r="DQW34" s="19"/>
      <c r="DQX34" s="19"/>
      <c r="DQY34" s="19"/>
      <c r="DQZ34" s="19"/>
      <c r="DRA34" s="19"/>
      <c r="DRB34" s="19"/>
      <c r="DRC34" s="19"/>
      <c r="DRD34" s="19"/>
      <c r="DRE34" s="19"/>
      <c r="DRF34" s="19"/>
      <c r="DRG34" s="19"/>
      <c r="DRH34" s="19"/>
      <c r="DRI34" s="19"/>
      <c r="DRJ34" s="19"/>
      <c r="DRK34" s="19"/>
      <c r="DRL34" s="19"/>
      <c r="DRM34" s="19"/>
      <c r="DRN34" s="19"/>
      <c r="DRO34" s="19"/>
      <c r="DRP34" s="19"/>
      <c r="DRQ34" s="19"/>
      <c r="DRR34" s="19"/>
      <c r="DRS34" s="19"/>
      <c r="DRT34" s="19"/>
      <c r="DRU34" s="19"/>
      <c r="DRV34" s="19"/>
      <c r="DRW34" s="19"/>
      <c r="DRX34" s="19"/>
      <c r="DRY34" s="19"/>
      <c r="DRZ34" s="19"/>
      <c r="DSA34" s="19"/>
      <c r="DSB34" s="19"/>
      <c r="DSC34" s="19"/>
      <c r="DSD34" s="19"/>
      <c r="DSE34" s="19"/>
      <c r="DSF34" s="19"/>
      <c r="DSG34" s="19"/>
      <c r="DSH34" s="19"/>
      <c r="DSI34" s="19"/>
      <c r="DSJ34" s="19"/>
      <c r="DSK34" s="19"/>
      <c r="DSL34" s="19"/>
      <c r="DSM34" s="19"/>
      <c r="DSN34" s="19"/>
      <c r="DSO34" s="19"/>
      <c r="DSP34" s="19"/>
      <c r="DSQ34" s="19"/>
      <c r="DSR34" s="19"/>
      <c r="DSS34" s="19"/>
      <c r="DST34" s="19"/>
      <c r="DSU34" s="19"/>
      <c r="DSV34" s="19"/>
      <c r="DSW34" s="19"/>
      <c r="DSX34" s="19"/>
      <c r="DSY34" s="19"/>
      <c r="DSZ34" s="19"/>
      <c r="DTA34" s="19"/>
      <c r="DTB34" s="19"/>
      <c r="DTC34" s="19"/>
      <c r="DTD34" s="19"/>
      <c r="DTE34" s="19"/>
      <c r="DTF34" s="19"/>
      <c r="DTG34" s="19"/>
      <c r="DTH34" s="19"/>
      <c r="DTI34" s="19"/>
      <c r="DTJ34" s="19"/>
      <c r="DTK34" s="19"/>
      <c r="DTL34" s="19"/>
      <c r="DTM34" s="19"/>
      <c r="DTN34" s="19"/>
      <c r="DTO34" s="19"/>
      <c r="DTP34" s="19"/>
      <c r="DTQ34" s="19"/>
      <c r="DTR34" s="19"/>
      <c r="DTS34" s="19"/>
      <c r="DTT34" s="19"/>
      <c r="DTU34" s="19"/>
      <c r="DTV34" s="19"/>
      <c r="DTW34" s="19"/>
      <c r="DTX34" s="19"/>
      <c r="DTY34" s="19"/>
      <c r="DTZ34" s="19"/>
      <c r="DUA34" s="19"/>
      <c r="DUB34" s="19"/>
      <c r="DUC34" s="19"/>
      <c r="DUD34" s="19"/>
      <c r="DUE34" s="19"/>
      <c r="DUF34" s="19"/>
      <c r="DUG34" s="19"/>
      <c r="DUH34" s="19"/>
      <c r="DUI34" s="19"/>
      <c r="DUJ34" s="19"/>
      <c r="DUK34" s="19"/>
      <c r="DUL34" s="19"/>
      <c r="DUM34" s="19"/>
      <c r="DUN34" s="19"/>
      <c r="DUO34" s="19"/>
      <c r="DUP34" s="19"/>
      <c r="DUQ34" s="19"/>
      <c r="DUR34" s="19"/>
      <c r="DUS34" s="19"/>
      <c r="DUT34" s="19"/>
      <c r="DUU34" s="19"/>
      <c r="DUV34" s="19"/>
      <c r="DUW34" s="19"/>
      <c r="DUX34" s="19"/>
      <c r="DUY34" s="19"/>
      <c r="DUZ34" s="19"/>
      <c r="DVA34" s="19"/>
      <c r="DVB34" s="19"/>
      <c r="DVC34" s="19"/>
      <c r="DVD34" s="19"/>
      <c r="DVE34" s="19"/>
      <c r="DVF34" s="19"/>
      <c r="DVG34" s="19"/>
      <c r="DVH34" s="19"/>
      <c r="DVI34" s="19"/>
      <c r="DVJ34" s="19"/>
      <c r="DVK34" s="19"/>
      <c r="DVL34" s="19"/>
      <c r="DVM34" s="19"/>
      <c r="DVN34" s="19"/>
      <c r="DVO34" s="19"/>
      <c r="DVP34" s="19"/>
      <c r="DVQ34" s="19"/>
      <c r="DVR34" s="19"/>
      <c r="DVS34" s="19"/>
      <c r="DVT34" s="19"/>
      <c r="DVU34" s="19"/>
      <c r="DVV34" s="19"/>
      <c r="DVW34" s="19"/>
      <c r="DVX34" s="19"/>
      <c r="DVY34" s="19"/>
      <c r="DVZ34" s="19"/>
      <c r="DWA34" s="19"/>
      <c r="DWB34" s="19"/>
      <c r="DWC34" s="19"/>
      <c r="DWD34" s="19"/>
      <c r="DWE34" s="19"/>
      <c r="DWF34" s="19"/>
      <c r="DWG34" s="19"/>
      <c r="DWH34" s="19"/>
      <c r="DWI34" s="19"/>
      <c r="DWJ34" s="19"/>
      <c r="DWK34" s="19"/>
      <c r="DWL34" s="19"/>
      <c r="DWM34" s="19"/>
      <c r="DWN34" s="19"/>
      <c r="DWO34" s="19"/>
      <c r="DWP34" s="19"/>
      <c r="DWQ34" s="19"/>
      <c r="DWR34" s="19"/>
      <c r="DWS34" s="19"/>
      <c r="DWT34" s="19"/>
      <c r="DWU34" s="19"/>
      <c r="DWV34" s="19"/>
      <c r="DWW34" s="19"/>
      <c r="DWX34" s="19"/>
      <c r="DWY34" s="19"/>
      <c r="DWZ34" s="19"/>
      <c r="DXA34" s="19"/>
      <c r="DXB34" s="19"/>
      <c r="DXC34" s="19"/>
      <c r="DXD34" s="19"/>
      <c r="DXE34" s="19"/>
      <c r="DXF34" s="19"/>
      <c r="DXG34" s="19"/>
      <c r="DXH34" s="19"/>
      <c r="DXI34" s="19"/>
      <c r="DXJ34" s="19"/>
      <c r="DXK34" s="19"/>
      <c r="DXL34" s="19"/>
      <c r="DXM34" s="19"/>
      <c r="DXN34" s="19"/>
      <c r="DXO34" s="19"/>
      <c r="DXP34" s="19"/>
      <c r="DXQ34" s="19"/>
      <c r="DXR34" s="19"/>
      <c r="DXS34" s="19"/>
      <c r="DXT34" s="19"/>
      <c r="DXU34" s="19"/>
      <c r="DXV34" s="19"/>
      <c r="DXW34" s="19"/>
      <c r="DXX34" s="19"/>
      <c r="DXY34" s="19"/>
      <c r="DXZ34" s="19"/>
      <c r="DYA34" s="19"/>
      <c r="DYB34" s="19"/>
      <c r="DYC34" s="19"/>
      <c r="DYD34" s="19"/>
      <c r="DYE34" s="19"/>
      <c r="DYF34" s="19"/>
      <c r="DYG34" s="19"/>
      <c r="DYH34" s="19"/>
      <c r="DYI34" s="19"/>
      <c r="DYJ34" s="19"/>
      <c r="DYK34" s="19"/>
      <c r="DYL34" s="19"/>
      <c r="DYM34" s="19"/>
      <c r="DYN34" s="19"/>
      <c r="DYO34" s="19"/>
      <c r="DYP34" s="19"/>
      <c r="DYQ34" s="19"/>
      <c r="DYR34" s="19"/>
      <c r="DYS34" s="19"/>
      <c r="DYT34" s="19"/>
      <c r="DYU34" s="19"/>
      <c r="DYV34" s="19"/>
      <c r="DYW34" s="19"/>
      <c r="DYX34" s="19"/>
      <c r="DYY34" s="19"/>
      <c r="DYZ34" s="19"/>
      <c r="DZA34" s="19"/>
      <c r="DZB34" s="19"/>
      <c r="DZC34" s="19"/>
      <c r="DZD34" s="19"/>
      <c r="DZE34" s="19"/>
      <c r="DZF34" s="19"/>
      <c r="DZG34" s="19"/>
      <c r="DZH34" s="19"/>
      <c r="DZI34" s="19"/>
      <c r="DZJ34" s="19"/>
      <c r="DZK34" s="19"/>
      <c r="DZL34" s="19"/>
      <c r="DZM34" s="19"/>
      <c r="DZN34" s="19"/>
      <c r="DZO34" s="19"/>
      <c r="DZP34" s="19"/>
      <c r="DZQ34" s="19"/>
      <c r="DZR34" s="19"/>
      <c r="DZS34" s="19"/>
      <c r="DZT34" s="19"/>
      <c r="DZU34" s="19"/>
      <c r="DZV34" s="19"/>
      <c r="DZW34" s="19"/>
      <c r="DZX34" s="19"/>
      <c r="DZY34" s="19"/>
      <c r="DZZ34" s="19"/>
      <c r="EAA34" s="19"/>
      <c r="EAB34" s="19"/>
      <c r="EAC34" s="19"/>
      <c r="EAD34" s="19"/>
      <c r="EAE34" s="19"/>
      <c r="EAF34" s="19"/>
      <c r="EAG34" s="19"/>
      <c r="EAH34" s="19"/>
      <c r="EAI34" s="19"/>
      <c r="EAJ34" s="19"/>
      <c r="EAK34" s="19"/>
      <c r="EAL34" s="19"/>
      <c r="EAM34" s="19"/>
      <c r="EAN34" s="19"/>
      <c r="EAO34" s="19"/>
      <c r="EAP34" s="19"/>
      <c r="EAQ34" s="19"/>
      <c r="EAR34" s="19"/>
      <c r="EAS34" s="19"/>
      <c r="EAT34" s="19"/>
      <c r="EAU34" s="19"/>
      <c r="EAV34" s="19"/>
      <c r="EAW34" s="19"/>
      <c r="EAX34" s="19"/>
      <c r="EAY34" s="19"/>
      <c r="EAZ34" s="19"/>
      <c r="EBA34" s="19"/>
      <c r="EBB34" s="19"/>
      <c r="EBC34" s="19"/>
      <c r="EBD34" s="19"/>
      <c r="EBE34" s="19"/>
      <c r="EBF34" s="19"/>
      <c r="EBG34" s="19"/>
      <c r="EBH34" s="19"/>
      <c r="EBI34" s="19"/>
      <c r="EBJ34" s="19"/>
      <c r="EBK34" s="19"/>
      <c r="EBL34" s="19"/>
      <c r="EBM34" s="19"/>
      <c r="EBN34" s="19"/>
      <c r="EBO34" s="19"/>
      <c r="EBP34" s="19"/>
      <c r="EBQ34" s="19"/>
      <c r="EBR34" s="19"/>
      <c r="EBS34" s="19"/>
      <c r="EBT34" s="19"/>
      <c r="EBU34" s="19"/>
      <c r="EBV34" s="19"/>
      <c r="EBW34" s="19"/>
      <c r="EBX34" s="19"/>
      <c r="EBY34" s="19"/>
      <c r="EBZ34" s="19"/>
      <c r="ECA34" s="19"/>
      <c r="ECB34" s="19"/>
      <c r="ECC34" s="19"/>
      <c r="ECD34" s="19"/>
      <c r="ECE34" s="19"/>
      <c r="ECF34" s="19"/>
      <c r="ECG34" s="19"/>
      <c r="ECH34" s="19"/>
      <c r="ECI34" s="19"/>
      <c r="ECJ34" s="19"/>
      <c r="ECK34" s="19"/>
      <c r="ECL34" s="19"/>
      <c r="ECM34" s="19"/>
      <c r="ECN34" s="19"/>
      <c r="ECO34" s="19"/>
      <c r="ECP34" s="19"/>
      <c r="ECQ34" s="19"/>
      <c r="ECR34" s="19"/>
      <c r="ECS34" s="19"/>
      <c r="ECT34" s="19"/>
      <c r="ECU34" s="19"/>
      <c r="ECV34" s="19"/>
      <c r="ECW34" s="19"/>
      <c r="ECX34" s="19"/>
      <c r="ECY34" s="19"/>
      <c r="ECZ34" s="19"/>
      <c r="EDA34" s="19"/>
      <c r="EDB34" s="19"/>
      <c r="EDC34" s="19"/>
      <c r="EDD34" s="19"/>
      <c r="EDE34" s="19"/>
      <c r="EDF34" s="19"/>
      <c r="EDG34" s="19"/>
      <c r="EDH34" s="19"/>
      <c r="EDI34" s="19"/>
      <c r="EDJ34" s="19"/>
      <c r="EDK34" s="19"/>
      <c r="EDL34" s="19"/>
      <c r="EDM34" s="19"/>
      <c r="EDN34" s="19"/>
      <c r="EDO34" s="19"/>
      <c r="EDP34" s="19"/>
      <c r="EDQ34" s="19"/>
      <c r="EDR34" s="19"/>
      <c r="EDS34" s="19"/>
      <c r="EDT34" s="19"/>
      <c r="EDU34" s="19"/>
      <c r="EDV34" s="19"/>
      <c r="EDW34" s="19"/>
      <c r="EDX34" s="19"/>
      <c r="EDY34" s="19"/>
      <c r="EDZ34" s="19"/>
      <c r="EEA34" s="19"/>
      <c r="EEB34" s="19"/>
      <c r="EEC34" s="19"/>
      <c r="EED34" s="19"/>
      <c r="EEE34" s="19"/>
      <c r="EEF34" s="19"/>
      <c r="EEG34" s="19"/>
      <c r="EEH34" s="19"/>
      <c r="EEI34" s="19"/>
      <c r="EEJ34" s="19"/>
      <c r="EEK34" s="19"/>
      <c r="EEL34" s="19"/>
      <c r="EEM34" s="19"/>
      <c r="EEN34" s="19"/>
      <c r="EEO34" s="19"/>
      <c r="EEP34" s="19"/>
      <c r="EEQ34" s="19"/>
      <c r="EER34" s="19"/>
      <c r="EES34" s="19"/>
      <c r="EET34" s="19"/>
      <c r="EEU34" s="19"/>
      <c r="EEV34" s="19"/>
      <c r="EEW34" s="19"/>
      <c r="EEX34" s="19"/>
      <c r="EEY34" s="19"/>
      <c r="EEZ34" s="19"/>
      <c r="EFA34" s="19"/>
      <c r="EFB34" s="19"/>
      <c r="EFC34" s="19"/>
      <c r="EFD34" s="19"/>
      <c r="EFE34" s="19"/>
      <c r="EFF34" s="19"/>
      <c r="EFG34" s="19"/>
      <c r="EFH34" s="19"/>
      <c r="EFI34" s="19"/>
      <c r="EFJ34" s="19"/>
      <c r="EFK34" s="19"/>
      <c r="EFL34" s="19"/>
      <c r="EFM34" s="19"/>
      <c r="EFN34" s="19"/>
      <c r="EFO34" s="19"/>
      <c r="EFP34" s="19"/>
      <c r="EFQ34" s="19"/>
      <c r="EFR34" s="19"/>
      <c r="EFS34" s="19"/>
      <c r="EFT34" s="19"/>
      <c r="EFU34" s="19"/>
      <c r="EFV34" s="19"/>
      <c r="EFW34" s="19"/>
      <c r="EFX34" s="19"/>
      <c r="EFY34" s="19"/>
      <c r="EFZ34" s="19"/>
      <c r="EGA34" s="19"/>
      <c r="EGB34" s="19"/>
      <c r="EGC34" s="19"/>
      <c r="EGD34" s="19"/>
      <c r="EGE34" s="19"/>
      <c r="EGF34" s="19"/>
      <c r="EGG34" s="19"/>
      <c r="EGH34" s="19"/>
      <c r="EGI34" s="19"/>
      <c r="EGJ34" s="19"/>
      <c r="EGK34" s="19"/>
      <c r="EGL34" s="19"/>
      <c r="EGM34" s="19"/>
      <c r="EGN34" s="19"/>
      <c r="EGO34" s="19"/>
      <c r="EGP34" s="19"/>
      <c r="EGQ34" s="19"/>
      <c r="EGR34" s="19"/>
      <c r="EGS34" s="19"/>
      <c r="EGT34" s="19"/>
      <c r="EGU34" s="19"/>
      <c r="EGV34" s="19"/>
      <c r="EGW34" s="19"/>
      <c r="EGX34" s="19"/>
      <c r="EGY34" s="19"/>
      <c r="EGZ34" s="19"/>
      <c r="EHA34" s="19"/>
      <c r="EHB34" s="19"/>
      <c r="EHC34" s="19"/>
      <c r="EHD34" s="19"/>
      <c r="EHE34" s="19"/>
      <c r="EHF34" s="19"/>
      <c r="EHG34" s="19"/>
      <c r="EHH34" s="19"/>
      <c r="EHI34" s="19"/>
      <c r="EHJ34" s="19"/>
      <c r="EHK34" s="19"/>
      <c r="EHL34" s="19"/>
      <c r="EHM34" s="19"/>
      <c r="EHN34" s="19"/>
      <c r="EHO34" s="19"/>
      <c r="EHP34" s="19"/>
      <c r="EHQ34" s="19"/>
      <c r="EHR34" s="19"/>
      <c r="EHS34" s="19"/>
      <c r="EHT34" s="19"/>
      <c r="EHU34" s="19"/>
      <c r="EHV34" s="19"/>
      <c r="EHW34" s="19"/>
      <c r="EHX34" s="19"/>
      <c r="EHY34" s="19"/>
      <c r="EHZ34" s="19"/>
      <c r="EIA34" s="19"/>
      <c r="EIB34" s="19"/>
      <c r="EIC34" s="19"/>
      <c r="EID34" s="19"/>
      <c r="EIE34" s="19"/>
      <c r="EIF34" s="19"/>
      <c r="EIG34" s="19"/>
      <c r="EIH34" s="19"/>
      <c r="EII34" s="19"/>
      <c r="EIJ34" s="19"/>
      <c r="EIK34" s="19"/>
      <c r="EIL34" s="19"/>
      <c r="EIM34" s="19"/>
      <c r="EIN34" s="19"/>
      <c r="EIO34" s="19"/>
      <c r="EIP34" s="19"/>
      <c r="EIQ34" s="19"/>
      <c r="EIR34" s="19"/>
      <c r="EIS34" s="19"/>
      <c r="EIT34" s="19"/>
      <c r="EIU34" s="19"/>
      <c r="EIV34" s="19"/>
      <c r="EIW34" s="19"/>
      <c r="EIX34" s="19"/>
      <c r="EIY34" s="19"/>
      <c r="EIZ34" s="19"/>
      <c r="EJA34" s="19"/>
      <c r="EJB34" s="19"/>
      <c r="EJC34" s="19"/>
      <c r="EJD34" s="19"/>
      <c r="EJE34" s="19"/>
      <c r="EJF34" s="19"/>
      <c r="EJG34" s="19"/>
      <c r="EJH34" s="19"/>
      <c r="EJI34" s="19"/>
      <c r="EJJ34" s="19"/>
      <c r="EJK34" s="19"/>
      <c r="EJL34" s="19"/>
      <c r="EJM34" s="19"/>
      <c r="EJN34" s="19"/>
      <c r="EJO34" s="19"/>
      <c r="EJP34" s="19"/>
      <c r="EJQ34" s="19"/>
      <c r="EJR34" s="19"/>
      <c r="EJS34" s="19"/>
      <c r="EJT34" s="19"/>
      <c r="EJU34" s="19"/>
      <c r="EJV34" s="19"/>
      <c r="EJW34" s="19"/>
      <c r="EJX34" s="19"/>
      <c r="EJY34" s="19"/>
      <c r="EJZ34" s="19"/>
      <c r="EKA34" s="19"/>
      <c r="EKB34" s="19"/>
      <c r="EKC34" s="19"/>
      <c r="EKD34" s="19"/>
      <c r="EKE34" s="19"/>
      <c r="EKF34" s="19"/>
      <c r="EKG34" s="19"/>
      <c r="EKH34" s="19"/>
      <c r="EKI34" s="19"/>
      <c r="EKJ34" s="19"/>
      <c r="EKK34" s="19"/>
      <c r="EKL34" s="19"/>
      <c r="EKM34" s="19"/>
      <c r="EKN34" s="19"/>
      <c r="EKO34" s="19"/>
      <c r="EKP34" s="19"/>
      <c r="EKQ34" s="19"/>
      <c r="EKR34" s="19"/>
      <c r="EKS34" s="19"/>
      <c r="EKT34" s="19"/>
      <c r="EKU34" s="19"/>
      <c r="EKV34" s="19"/>
      <c r="EKW34" s="19"/>
      <c r="EKX34" s="19"/>
      <c r="EKY34" s="19"/>
      <c r="EKZ34" s="19"/>
      <c r="ELA34" s="19"/>
      <c r="ELB34" s="19"/>
      <c r="ELC34" s="19"/>
      <c r="ELD34" s="19"/>
      <c r="ELE34" s="19"/>
      <c r="ELF34" s="19"/>
      <c r="ELG34" s="19"/>
      <c r="ELH34" s="19"/>
      <c r="ELI34" s="19"/>
      <c r="ELJ34" s="19"/>
      <c r="ELK34" s="19"/>
      <c r="ELL34" s="19"/>
      <c r="ELM34" s="19"/>
      <c r="ELN34" s="19"/>
      <c r="ELO34" s="19"/>
      <c r="ELP34" s="19"/>
      <c r="ELQ34" s="19"/>
      <c r="ELR34" s="19"/>
      <c r="ELS34" s="19"/>
      <c r="ELT34" s="19"/>
      <c r="ELU34" s="19"/>
      <c r="ELV34" s="19"/>
      <c r="ELW34" s="19"/>
      <c r="ELX34" s="19"/>
      <c r="ELY34" s="19"/>
      <c r="ELZ34" s="19"/>
      <c r="EMA34" s="19"/>
      <c r="EMB34" s="19"/>
      <c r="EMC34" s="19"/>
      <c r="EMD34" s="19"/>
      <c r="EME34" s="19"/>
      <c r="EMF34" s="19"/>
      <c r="EMG34" s="19"/>
      <c r="EMH34" s="19"/>
      <c r="EMI34" s="19"/>
      <c r="EMJ34" s="19"/>
      <c r="EMK34" s="19"/>
      <c r="EML34" s="19"/>
      <c r="EMM34" s="19"/>
      <c r="EMN34" s="19"/>
      <c r="EMO34" s="19"/>
      <c r="EMP34" s="19"/>
      <c r="EMQ34" s="19"/>
      <c r="EMR34" s="19"/>
      <c r="EMS34" s="19"/>
      <c r="EMT34" s="19"/>
      <c r="EMU34" s="19"/>
      <c r="EMV34" s="19"/>
      <c r="EMW34" s="19"/>
      <c r="EMX34" s="19"/>
      <c r="EMY34" s="19"/>
      <c r="EMZ34" s="19"/>
      <c r="ENA34" s="19"/>
      <c r="ENB34" s="19"/>
      <c r="ENC34" s="19"/>
      <c r="END34" s="19"/>
      <c r="ENE34" s="19"/>
      <c r="ENF34" s="19"/>
      <c r="ENG34" s="19"/>
      <c r="ENH34" s="19"/>
      <c r="ENI34" s="19"/>
      <c r="ENJ34" s="19"/>
      <c r="ENK34" s="19"/>
      <c r="ENL34" s="19"/>
      <c r="ENM34" s="19"/>
      <c r="ENN34" s="19"/>
      <c r="ENO34" s="19"/>
      <c r="ENP34" s="19"/>
      <c r="ENQ34" s="19"/>
      <c r="ENR34" s="19"/>
      <c r="ENS34" s="19"/>
      <c r="ENT34" s="19"/>
      <c r="ENU34" s="19"/>
      <c r="ENV34" s="19"/>
      <c r="ENW34" s="19"/>
      <c r="ENX34" s="19"/>
      <c r="ENY34" s="19"/>
      <c r="ENZ34" s="19"/>
      <c r="EOA34" s="19"/>
      <c r="EOB34" s="19"/>
      <c r="EOC34" s="19"/>
      <c r="EOD34" s="19"/>
      <c r="EOE34" s="19"/>
      <c r="EOF34" s="19"/>
      <c r="EOG34" s="19"/>
      <c r="EOH34" s="19"/>
      <c r="EOI34" s="19"/>
      <c r="EOJ34" s="19"/>
      <c r="EOK34" s="19"/>
      <c r="EOL34" s="19"/>
      <c r="EOM34" s="19"/>
      <c r="EON34" s="19"/>
      <c r="EOO34" s="19"/>
      <c r="EOP34" s="19"/>
      <c r="EOQ34" s="19"/>
      <c r="EOR34" s="19"/>
      <c r="EOS34" s="19"/>
      <c r="EOT34" s="19"/>
      <c r="EOU34" s="19"/>
      <c r="EOV34" s="19"/>
      <c r="EOW34" s="19"/>
      <c r="EOX34" s="19"/>
      <c r="EOY34" s="19"/>
      <c r="EOZ34" s="19"/>
      <c r="EPA34" s="19"/>
      <c r="EPB34" s="19"/>
      <c r="EPC34" s="19"/>
      <c r="EPD34" s="19"/>
      <c r="EPE34" s="19"/>
      <c r="EPF34" s="19"/>
      <c r="EPG34" s="19"/>
      <c r="EPH34" s="19"/>
      <c r="EPI34" s="19"/>
      <c r="EPJ34" s="19"/>
      <c r="EPK34" s="19"/>
      <c r="EPL34" s="19"/>
      <c r="EPM34" s="19"/>
      <c r="EPN34" s="19"/>
      <c r="EPO34" s="19"/>
      <c r="EPP34" s="19"/>
      <c r="EPQ34" s="19"/>
      <c r="EPR34" s="19"/>
      <c r="EPS34" s="19"/>
      <c r="EPT34" s="19"/>
      <c r="EPU34" s="19"/>
      <c r="EPV34" s="19"/>
      <c r="EPW34" s="19"/>
      <c r="EPX34" s="19"/>
      <c r="EPY34" s="19"/>
      <c r="EPZ34" s="19"/>
      <c r="EQA34" s="19"/>
      <c r="EQB34" s="19"/>
      <c r="EQC34" s="19"/>
      <c r="EQD34" s="19"/>
      <c r="EQE34" s="19"/>
      <c r="EQF34" s="19"/>
      <c r="EQG34" s="19"/>
      <c r="EQH34" s="19"/>
      <c r="EQI34" s="19"/>
      <c r="EQJ34" s="19"/>
      <c r="EQK34" s="19"/>
      <c r="EQL34" s="19"/>
      <c r="EQM34" s="19"/>
      <c r="EQN34" s="19"/>
      <c r="EQO34" s="19"/>
      <c r="EQP34" s="19"/>
      <c r="EQQ34" s="19"/>
      <c r="EQR34" s="19"/>
      <c r="EQS34" s="19"/>
      <c r="EQT34" s="19"/>
      <c r="EQU34" s="19"/>
      <c r="EQV34" s="19"/>
      <c r="EQW34" s="19"/>
      <c r="EQX34" s="19"/>
      <c r="EQY34" s="19"/>
      <c r="EQZ34" s="19"/>
      <c r="ERA34" s="19"/>
      <c r="ERB34" s="19"/>
      <c r="ERC34" s="19"/>
      <c r="ERD34" s="19"/>
      <c r="ERE34" s="19"/>
      <c r="ERF34" s="19"/>
      <c r="ERG34" s="19"/>
      <c r="ERH34" s="19"/>
      <c r="ERI34" s="19"/>
      <c r="ERJ34" s="19"/>
      <c r="ERK34" s="19"/>
      <c r="ERL34" s="19"/>
      <c r="ERM34" s="19"/>
      <c r="ERN34" s="19"/>
      <c r="ERO34" s="19"/>
      <c r="ERP34" s="19"/>
      <c r="ERQ34" s="19"/>
      <c r="ERR34" s="19"/>
      <c r="ERS34" s="19"/>
      <c r="ERT34" s="19"/>
      <c r="ERU34" s="19"/>
      <c r="ERV34" s="19"/>
      <c r="ERW34" s="19"/>
      <c r="ERX34" s="19"/>
      <c r="ERY34" s="19"/>
      <c r="ERZ34" s="19"/>
      <c r="ESA34" s="19"/>
      <c r="ESB34" s="19"/>
      <c r="ESC34" s="19"/>
      <c r="ESD34" s="19"/>
      <c r="ESE34" s="19"/>
      <c r="ESF34" s="19"/>
      <c r="ESG34" s="19"/>
      <c r="ESH34" s="19"/>
      <c r="ESI34" s="19"/>
      <c r="ESJ34" s="19"/>
      <c r="ESK34" s="19"/>
      <c r="ESL34" s="19"/>
      <c r="ESM34" s="19"/>
      <c r="ESN34" s="19"/>
      <c r="ESO34" s="19"/>
      <c r="ESP34" s="19"/>
      <c r="ESQ34" s="19"/>
      <c r="ESR34" s="19"/>
      <c r="ESS34" s="19"/>
      <c r="EST34" s="19"/>
      <c r="ESU34" s="19"/>
      <c r="ESV34" s="19"/>
      <c r="ESW34" s="19"/>
      <c r="ESX34" s="19"/>
      <c r="ESY34" s="19"/>
      <c r="ESZ34" s="19"/>
      <c r="ETA34" s="19"/>
      <c r="ETB34" s="19"/>
      <c r="ETC34" s="19"/>
      <c r="ETD34" s="19"/>
      <c r="ETE34" s="19"/>
      <c r="ETF34" s="19"/>
      <c r="ETG34" s="19"/>
      <c r="ETH34" s="19"/>
      <c r="ETI34" s="19"/>
      <c r="ETJ34" s="19"/>
      <c r="ETK34" s="19"/>
      <c r="ETL34" s="19"/>
      <c r="ETM34" s="19"/>
      <c r="ETN34" s="19"/>
      <c r="ETO34" s="19"/>
      <c r="ETP34" s="19"/>
      <c r="ETQ34" s="19"/>
      <c r="ETR34" s="19"/>
      <c r="ETS34" s="19"/>
      <c r="ETT34" s="19"/>
      <c r="ETU34" s="19"/>
      <c r="ETV34" s="19"/>
      <c r="ETW34" s="19"/>
      <c r="ETX34" s="19"/>
      <c r="ETY34" s="19"/>
      <c r="ETZ34" s="19"/>
      <c r="EUA34" s="19"/>
      <c r="EUB34" s="19"/>
      <c r="EUC34" s="19"/>
      <c r="EUD34" s="19"/>
      <c r="EUE34" s="19"/>
      <c r="EUF34" s="19"/>
      <c r="EUG34" s="19"/>
      <c r="EUH34" s="19"/>
      <c r="EUI34" s="19"/>
      <c r="EUJ34" s="19"/>
      <c r="EUK34" s="19"/>
      <c r="EUL34" s="19"/>
      <c r="EUM34" s="19"/>
      <c r="EUN34" s="19"/>
      <c r="EUO34" s="19"/>
      <c r="EUP34" s="19"/>
      <c r="EUQ34" s="19"/>
      <c r="EUR34" s="19"/>
      <c r="EUS34" s="19"/>
      <c r="EUT34" s="19"/>
      <c r="EUU34" s="19"/>
      <c r="EUV34" s="19"/>
      <c r="EUW34" s="19"/>
      <c r="EUX34" s="19"/>
      <c r="EUY34" s="19"/>
      <c r="EUZ34" s="19"/>
      <c r="EVA34" s="19"/>
      <c r="EVB34" s="19"/>
      <c r="EVC34" s="19"/>
      <c r="EVD34" s="19"/>
      <c r="EVE34" s="19"/>
      <c r="EVF34" s="19"/>
      <c r="EVG34" s="19"/>
      <c r="EVH34" s="19"/>
      <c r="EVI34" s="19"/>
      <c r="EVJ34" s="19"/>
      <c r="EVK34" s="19"/>
      <c r="EVL34" s="19"/>
      <c r="EVM34" s="19"/>
      <c r="EVN34" s="19"/>
      <c r="EVO34" s="19"/>
      <c r="EVP34" s="19"/>
      <c r="EVQ34" s="19"/>
      <c r="EVR34" s="19"/>
      <c r="EVS34" s="19"/>
      <c r="EVT34" s="19"/>
      <c r="EVU34" s="19"/>
      <c r="EVV34" s="19"/>
      <c r="EVW34" s="19"/>
      <c r="EVX34" s="19"/>
      <c r="EVY34" s="19"/>
      <c r="EVZ34" s="19"/>
      <c r="EWA34" s="19"/>
      <c r="EWB34" s="19"/>
      <c r="EWC34" s="19"/>
      <c r="EWD34" s="19"/>
      <c r="EWE34" s="19"/>
      <c r="EWF34" s="19"/>
      <c r="EWG34" s="19"/>
      <c r="EWH34" s="19"/>
      <c r="EWI34" s="19"/>
      <c r="EWJ34" s="19"/>
      <c r="EWK34" s="19"/>
      <c r="EWL34" s="19"/>
      <c r="EWM34" s="19"/>
      <c r="EWN34" s="19"/>
      <c r="EWO34" s="19"/>
      <c r="EWP34" s="19"/>
      <c r="EWQ34" s="19"/>
      <c r="EWR34" s="19"/>
      <c r="EWS34" s="19"/>
      <c r="EWT34" s="19"/>
      <c r="EWU34" s="19"/>
      <c r="EWV34" s="19"/>
      <c r="EWW34" s="19"/>
      <c r="EWX34" s="19"/>
      <c r="EWY34" s="19"/>
      <c r="EWZ34" s="19"/>
      <c r="EXA34" s="19"/>
      <c r="EXB34" s="19"/>
      <c r="EXC34" s="19"/>
      <c r="EXD34" s="19"/>
      <c r="EXE34" s="19"/>
      <c r="EXF34" s="19"/>
      <c r="EXG34" s="19"/>
      <c r="EXH34" s="19"/>
      <c r="EXI34" s="19"/>
      <c r="EXJ34" s="19"/>
      <c r="EXK34" s="19"/>
      <c r="EXL34" s="19"/>
      <c r="EXM34" s="19"/>
      <c r="EXN34" s="19"/>
      <c r="EXO34" s="19"/>
      <c r="EXP34" s="19"/>
      <c r="EXQ34" s="19"/>
      <c r="EXR34" s="19"/>
      <c r="EXS34" s="19"/>
      <c r="EXT34" s="19"/>
      <c r="EXU34" s="19"/>
      <c r="EXV34" s="19"/>
      <c r="EXW34" s="19"/>
      <c r="EXX34" s="19"/>
      <c r="EXY34" s="19"/>
      <c r="EXZ34" s="19"/>
      <c r="EYA34" s="19"/>
      <c r="EYB34" s="19"/>
      <c r="EYC34" s="19"/>
      <c r="EYD34" s="19"/>
      <c r="EYE34" s="19"/>
      <c r="EYF34" s="19"/>
      <c r="EYG34" s="19"/>
      <c r="EYH34" s="19"/>
      <c r="EYI34" s="19"/>
      <c r="EYJ34" s="19"/>
      <c r="EYK34" s="19"/>
      <c r="EYL34" s="19"/>
      <c r="EYM34" s="19"/>
      <c r="EYN34" s="19"/>
      <c r="EYO34" s="19"/>
      <c r="EYP34" s="19"/>
      <c r="EYQ34" s="19"/>
      <c r="EYR34" s="19"/>
      <c r="EYS34" s="19"/>
      <c r="EYT34" s="19"/>
      <c r="EYU34" s="19"/>
      <c r="EYV34" s="19"/>
      <c r="EYW34" s="19"/>
      <c r="EYX34" s="19"/>
      <c r="EYY34" s="19"/>
      <c r="EYZ34" s="19"/>
      <c r="EZA34" s="19"/>
      <c r="EZB34" s="19"/>
      <c r="EZC34" s="19"/>
      <c r="EZD34" s="19"/>
      <c r="EZE34" s="19"/>
      <c r="EZF34" s="19"/>
      <c r="EZG34" s="19"/>
      <c r="EZH34" s="19"/>
      <c r="EZI34" s="19"/>
      <c r="EZJ34" s="19"/>
      <c r="EZK34" s="19"/>
      <c r="EZL34" s="19"/>
      <c r="EZM34" s="19"/>
      <c r="EZN34" s="19"/>
      <c r="EZO34" s="19"/>
      <c r="EZP34" s="19"/>
      <c r="EZQ34" s="19"/>
      <c r="EZR34" s="19"/>
      <c r="EZS34" s="19"/>
      <c r="EZT34" s="19"/>
      <c r="EZU34" s="19"/>
      <c r="EZV34" s="19"/>
      <c r="EZW34" s="19"/>
      <c r="EZX34" s="19"/>
      <c r="EZY34" s="19"/>
      <c r="EZZ34" s="19"/>
      <c r="FAA34" s="19"/>
      <c r="FAB34" s="19"/>
      <c r="FAC34" s="19"/>
      <c r="FAD34" s="19"/>
      <c r="FAE34" s="19"/>
      <c r="FAF34" s="19"/>
      <c r="FAG34" s="19"/>
      <c r="FAH34" s="19"/>
      <c r="FAI34" s="19"/>
      <c r="FAJ34" s="19"/>
      <c r="FAK34" s="19"/>
      <c r="FAL34" s="19"/>
      <c r="FAM34" s="19"/>
      <c r="FAN34" s="19"/>
      <c r="FAO34" s="19"/>
      <c r="FAP34" s="19"/>
      <c r="FAQ34" s="19"/>
      <c r="FAR34" s="19"/>
      <c r="FAS34" s="19"/>
      <c r="FAT34" s="19"/>
      <c r="FAU34" s="19"/>
      <c r="FAV34" s="19"/>
      <c r="FAW34" s="19"/>
      <c r="FAX34" s="19"/>
      <c r="FAY34" s="19"/>
      <c r="FAZ34" s="19"/>
      <c r="FBA34" s="19"/>
      <c r="FBB34" s="19"/>
      <c r="FBC34" s="19"/>
      <c r="FBD34" s="19"/>
      <c r="FBE34" s="19"/>
      <c r="FBF34" s="19"/>
      <c r="FBG34" s="19"/>
      <c r="FBH34" s="19"/>
      <c r="FBI34" s="19"/>
      <c r="FBJ34" s="19"/>
      <c r="FBK34" s="19"/>
      <c r="FBL34" s="19"/>
      <c r="FBM34" s="19"/>
      <c r="FBN34" s="19"/>
      <c r="FBO34" s="19"/>
      <c r="FBP34" s="19"/>
      <c r="FBQ34" s="19"/>
      <c r="FBR34" s="19"/>
      <c r="FBS34" s="19"/>
      <c r="FBT34" s="19"/>
      <c r="FBU34" s="19"/>
      <c r="FBV34" s="19"/>
      <c r="FBW34" s="19"/>
      <c r="FBX34" s="19"/>
      <c r="FBY34" s="19"/>
      <c r="FBZ34" s="19"/>
      <c r="FCA34" s="19"/>
      <c r="FCB34" s="19"/>
      <c r="FCC34" s="19"/>
      <c r="FCD34" s="19"/>
      <c r="FCE34" s="19"/>
      <c r="FCF34" s="19"/>
      <c r="FCG34" s="19"/>
      <c r="FCH34" s="19"/>
      <c r="FCI34" s="19"/>
      <c r="FCJ34" s="19"/>
      <c r="FCK34" s="19"/>
      <c r="FCL34" s="19"/>
      <c r="FCM34" s="19"/>
      <c r="FCN34" s="19"/>
      <c r="FCO34" s="19"/>
      <c r="FCP34" s="19"/>
      <c r="FCQ34" s="19"/>
      <c r="FCR34" s="19"/>
      <c r="FCS34" s="19"/>
      <c r="FCT34" s="19"/>
      <c r="FCU34" s="19"/>
      <c r="FCV34" s="19"/>
      <c r="FCW34" s="19"/>
      <c r="FCX34" s="19"/>
      <c r="FCY34" s="19"/>
      <c r="FCZ34" s="19"/>
      <c r="FDA34" s="19"/>
      <c r="FDB34" s="19"/>
      <c r="FDC34" s="19"/>
      <c r="FDD34" s="19"/>
      <c r="FDE34" s="19"/>
      <c r="FDF34" s="19"/>
      <c r="FDG34" s="19"/>
      <c r="FDH34" s="19"/>
      <c r="FDI34" s="19"/>
      <c r="FDJ34" s="19"/>
      <c r="FDK34" s="19"/>
      <c r="FDL34" s="19"/>
      <c r="FDM34" s="19"/>
      <c r="FDN34" s="19"/>
      <c r="FDO34" s="19"/>
      <c r="FDP34" s="19"/>
      <c r="FDQ34" s="19"/>
      <c r="FDR34" s="19"/>
      <c r="FDS34" s="19"/>
      <c r="FDT34" s="19"/>
      <c r="FDU34" s="19"/>
      <c r="FDV34" s="19"/>
      <c r="FDW34" s="19"/>
      <c r="FDX34" s="19"/>
      <c r="FDY34" s="19"/>
      <c r="FDZ34" s="19"/>
      <c r="FEA34" s="19"/>
      <c r="FEB34" s="19"/>
      <c r="FEC34" s="19"/>
      <c r="FED34" s="19"/>
      <c r="FEE34" s="19"/>
      <c r="FEF34" s="19"/>
      <c r="FEG34" s="19"/>
      <c r="FEH34" s="19"/>
      <c r="FEI34" s="19"/>
      <c r="FEJ34" s="19"/>
      <c r="FEK34" s="19"/>
      <c r="FEL34" s="19"/>
      <c r="FEM34" s="19"/>
      <c r="FEN34" s="19"/>
      <c r="FEO34" s="19"/>
      <c r="FEP34" s="19"/>
      <c r="FEQ34" s="19"/>
      <c r="FER34" s="19"/>
      <c r="FES34" s="19"/>
      <c r="FET34" s="19"/>
      <c r="FEU34" s="19"/>
      <c r="FEV34" s="19"/>
      <c r="FEW34" s="19"/>
      <c r="FEX34" s="19"/>
      <c r="FEY34" s="19"/>
      <c r="FEZ34" s="19"/>
      <c r="FFA34" s="19"/>
      <c r="FFB34" s="19"/>
      <c r="FFC34" s="19"/>
      <c r="FFD34" s="19"/>
      <c r="FFE34" s="19"/>
      <c r="FFF34" s="19"/>
      <c r="FFG34" s="19"/>
      <c r="FFH34" s="19"/>
      <c r="FFI34" s="19"/>
      <c r="FFJ34" s="19"/>
      <c r="FFK34" s="19"/>
      <c r="FFL34" s="19"/>
      <c r="FFM34" s="19"/>
      <c r="FFN34" s="19"/>
      <c r="FFO34" s="19"/>
      <c r="FFP34" s="19"/>
      <c r="FFQ34" s="19"/>
      <c r="FFR34" s="19"/>
      <c r="FFS34" s="19"/>
      <c r="FFT34" s="19"/>
      <c r="FFU34" s="19"/>
      <c r="FFV34" s="19"/>
      <c r="FFW34" s="19"/>
      <c r="FFX34" s="19"/>
      <c r="FFY34" s="19"/>
      <c r="FFZ34" s="19"/>
      <c r="FGA34" s="19"/>
      <c r="FGB34" s="19"/>
      <c r="FGC34" s="19"/>
      <c r="FGD34" s="19"/>
      <c r="FGE34" s="19"/>
      <c r="FGF34" s="19"/>
      <c r="FGG34" s="19"/>
      <c r="FGH34" s="19"/>
      <c r="FGI34" s="19"/>
      <c r="FGJ34" s="19"/>
      <c r="FGK34" s="19"/>
      <c r="FGL34" s="19"/>
      <c r="FGM34" s="19"/>
      <c r="FGN34" s="19"/>
      <c r="FGO34" s="19"/>
      <c r="FGP34" s="19"/>
      <c r="FGQ34" s="19"/>
      <c r="FGR34" s="19"/>
      <c r="FGS34" s="19"/>
      <c r="FGT34" s="19"/>
      <c r="FGU34" s="19"/>
      <c r="FGV34" s="19"/>
      <c r="FGW34" s="19"/>
      <c r="FGX34" s="19"/>
      <c r="FGY34" s="19"/>
      <c r="FGZ34" s="19"/>
      <c r="FHA34" s="19"/>
      <c r="FHB34" s="19"/>
      <c r="FHC34" s="19"/>
      <c r="FHD34" s="19"/>
      <c r="FHE34" s="19"/>
      <c r="FHF34" s="19"/>
      <c r="FHG34" s="19"/>
      <c r="FHH34" s="19"/>
      <c r="FHI34" s="19"/>
      <c r="FHJ34" s="19"/>
      <c r="FHK34" s="19"/>
      <c r="FHL34" s="19"/>
      <c r="FHM34" s="19"/>
      <c r="FHN34" s="19"/>
      <c r="FHO34" s="19"/>
      <c r="FHP34" s="19"/>
      <c r="FHQ34" s="19"/>
      <c r="FHR34" s="19"/>
      <c r="FHS34" s="19"/>
      <c r="FHT34" s="19"/>
      <c r="FHU34" s="19"/>
      <c r="FHV34" s="19"/>
      <c r="FHW34" s="19"/>
      <c r="FHX34" s="19"/>
      <c r="FHY34" s="19"/>
      <c r="FHZ34" s="19"/>
      <c r="FIA34" s="19"/>
      <c r="FIB34" s="19"/>
      <c r="FIC34" s="19"/>
      <c r="FID34" s="19"/>
      <c r="FIE34" s="19"/>
      <c r="FIF34" s="19"/>
      <c r="FIG34" s="19"/>
      <c r="FIH34" s="19"/>
      <c r="FII34" s="19"/>
      <c r="FIJ34" s="19"/>
      <c r="FIK34" s="19"/>
      <c r="FIL34" s="19"/>
      <c r="FIM34" s="19"/>
      <c r="FIN34" s="19"/>
      <c r="FIO34" s="19"/>
      <c r="FIP34" s="19"/>
      <c r="FIQ34" s="19"/>
      <c r="FIR34" s="19"/>
      <c r="FIS34" s="19"/>
      <c r="FIT34" s="19"/>
      <c r="FIU34" s="19"/>
      <c r="FIV34" s="19"/>
      <c r="FIW34" s="19"/>
      <c r="FIX34" s="19"/>
      <c r="FIY34" s="19"/>
      <c r="FIZ34" s="19"/>
      <c r="FJA34" s="19"/>
      <c r="FJB34" s="19"/>
      <c r="FJC34" s="19"/>
      <c r="FJD34" s="19"/>
      <c r="FJE34" s="19"/>
      <c r="FJF34" s="19"/>
      <c r="FJG34" s="19"/>
      <c r="FJH34" s="19"/>
      <c r="FJI34" s="19"/>
      <c r="FJJ34" s="19"/>
      <c r="FJK34" s="19"/>
      <c r="FJL34" s="19"/>
      <c r="FJM34" s="19"/>
      <c r="FJN34" s="19"/>
      <c r="FJO34" s="19"/>
      <c r="FJP34" s="19"/>
      <c r="FJQ34" s="19"/>
      <c r="FJR34" s="19"/>
      <c r="FJS34" s="19"/>
      <c r="FJT34" s="19"/>
      <c r="FJU34" s="19"/>
      <c r="FJV34" s="19"/>
      <c r="FJW34" s="19"/>
      <c r="FJX34" s="19"/>
      <c r="FJY34" s="19"/>
      <c r="FJZ34" s="19"/>
      <c r="FKA34" s="19"/>
      <c r="FKB34" s="19"/>
      <c r="FKC34" s="19"/>
      <c r="FKD34" s="19"/>
      <c r="FKE34" s="19"/>
      <c r="FKF34" s="19"/>
      <c r="FKG34" s="19"/>
      <c r="FKH34" s="19"/>
      <c r="FKI34" s="19"/>
      <c r="FKJ34" s="19"/>
      <c r="FKK34" s="19"/>
      <c r="FKL34" s="19"/>
      <c r="FKM34" s="19"/>
      <c r="FKN34" s="19"/>
      <c r="FKO34" s="19"/>
      <c r="FKP34" s="19"/>
      <c r="FKQ34" s="19"/>
      <c r="FKR34" s="19"/>
      <c r="FKS34" s="19"/>
      <c r="FKT34" s="19"/>
      <c r="FKU34" s="19"/>
      <c r="FKV34" s="19"/>
      <c r="FKW34" s="19"/>
      <c r="FKX34" s="19"/>
      <c r="FKY34" s="19"/>
      <c r="FKZ34" s="19"/>
      <c r="FLA34" s="19"/>
      <c r="FLB34" s="19"/>
      <c r="FLC34" s="19"/>
      <c r="FLD34" s="19"/>
      <c r="FLE34" s="19"/>
      <c r="FLF34" s="19"/>
      <c r="FLG34" s="19"/>
      <c r="FLH34" s="19"/>
      <c r="FLI34" s="19"/>
      <c r="FLJ34" s="19"/>
      <c r="FLK34" s="19"/>
      <c r="FLL34" s="19"/>
      <c r="FLM34" s="19"/>
      <c r="FLN34" s="19"/>
      <c r="FLO34" s="19"/>
      <c r="FLP34" s="19"/>
      <c r="FLQ34" s="19"/>
      <c r="FLR34" s="19"/>
      <c r="FLS34" s="19"/>
      <c r="FLT34" s="19"/>
      <c r="FLU34" s="19"/>
      <c r="FLV34" s="19"/>
      <c r="FLW34" s="19"/>
      <c r="FLX34" s="19"/>
      <c r="FLY34" s="19"/>
      <c r="FLZ34" s="19"/>
      <c r="FMA34" s="19"/>
      <c r="FMB34" s="19"/>
      <c r="FMC34" s="19"/>
      <c r="FMD34" s="19"/>
      <c r="FME34" s="19"/>
      <c r="FMF34" s="19"/>
      <c r="FMG34" s="19"/>
      <c r="FMH34" s="19"/>
      <c r="FMI34" s="19"/>
      <c r="FMJ34" s="19"/>
      <c r="FMK34" s="19"/>
      <c r="FML34" s="19"/>
      <c r="FMM34" s="19"/>
      <c r="FMN34" s="19"/>
      <c r="FMO34" s="19"/>
      <c r="FMP34" s="19"/>
      <c r="FMQ34" s="19"/>
      <c r="FMR34" s="19"/>
      <c r="FMS34" s="19"/>
      <c r="FMT34" s="19"/>
      <c r="FMU34" s="19"/>
      <c r="FMV34" s="19"/>
      <c r="FMW34" s="19"/>
      <c r="FMX34" s="19"/>
      <c r="FMY34" s="19"/>
      <c r="FMZ34" s="19"/>
      <c r="FNA34" s="19"/>
      <c r="FNB34" s="19"/>
      <c r="FNC34" s="19"/>
      <c r="FND34" s="19"/>
      <c r="FNE34" s="19"/>
      <c r="FNF34" s="19"/>
      <c r="FNG34" s="19"/>
      <c r="FNH34" s="19"/>
      <c r="FNI34" s="19"/>
      <c r="FNJ34" s="19"/>
      <c r="FNK34" s="19"/>
      <c r="FNL34" s="19"/>
      <c r="FNM34" s="19"/>
      <c r="FNN34" s="19"/>
      <c r="FNO34" s="19"/>
      <c r="FNP34" s="19"/>
      <c r="FNQ34" s="19"/>
      <c r="FNR34" s="19"/>
      <c r="FNS34" s="19"/>
      <c r="FNT34" s="19"/>
      <c r="FNU34" s="19"/>
      <c r="FNV34" s="19"/>
      <c r="FNW34" s="19"/>
      <c r="FNX34" s="19"/>
      <c r="FNY34" s="19"/>
      <c r="FNZ34" s="19"/>
      <c r="FOA34" s="19"/>
      <c r="FOB34" s="19"/>
      <c r="FOC34" s="19"/>
      <c r="FOD34" s="19"/>
      <c r="FOE34" s="19"/>
      <c r="FOF34" s="19"/>
      <c r="FOG34" s="19"/>
      <c r="FOH34" s="19"/>
      <c r="FOI34" s="19"/>
      <c r="FOJ34" s="19"/>
      <c r="FOK34" s="19"/>
      <c r="FOL34" s="19"/>
      <c r="FOM34" s="19"/>
      <c r="FON34" s="19"/>
      <c r="FOO34" s="19"/>
      <c r="FOP34" s="19"/>
      <c r="FOQ34" s="19"/>
      <c r="FOR34" s="19"/>
      <c r="FOS34" s="19"/>
      <c r="FOT34" s="19"/>
      <c r="FOU34" s="19"/>
      <c r="FOV34" s="19"/>
      <c r="FOW34" s="19"/>
      <c r="FOX34" s="19"/>
      <c r="FOY34" s="19"/>
      <c r="FOZ34" s="19"/>
      <c r="FPA34" s="19"/>
      <c r="FPB34" s="19"/>
      <c r="FPC34" s="19"/>
      <c r="FPD34" s="19"/>
      <c r="FPE34" s="19"/>
      <c r="FPF34" s="19"/>
      <c r="FPG34" s="19"/>
      <c r="FPH34" s="19"/>
      <c r="FPI34" s="19"/>
      <c r="FPJ34" s="19"/>
      <c r="FPK34" s="19"/>
      <c r="FPL34" s="19"/>
      <c r="FPM34" s="19"/>
      <c r="FPN34" s="19"/>
      <c r="FPO34" s="19"/>
      <c r="FPP34" s="19"/>
      <c r="FPQ34" s="19"/>
      <c r="FPR34" s="19"/>
      <c r="FPS34" s="19"/>
      <c r="FPT34" s="19"/>
      <c r="FPU34" s="19"/>
      <c r="FPV34" s="19"/>
      <c r="FPW34" s="19"/>
      <c r="FPX34" s="19"/>
      <c r="FPY34" s="19"/>
      <c r="FPZ34" s="19"/>
      <c r="FQA34" s="19"/>
      <c r="FQB34" s="19"/>
      <c r="FQC34" s="19"/>
      <c r="FQD34" s="19"/>
      <c r="FQE34" s="19"/>
      <c r="FQF34" s="19"/>
      <c r="FQG34" s="19"/>
      <c r="FQH34" s="19"/>
      <c r="FQI34" s="19"/>
      <c r="FQJ34" s="19"/>
      <c r="FQK34" s="19"/>
      <c r="FQL34" s="19"/>
      <c r="FQM34" s="19"/>
      <c r="FQN34" s="19"/>
      <c r="FQO34" s="19"/>
      <c r="FQP34" s="19"/>
      <c r="FQQ34" s="19"/>
      <c r="FQR34" s="19"/>
      <c r="FQS34" s="19"/>
      <c r="FQT34" s="19"/>
      <c r="FQU34" s="19"/>
      <c r="FQV34" s="19"/>
      <c r="FQW34" s="19"/>
      <c r="FQX34" s="19"/>
      <c r="FQY34" s="19"/>
      <c r="FQZ34" s="19"/>
      <c r="FRA34" s="19"/>
      <c r="FRB34" s="19"/>
      <c r="FRC34" s="19"/>
      <c r="FRD34" s="19"/>
      <c r="FRE34" s="19"/>
      <c r="FRF34" s="19"/>
      <c r="FRG34" s="19"/>
      <c r="FRH34" s="19"/>
      <c r="FRI34" s="19"/>
      <c r="FRJ34" s="19"/>
      <c r="FRK34" s="19"/>
      <c r="FRL34" s="19"/>
      <c r="FRM34" s="19"/>
      <c r="FRN34" s="19"/>
      <c r="FRO34" s="19"/>
      <c r="FRP34" s="19"/>
      <c r="FRQ34" s="19"/>
      <c r="FRR34" s="19"/>
      <c r="FRS34" s="19"/>
      <c r="FRT34" s="19"/>
      <c r="FRU34" s="19"/>
      <c r="FRV34" s="19"/>
      <c r="FRW34" s="19"/>
      <c r="FRX34" s="19"/>
      <c r="FRY34" s="19"/>
      <c r="FRZ34" s="19"/>
      <c r="FSA34" s="19"/>
      <c r="FSB34" s="19"/>
      <c r="FSC34" s="19"/>
      <c r="FSD34" s="19"/>
      <c r="FSE34" s="19"/>
      <c r="FSF34" s="19"/>
      <c r="FSG34" s="19"/>
      <c r="FSH34" s="19"/>
      <c r="FSI34" s="19"/>
      <c r="FSJ34" s="19"/>
      <c r="FSK34" s="19"/>
      <c r="FSL34" s="19"/>
      <c r="FSM34" s="19"/>
      <c r="FSN34" s="19"/>
      <c r="FSO34" s="19"/>
      <c r="FSP34" s="19"/>
      <c r="FSQ34" s="19"/>
      <c r="FSR34" s="19"/>
      <c r="FSS34" s="19"/>
      <c r="FST34" s="19"/>
      <c r="FSU34" s="19"/>
      <c r="FSV34" s="19"/>
      <c r="FSW34" s="19"/>
      <c r="FSX34" s="19"/>
      <c r="FSY34" s="19"/>
      <c r="FSZ34" s="19"/>
      <c r="FTA34" s="19"/>
      <c r="FTB34" s="19"/>
      <c r="FTC34" s="19"/>
      <c r="FTD34" s="19"/>
      <c r="FTE34" s="19"/>
      <c r="FTF34" s="19"/>
      <c r="FTG34" s="19"/>
      <c r="FTH34" s="19"/>
      <c r="FTI34" s="19"/>
      <c r="FTJ34" s="19"/>
      <c r="FTK34" s="19"/>
      <c r="FTL34" s="19"/>
      <c r="FTM34" s="19"/>
      <c r="FTN34" s="19"/>
      <c r="FTO34" s="19"/>
      <c r="FTP34" s="19"/>
      <c r="FTQ34" s="19"/>
      <c r="FTR34" s="19"/>
      <c r="FTS34" s="19"/>
      <c r="FTT34" s="19"/>
      <c r="FTU34" s="19"/>
      <c r="FTV34" s="19"/>
      <c r="FTW34" s="19"/>
      <c r="FTX34" s="19"/>
      <c r="FTY34" s="19"/>
      <c r="FTZ34" s="19"/>
      <c r="FUA34" s="19"/>
      <c r="FUB34" s="19"/>
      <c r="FUC34" s="19"/>
      <c r="FUD34" s="19"/>
      <c r="FUE34" s="19"/>
      <c r="FUF34" s="19"/>
      <c r="FUG34" s="19"/>
      <c r="FUH34" s="19"/>
      <c r="FUI34" s="19"/>
      <c r="FUJ34" s="19"/>
      <c r="FUK34" s="19"/>
      <c r="FUL34" s="19"/>
      <c r="FUM34" s="19"/>
      <c r="FUN34" s="19"/>
      <c r="FUO34" s="19"/>
      <c r="FUP34" s="19"/>
      <c r="FUQ34" s="19"/>
      <c r="FUR34" s="19"/>
      <c r="FUS34" s="19"/>
      <c r="FUT34" s="19"/>
      <c r="FUU34" s="19"/>
      <c r="FUV34" s="19"/>
      <c r="FUW34" s="19"/>
      <c r="FUX34" s="19"/>
      <c r="FUY34" s="19"/>
      <c r="FUZ34" s="19"/>
      <c r="FVA34" s="19"/>
      <c r="FVB34" s="19"/>
      <c r="FVC34" s="19"/>
      <c r="FVD34" s="19"/>
      <c r="FVE34" s="19"/>
      <c r="FVF34" s="19"/>
      <c r="FVG34" s="19"/>
      <c r="FVH34" s="19"/>
      <c r="FVI34" s="19"/>
      <c r="FVJ34" s="19"/>
      <c r="FVK34" s="19"/>
      <c r="FVL34" s="19"/>
      <c r="FVM34" s="19"/>
      <c r="FVN34" s="19"/>
      <c r="FVO34" s="19"/>
      <c r="FVP34" s="19"/>
      <c r="FVQ34" s="19"/>
      <c r="FVR34" s="19"/>
      <c r="FVS34" s="19"/>
      <c r="FVT34" s="19"/>
      <c r="FVU34" s="19"/>
      <c r="FVV34" s="19"/>
      <c r="FVW34" s="19"/>
      <c r="FVX34" s="19"/>
      <c r="FVY34" s="19"/>
      <c r="FVZ34" s="19"/>
      <c r="FWA34" s="19"/>
      <c r="FWB34" s="19"/>
      <c r="FWC34" s="19"/>
      <c r="FWD34" s="19"/>
      <c r="FWE34" s="19"/>
      <c r="FWF34" s="19"/>
      <c r="FWG34" s="19"/>
      <c r="FWH34" s="19"/>
      <c r="FWI34" s="19"/>
      <c r="FWJ34" s="19"/>
      <c r="FWK34" s="19"/>
      <c r="FWL34" s="19"/>
      <c r="FWM34" s="19"/>
      <c r="FWN34" s="19"/>
      <c r="FWO34" s="19"/>
      <c r="FWP34" s="19"/>
      <c r="FWQ34" s="19"/>
      <c r="FWR34" s="19"/>
      <c r="FWS34" s="19"/>
      <c r="FWT34" s="19"/>
      <c r="FWU34" s="19"/>
      <c r="FWV34" s="19"/>
      <c r="FWW34" s="19"/>
      <c r="FWX34" s="19"/>
      <c r="FWY34" s="19"/>
      <c r="FWZ34" s="19"/>
      <c r="FXA34" s="19"/>
      <c r="FXB34" s="19"/>
      <c r="FXC34" s="19"/>
      <c r="FXD34" s="19"/>
      <c r="FXE34" s="19"/>
      <c r="FXF34" s="19"/>
      <c r="FXG34" s="19"/>
      <c r="FXH34" s="19"/>
      <c r="FXI34" s="19"/>
      <c r="FXJ34" s="19"/>
      <c r="FXK34" s="19"/>
      <c r="FXL34" s="19"/>
      <c r="FXM34" s="19"/>
      <c r="FXN34" s="19"/>
      <c r="FXO34" s="19"/>
      <c r="FXP34" s="19"/>
      <c r="FXQ34" s="19"/>
      <c r="FXR34" s="19"/>
      <c r="FXS34" s="19"/>
      <c r="FXT34" s="19"/>
      <c r="FXU34" s="19"/>
      <c r="FXV34" s="19"/>
      <c r="FXW34" s="19"/>
      <c r="FXX34" s="19"/>
      <c r="FXY34" s="19"/>
      <c r="FXZ34" s="19"/>
      <c r="FYA34" s="19"/>
      <c r="FYB34" s="19"/>
      <c r="FYC34" s="19"/>
      <c r="FYD34" s="19"/>
      <c r="FYE34" s="19"/>
      <c r="FYF34" s="19"/>
      <c r="FYG34" s="19"/>
      <c r="FYH34" s="19"/>
      <c r="FYI34" s="19"/>
      <c r="FYJ34" s="19"/>
      <c r="FYK34" s="19"/>
      <c r="FYL34" s="19"/>
      <c r="FYM34" s="19"/>
      <c r="FYN34" s="19"/>
      <c r="FYO34" s="19"/>
      <c r="FYP34" s="19"/>
      <c r="FYQ34" s="19"/>
      <c r="FYR34" s="19"/>
      <c r="FYS34" s="19"/>
      <c r="FYT34" s="19"/>
      <c r="FYU34" s="19"/>
      <c r="FYV34" s="19"/>
      <c r="FYW34" s="19"/>
      <c r="FYX34" s="19"/>
      <c r="FYY34" s="19"/>
      <c r="FYZ34" s="19"/>
      <c r="FZA34" s="19"/>
      <c r="FZB34" s="19"/>
      <c r="FZC34" s="19"/>
      <c r="FZD34" s="19"/>
      <c r="FZE34" s="19"/>
      <c r="FZF34" s="19"/>
      <c r="FZG34" s="19"/>
      <c r="FZH34" s="19"/>
      <c r="FZI34" s="19"/>
      <c r="FZJ34" s="19"/>
      <c r="FZK34" s="19"/>
      <c r="FZL34" s="19"/>
      <c r="FZM34" s="19"/>
      <c r="FZN34" s="19"/>
      <c r="FZO34" s="19"/>
      <c r="FZP34" s="19"/>
      <c r="FZQ34" s="19"/>
      <c r="FZR34" s="19"/>
      <c r="FZS34" s="19"/>
      <c r="FZT34" s="19"/>
      <c r="FZU34" s="19"/>
      <c r="FZV34" s="19"/>
      <c r="FZW34" s="19"/>
      <c r="FZX34" s="19"/>
      <c r="FZY34" s="19"/>
      <c r="FZZ34" s="19"/>
      <c r="GAA34" s="19"/>
      <c r="GAB34" s="19"/>
      <c r="GAC34" s="19"/>
      <c r="GAD34" s="19"/>
      <c r="GAE34" s="19"/>
      <c r="GAF34" s="19"/>
      <c r="GAG34" s="19"/>
      <c r="GAH34" s="19"/>
      <c r="GAI34" s="19"/>
      <c r="GAJ34" s="19"/>
      <c r="GAK34" s="19"/>
      <c r="GAL34" s="19"/>
      <c r="GAM34" s="19"/>
      <c r="GAN34" s="19"/>
      <c r="GAO34" s="19"/>
      <c r="GAP34" s="19"/>
      <c r="GAQ34" s="19"/>
      <c r="GAR34" s="19"/>
      <c r="GAS34" s="19"/>
      <c r="GAT34" s="19"/>
      <c r="GAU34" s="19"/>
      <c r="GAV34" s="19"/>
      <c r="GAW34" s="19"/>
      <c r="GAX34" s="19"/>
      <c r="GAY34" s="19"/>
      <c r="GAZ34" s="19"/>
      <c r="GBA34" s="19"/>
      <c r="GBB34" s="19"/>
      <c r="GBC34" s="19"/>
      <c r="GBD34" s="19"/>
      <c r="GBE34" s="19"/>
      <c r="GBF34" s="19"/>
      <c r="GBG34" s="19"/>
      <c r="GBH34" s="19"/>
      <c r="GBI34" s="19"/>
      <c r="GBJ34" s="19"/>
      <c r="GBK34" s="19"/>
      <c r="GBL34" s="19"/>
      <c r="GBM34" s="19"/>
      <c r="GBN34" s="19"/>
      <c r="GBO34" s="19"/>
      <c r="GBP34" s="19"/>
      <c r="GBQ34" s="19"/>
      <c r="GBR34" s="19"/>
      <c r="GBS34" s="19"/>
      <c r="GBT34" s="19"/>
      <c r="GBU34" s="19"/>
      <c r="GBV34" s="19"/>
      <c r="GBW34" s="19"/>
      <c r="GBX34" s="19"/>
      <c r="GBY34" s="19"/>
      <c r="GBZ34" s="19"/>
      <c r="GCA34" s="19"/>
      <c r="GCB34" s="19"/>
      <c r="GCC34" s="19"/>
      <c r="GCD34" s="19"/>
      <c r="GCE34" s="19"/>
      <c r="GCF34" s="19"/>
      <c r="GCG34" s="19"/>
      <c r="GCH34" s="19"/>
      <c r="GCI34" s="19"/>
      <c r="GCJ34" s="19"/>
      <c r="GCK34" s="19"/>
      <c r="GCL34" s="19"/>
      <c r="GCM34" s="19"/>
      <c r="GCN34" s="19"/>
      <c r="GCO34" s="19"/>
      <c r="GCP34" s="19"/>
      <c r="GCQ34" s="19"/>
      <c r="GCR34" s="19"/>
      <c r="GCS34" s="19"/>
      <c r="GCT34" s="19"/>
      <c r="GCU34" s="19"/>
      <c r="GCV34" s="19"/>
      <c r="GCW34" s="19"/>
      <c r="GCX34" s="19"/>
      <c r="GCY34" s="19"/>
      <c r="GCZ34" s="19"/>
      <c r="GDA34" s="19"/>
      <c r="GDB34" s="19"/>
      <c r="GDC34" s="19"/>
      <c r="GDD34" s="19"/>
      <c r="GDE34" s="19"/>
      <c r="GDF34" s="19"/>
      <c r="GDG34" s="19"/>
      <c r="GDH34" s="19"/>
      <c r="GDI34" s="19"/>
      <c r="GDJ34" s="19"/>
      <c r="GDK34" s="19"/>
      <c r="GDL34" s="19"/>
      <c r="GDM34" s="19"/>
      <c r="GDN34" s="19"/>
      <c r="GDO34" s="19"/>
      <c r="GDP34" s="19"/>
      <c r="GDQ34" s="19"/>
      <c r="GDR34" s="19"/>
      <c r="GDS34" s="19"/>
      <c r="GDT34" s="19"/>
      <c r="GDU34" s="19"/>
      <c r="GDV34" s="19"/>
      <c r="GDW34" s="19"/>
      <c r="GDX34" s="19"/>
      <c r="GDY34" s="19"/>
      <c r="GDZ34" s="19"/>
      <c r="GEA34" s="19"/>
      <c r="GEB34" s="19"/>
      <c r="GEC34" s="19"/>
      <c r="GED34" s="19"/>
      <c r="GEE34" s="19"/>
      <c r="GEF34" s="19"/>
      <c r="GEG34" s="19"/>
      <c r="GEH34" s="19"/>
      <c r="GEI34" s="19"/>
      <c r="GEJ34" s="19"/>
      <c r="GEK34" s="19"/>
      <c r="GEL34" s="19"/>
      <c r="GEM34" s="19"/>
      <c r="GEN34" s="19"/>
      <c r="GEO34" s="19"/>
      <c r="GEP34" s="19"/>
      <c r="GEQ34" s="19"/>
      <c r="GER34" s="19"/>
      <c r="GES34" s="19"/>
      <c r="GET34" s="19"/>
      <c r="GEU34" s="19"/>
      <c r="GEV34" s="19"/>
      <c r="GEW34" s="19"/>
      <c r="GEX34" s="19"/>
      <c r="GEY34" s="19"/>
      <c r="GEZ34" s="19"/>
      <c r="GFA34" s="19"/>
      <c r="GFB34" s="19"/>
      <c r="GFC34" s="19"/>
      <c r="GFD34" s="19"/>
      <c r="GFE34" s="19"/>
      <c r="GFF34" s="19"/>
      <c r="GFG34" s="19"/>
      <c r="GFH34" s="19"/>
      <c r="GFI34" s="19"/>
      <c r="GFJ34" s="19"/>
      <c r="GFK34" s="19"/>
      <c r="GFL34" s="19"/>
      <c r="GFM34" s="19"/>
      <c r="GFN34" s="19"/>
      <c r="GFO34" s="19"/>
      <c r="GFP34" s="19"/>
      <c r="GFQ34" s="19"/>
      <c r="GFR34" s="19"/>
      <c r="GFS34" s="19"/>
      <c r="GFT34" s="19"/>
      <c r="GFU34" s="19"/>
      <c r="GFV34" s="19"/>
      <c r="GFW34" s="19"/>
      <c r="GFX34" s="19"/>
      <c r="GFY34" s="19"/>
      <c r="GFZ34" s="19"/>
      <c r="GGA34" s="19"/>
      <c r="GGB34" s="19"/>
      <c r="GGC34" s="19"/>
      <c r="GGD34" s="19"/>
      <c r="GGE34" s="19"/>
      <c r="GGF34" s="19"/>
      <c r="GGG34" s="19"/>
      <c r="GGH34" s="19"/>
      <c r="GGI34" s="19"/>
      <c r="GGJ34" s="19"/>
      <c r="GGK34" s="19"/>
      <c r="GGL34" s="19"/>
      <c r="GGM34" s="19"/>
      <c r="GGN34" s="19"/>
      <c r="GGO34" s="19"/>
      <c r="GGP34" s="19"/>
      <c r="GGQ34" s="19"/>
      <c r="GGR34" s="19"/>
      <c r="GGS34" s="19"/>
      <c r="GGT34" s="19"/>
      <c r="GGU34" s="19"/>
      <c r="GGV34" s="19"/>
      <c r="GGW34" s="19"/>
      <c r="GGX34" s="19"/>
      <c r="GGY34" s="19"/>
      <c r="GGZ34" s="19"/>
      <c r="GHA34" s="19"/>
      <c r="GHB34" s="19"/>
      <c r="GHC34" s="19"/>
      <c r="GHD34" s="19"/>
      <c r="GHE34" s="19"/>
      <c r="GHF34" s="19"/>
      <c r="GHG34" s="19"/>
      <c r="GHH34" s="19"/>
      <c r="GHI34" s="19"/>
      <c r="GHJ34" s="19"/>
      <c r="GHK34" s="19"/>
      <c r="GHL34" s="19"/>
      <c r="GHM34" s="19"/>
      <c r="GHN34" s="19"/>
      <c r="GHO34" s="19"/>
      <c r="GHP34" s="19"/>
      <c r="GHQ34" s="19"/>
      <c r="GHR34" s="19"/>
      <c r="GHS34" s="19"/>
      <c r="GHT34" s="19"/>
      <c r="GHU34" s="19"/>
      <c r="GHV34" s="19"/>
      <c r="GHW34" s="19"/>
      <c r="GHX34" s="19"/>
      <c r="GHY34" s="19"/>
      <c r="GHZ34" s="19"/>
      <c r="GIA34" s="19"/>
      <c r="GIB34" s="19"/>
      <c r="GIC34" s="19"/>
      <c r="GID34" s="19"/>
      <c r="GIE34" s="19"/>
      <c r="GIF34" s="19"/>
      <c r="GIG34" s="19"/>
      <c r="GIH34" s="19"/>
      <c r="GII34" s="19"/>
      <c r="GIJ34" s="19"/>
      <c r="GIK34" s="19"/>
      <c r="GIL34" s="19"/>
      <c r="GIM34" s="19"/>
      <c r="GIN34" s="19"/>
      <c r="GIO34" s="19"/>
      <c r="GIP34" s="19"/>
      <c r="GIQ34" s="19"/>
      <c r="GIR34" s="19"/>
      <c r="GIS34" s="19"/>
      <c r="GIT34" s="19"/>
      <c r="GIU34" s="19"/>
      <c r="GIV34" s="19"/>
      <c r="GIW34" s="19"/>
      <c r="GIX34" s="19"/>
      <c r="GIY34" s="19"/>
      <c r="GIZ34" s="19"/>
      <c r="GJA34" s="19"/>
      <c r="GJB34" s="19"/>
      <c r="GJC34" s="19"/>
      <c r="GJD34" s="19"/>
      <c r="GJE34" s="19"/>
      <c r="GJF34" s="19"/>
      <c r="GJG34" s="19"/>
      <c r="GJH34" s="19"/>
      <c r="GJI34" s="19"/>
      <c r="GJJ34" s="19"/>
      <c r="GJK34" s="19"/>
      <c r="GJL34" s="19"/>
      <c r="GJM34" s="19"/>
      <c r="GJN34" s="19"/>
      <c r="GJO34" s="19"/>
      <c r="GJP34" s="19"/>
      <c r="GJQ34" s="19"/>
      <c r="GJR34" s="19"/>
      <c r="GJS34" s="19"/>
      <c r="GJT34" s="19"/>
      <c r="GJU34" s="19"/>
      <c r="GJV34" s="19"/>
      <c r="GJW34" s="19"/>
      <c r="GJX34" s="19"/>
      <c r="GJY34" s="19"/>
      <c r="GJZ34" s="19"/>
      <c r="GKA34" s="19"/>
      <c r="GKB34" s="19"/>
      <c r="GKC34" s="19"/>
      <c r="GKD34" s="19"/>
      <c r="GKE34" s="19"/>
      <c r="GKF34" s="19"/>
      <c r="GKG34" s="19"/>
      <c r="GKH34" s="19"/>
      <c r="GKI34" s="19"/>
      <c r="GKJ34" s="19"/>
      <c r="GKK34" s="19"/>
      <c r="GKL34" s="19"/>
      <c r="GKM34" s="19"/>
      <c r="GKN34" s="19"/>
      <c r="GKO34" s="19"/>
      <c r="GKP34" s="19"/>
      <c r="GKQ34" s="19"/>
      <c r="GKR34" s="19"/>
      <c r="GKS34" s="19"/>
      <c r="GKT34" s="19"/>
      <c r="GKU34" s="19"/>
      <c r="GKV34" s="19"/>
      <c r="GKW34" s="19"/>
      <c r="GKX34" s="19"/>
      <c r="GKY34" s="19"/>
      <c r="GKZ34" s="19"/>
      <c r="GLA34" s="19"/>
      <c r="GLB34" s="19"/>
      <c r="GLC34" s="19"/>
      <c r="GLD34" s="19"/>
      <c r="GLE34" s="19"/>
      <c r="GLF34" s="19"/>
      <c r="GLG34" s="19"/>
      <c r="GLH34" s="19"/>
      <c r="GLI34" s="19"/>
      <c r="GLJ34" s="19"/>
      <c r="GLK34" s="19"/>
      <c r="GLL34" s="19"/>
      <c r="GLM34" s="19"/>
      <c r="GLN34" s="19"/>
      <c r="GLO34" s="19"/>
      <c r="GLP34" s="19"/>
      <c r="GLQ34" s="19"/>
      <c r="GLR34" s="19"/>
      <c r="GLS34" s="19"/>
      <c r="GLT34" s="19"/>
      <c r="GLU34" s="19"/>
      <c r="GLV34" s="19"/>
      <c r="GLW34" s="19"/>
      <c r="GLX34" s="19"/>
      <c r="GLY34" s="19"/>
      <c r="GLZ34" s="19"/>
      <c r="GMA34" s="19"/>
      <c r="GMB34" s="19"/>
      <c r="GMC34" s="19"/>
      <c r="GMD34" s="19"/>
      <c r="GME34" s="19"/>
      <c r="GMF34" s="19"/>
      <c r="GMG34" s="19"/>
      <c r="GMH34" s="19"/>
      <c r="GMI34" s="19"/>
      <c r="GMJ34" s="19"/>
      <c r="GMK34" s="19"/>
      <c r="GML34" s="19"/>
      <c r="GMM34" s="19"/>
      <c r="GMN34" s="19"/>
      <c r="GMO34" s="19"/>
      <c r="GMP34" s="19"/>
      <c r="GMQ34" s="19"/>
      <c r="GMR34" s="19"/>
      <c r="GMS34" s="19"/>
      <c r="GMT34" s="19"/>
      <c r="GMU34" s="19"/>
      <c r="GMV34" s="19"/>
      <c r="GMW34" s="19"/>
      <c r="GMX34" s="19"/>
      <c r="GMY34" s="19"/>
      <c r="GMZ34" s="19"/>
      <c r="GNA34" s="19"/>
      <c r="GNB34" s="19"/>
      <c r="GNC34" s="19"/>
      <c r="GND34" s="19"/>
      <c r="GNE34" s="19"/>
      <c r="GNF34" s="19"/>
      <c r="GNG34" s="19"/>
      <c r="GNH34" s="19"/>
      <c r="GNI34" s="19"/>
      <c r="GNJ34" s="19"/>
      <c r="GNK34" s="19"/>
      <c r="GNL34" s="19"/>
      <c r="GNM34" s="19"/>
      <c r="GNN34" s="19"/>
      <c r="GNO34" s="19"/>
      <c r="GNP34" s="19"/>
      <c r="GNQ34" s="19"/>
      <c r="GNR34" s="19"/>
      <c r="GNS34" s="19"/>
      <c r="GNT34" s="19"/>
      <c r="GNU34" s="19"/>
      <c r="GNV34" s="19"/>
      <c r="GNW34" s="19"/>
      <c r="GNX34" s="19"/>
      <c r="GNY34" s="19"/>
      <c r="GNZ34" s="19"/>
      <c r="GOA34" s="19"/>
      <c r="GOB34" s="19"/>
      <c r="GOC34" s="19"/>
      <c r="GOD34" s="19"/>
      <c r="GOE34" s="19"/>
      <c r="GOF34" s="19"/>
      <c r="GOG34" s="19"/>
      <c r="GOH34" s="19"/>
      <c r="GOI34" s="19"/>
      <c r="GOJ34" s="19"/>
      <c r="GOK34" s="19"/>
      <c r="GOL34" s="19"/>
      <c r="GOM34" s="19"/>
      <c r="GON34" s="19"/>
      <c r="GOO34" s="19"/>
      <c r="GOP34" s="19"/>
      <c r="GOQ34" s="19"/>
      <c r="GOR34" s="19"/>
      <c r="GOS34" s="19"/>
      <c r="GOT34" s="19"/>
      <c r="GOU34" s="19"/>
      <c r="GOV34" s="19"/>
      <c r="GOW34" s="19"/>
      <c r="GOX34" s="19"/>
      <c r="GOY34" s="19"/>
      <c r="GOZ34" s="19"/>
      <c r="GPA34" s="19"/>
      <c r="GPB34" s="19"/>
      <c r="GPC34" s="19"/>
      <c r="GPD34" s="19"/>
      <c r="GPE34" s="19"/>
      <c r="GPF34" s="19"/>
      <c r="GPG34" s="19"/>
      <c r="GPH34" s="19"/>
      <c r="GPI34" s="19"/>
      <c r="GPJ34" s="19"/>
      <c r="GPK34" s="19"/>
      <c r="GPL34" s="19"/>
      <c r="GPM34" s="19"/>
      <c r="GPN34" s="19"/>
      <c r="GPO34" s="19"/>
      <c r="GPP34" s="19"/>
      <c r="GPQ34" s="19"/>
      <c r="GPR34" s="19"/>
      <c r="GPS34" s="19"/>
      <c r="GPT34" s="19"/>
      <c r="GPU34" s="19"/>
      <c r="GPV34" s="19"/>
      <c r="GPW34" s="19"/>
      <c r="GPX34" s="19"/>
      <c r="GPY34" s="19"/>
      <c r="GPZ34" s="19"/>
      <c r="GQA34" s="19"/>
      <c r="GQB34" s="19"/>
      <c r="GQC34" s="19"/>
      <c r="GQD34" s="19"/>
      <c r="GQE34" s="19"/>
      <c r="GQF34" s="19"/>
      <c r="GQG34" s="19"/>
      <c r="GQH34" s="19"/>
      <c r="GQI34" s="19"/>
      <c r="GQJ34" s="19"/>
      <c r="GQK34" s="19"/>
      <c r="GQL34" s="19"/>
      <c r="GQM34" s="19"/>
      <c r="GQN34" s="19"/>
      <c r="GQO34" s="19"/>
      <c r="GQP34" s="19"/>
      <c r="GQQ34" s="19"/>
      <c r="GQR34" s="19"/>
      <c r="GQS34" s="19"/>
      <c r="GQT34" s="19"/>
      <c r="GQU34" s="19"/>
      <c r="GQV34" s="19"/>
      <c r="GQW34" s="19"/>
      <c r="GQX34" s="19"/>
      <c r="GQY34" s="19"/>
      <c r="GQZ34" s="19"/>
      <c r="GRA34" s="19"/>
      <c r="GRB34" s="19"/>
      <c r="GRC34" s="19"/>
      <c r="GRD34" s="19"/>
      <c r="GRE34" s="19"/>
      <c r="GRF34" s="19"/>
      <c r="GRG34" s="19"/>
      <c r="GRH34" s="19"/>
      <c r="GRI34" s="19"/>
      <c r="GRJ34" s="19"/>
      <c r="GRK34" s="19"/>
      <c r="GRL34" s="19"/>
      <c r="GRM34" s="19"/>
      <c r="GRN34" s="19"/>
      <c r="GRO34" s="19"/>
      <c r="GRP34" s="19"/>
      <c r="GRQ34" s="19"/>
      <c r="GRR34" s="19"/>
      <c r="GRS34" s="19"/>
      <c r="GRT34" s="19"/>
      <c r="GRU34" s="19"/>
      <c r="GRV34" s="19"/>
      <c r="GRW34" s="19"/>
      <c r="GRX34" s="19"/>
      <c r="GRY34" s="19"/>
      <c r="GRZ34" s="19"/>
      <c r="GSA34" s="19"/>
      <c r="GSB34" s="19"/>
      <c r="GSC34" s="19"/>
      <c r="GSD34" s="19"/>
      <c r="GSE34" s="19"/>
      <c r="GSF34" s="19"/>
      <c r="GSG34" s="19"/>
      <c r="GSH34" s="19"/>
      <c r="GSI34" s="19"/>
      <c r="GSJ34" s="19"/>
      <c r="GSK34" s="19"/>
      <c r="GSL34" s="19"/>
      <c r="GSM34" s="19"/>
      <c r="GSN34" s="19"/>
      <c r="GSO34" s="19"/>
      <c r="GSP34" s="19"/>
      <c r="GSQ34" s="19"/>
      <c r="GSR34" s="19"/>
      <c r="GSS34" s="19"/>
      <c r="GST34" s="19"/>
      <c r="GSU34" s="19"/>
      <c r="GSV34" s="19"/>
      <c r="GSW34" s="19"/>
      <c r="GSX34" s="19"/>
      <c r="GSY34" s="19"/>
      <c r="GSZ34" s="19"/>
      <c r="GTA34" s="19"/>
      <c r="GTB34" s="19"/>
      <c r="GTC34" s="19"/>
      <c r="GTD34" s="19"/>
      <c r="GTE34" s="19"/>
      <c r="GTF34" s="19"/>
      <c r="GTG34" s="19"/>
      <c r="GTH34" s="19"/>
      <c r="GTI34" s="19"/>
      <c r="GTJ34" s="19"/>
      <c r="GTK34" s="19"/>
      <c r="GTL34" s="19"/>
      <c r="GTM34" s="19"/>
      <c r="GTN34" s="19"/>
      <c r="GTO34" s="19"/>
      <c r="GTP34" s="19"/>
      <c r="GTQ34" s="19"/>
      <c r="GTR34" s="19"/>
      <c r="GTS34" s="19"/>
      <c r="GTT34" s="19"/>
      <c r="GTU34" s="19"/>
      <c r="GTV34" s="19"/>
      <c r="GTW34" s="19"/>
      <c r="GTX34" s="19"/>
      <c r="GTY34" s="19"/>
      <c r="GTZ34" s="19"/>
      <c r="GUA34" s="19"/>
      <c r="GUB34" s="19"/>
      <c r="GUC34" s="19"/>
      <c r="GUD34" s="19"/>
      <c r="GUE34" s="19"/>
      <c r="GUF34" s="19"/>
      <c r="GUG34" s="19"/>
      <c r="GUH34" s="19"/>
      <c r="GUI34" s="19"/>
      <c r="GUJ34" s="19"/>
      <c r="GUK34" s="19"/>
      <c r="GUL34" s="19"/>
      <c r="GUM34" s="19"/>
      <c r="GUN34" s="19"/>
      <c r="GUO34" s="19"/>
      <c r="GUP34" s="19"/>
      <c r="GUQ34" s="19"/>
      <c r="GUR34" s="19"/>
      <c r="GUS34" s="19"/>
      <c r="GUT34" s="19"/>
      <c r="GUU34" s="19"/>
      <c r="GUV34" s="19"/>
      <c r="GUW34" s="19"/>
      <c r="GUX34" s="19"/>
      <c r="GUY34" s="19"/>
      <c r="GUZ34" s="19"/>
      <c r="GVA34" s="19"/>
      <c r="GVB34" s="19"/>
      <c r="GVC34" s="19"/>
      <c r="GVD34" s="19"/>
      <c r="GVE34" s="19"/>
      <c r="GVF34" s="19"/>
      <c r="GVG34" s="19"/>
      <c r="GVH34" s="19"/>
      <c r="GVI34" s="19"/>
      <c r="GVJ34" s="19"/>
      <c r="GVK34" s="19"/>
      <c r="GVL34" s="19"/>
      <c r="GVM34" s="19"/>
      <c r="GVN34" s="19"/>
      <c r="GVO34" s="19"/>
      <c r="GVP34" s="19"/>
      <c r="GVQ34" s="19"/>
      <c r="GVR34" s="19"/>
      <c r="GVS34" s="19"/>
      <c r="GVT34" s="19"/>
      <c r="GVU34" s="19"/>
      <c r="GVV34" s="19"/>
      <c r="GVW34" s="19"/>
      <c r="GVX34" s="19"/>
      <c r="GVY34" s="19"/>
      <c r="GVZ34" s="19"/>
      <c r="GWA34" s="19"/>
      <c r="GWB34" s="19"/>
      <c r="GWC34" s="19"/>
      <c r="GWD34" s="19"/>
      <c r="GWE34" s="19"/>
      <c r="GWF34" s="19"/>
      <c r="GWG34" s="19"/>
      <c r="GWH34" s="19"/>
      <c r="GWI34" s="19"/>
      <c r="GWJ34" s="19"/>
      <c r="GWK34" s="19"/>
      <c r="GWL34" s="19"/>
      <c r="GWM34" s="19"/>
      <c r="GWN34" s="19"/>
      <c r="GWO34" s="19"/>
      <c r="GWP34" s="19"/>
      <c r="GWQ34" s="19"/>
      <c r="GWR34" s="19"/>
      <c r="GWS34" s="19"/>
      <c r="GWT34" s="19"/>
      <c r="GWU34" s="19"/>
      <c r="GWV34" s="19"/>
      <c r="GWW34" s="19"/>
      <c r="GWX34" s="19"/>
      <c r="GWY34" s="19"/>
      <c r="GWZ34" s="19"/>
      <c r="GXA34" s="19"/>
      <c r="GXB34" s="19"/>
      <c r="GXC34" s="19"/>
      <c r="GXD34" s="19"/>
      <c r="GXE34" s="19"/>
      <c r="GXF34" s="19"/>
      <c r="GXG34" s="19"/>
      <c r="GXH34" s="19"/>
      <c r="GXI34" s="19"/>
      <c r="GXJ34" s="19"/>
      <c r="GXK34" s="19"/>
      <c r="GXL34" s="19"/>
      <c r="GXM34" s="19"/>
      <c r="GXN34" s="19"/>
      <c r="GXO34" s="19"/>
      <c r="GXP34" s="19"/>
      <c r="GXQ34" s="19"/>
      <c r="GXR34" s="19"/>
      <c r="GXS34" s="19"/>
      <c r="GXT34" s="19"/>
      <c r="GXU34" s="19"/>
      <c r="GXV34" s="19"/>
      <c r="GXW34" s="19"/>
      <c r="GXX34" s="19"/>
      <c r="GXY34" s="19"/>
      <c r="GXZ34" s="19"/>
      <c r="GYA34" s="19"/>
      <c r="GYB34" s="19"/>
      <c r="GYC34" s="19"/>
      <c r="GYD34" s="19"/>
      <c r="GYE34" s="19"/>
      <c r="GYF34" s="19"/>
      <c r="GYG34" s="19"/>
      <c r="GYH34" s="19"/>
      <c r="GYI34" s="19"/>
      <c r="GYJ34" s="19"/>
      <c r="GYK34" s="19"/>
      <c r="GYL34" s="19"/>
      <c r="GYM34" s="19"/>
      <c r="GYN34" s="19"/>
      <c r="GYO34" s="19"/>
      <c r="GYP34" s="19"/>
      <c r="GYQ34" s="19"/>
      <c r="GYR34" s="19"/>
      <c r="GYS34" s="19"/>
      <c r="GYT34" s="19"/>
      <c r="GYU34" s="19"/>
      <c r="GYV34" s="19"/>
      <c r="GYW34" s="19"/>
      <c r="GYX34" s="19"/>
      <c r="GYY34" s="19"/>
      <c r="GYZ34" s="19"/>
      <c r="GZA34" s="19"/>
      <c r="GZB34" s="19"/>
      <c r="GZC34" s="19"/>
      <c r="GZD34" s="19"/>
      <c r="GZE34" s="19"/>
      <c r="GZF34" s="19"/>
      <c r="GZG34" s="19"/>
      <c r="GZH34" s="19"/>
      <c r="GZI34" s="19"/>
      <c r="GZJ34" s="19"/>
      <c r="GZK34" s="19"/>
      <c r="GZL34" s="19"/>
      <c r="GZM34" s="19"/>
      <c r="GZN34" s="19"/>
      <c r="GZO34" s="19"/>
      <c r="GZP34" s="19"/>
      <c r="GZQ34" s="19"/>
      <c r="GZR34" s="19"/>
      <c r="GZS34" s="19"/>
      <c r="GZT34" s="19"/>
      <c r="GZU34" s="19"/>
      <c r="GZV34" s="19"/>
      <c r="GZW34" s="19"/>
      <c r="GZX34" s="19"/>
      <c r="GZY34" s="19"/>
      <c r="GZZ34" s="19"/>
      <c r="HAA34" s="19"/>
      <c r="HAB34" s="19"/>
      <c r="HAC34" s="19"/>
      <c r="HAD34" s="19"/>
      <c r="HAE34" s="19"/>
      <c r="HAF34" s="19"/>
      <c r="HAG34" s="19"/>
      <c r="HAH34" s="19"/>
      <c r="HAI34" s="19"/>
      <c r="HAJ34" s="19"/>
      <c r="HAK34" s="19"/>
      <c r="HAL34" s="19"/>
      <c r="HAM34" s="19"/>
      <c r="HAN34" s="19"/>
      <c r="HAO34" s="19"/>
      <c r="HAP34" s="19"/>
      <c r="HAQ34" s="19"/>
      <c r="HAR34" s="19"/>
      <c r="HAS34" s="19"/>
      <c r="HAT34" s="19"/>
      <c r="HAU34" s="19"/>
      <c r="HAV34" s="19"/>
      <c r="HAW34" s="19"/>
      <c r="HAX34" s="19"/>
      <c r="HAY34" s="19"/>
      <c r="HAZ34" s="19"/>
      <c r="HBA34" s="19"/>
      <c r="HBB34" s="19"/>
      <c r="HBC34" s="19"/>
      <c r="HBD34" s="19"/>
      <c r="HBE34" s="19"/>
      <c r="HBF34" s="19"/>
      <c r="HBG34" s="19"/>
      <c r="HBH34" s="19"/>
      <c r="HBI34" s="19"/>
      <c r="HBJ34" s="19"/>
      <c r="HBK34" s="19"/>
      <c r="HBL34" s="19"/>
      <c r="HBM34" s="19"/>
      <c r="HBN34" s="19"/>
      <c r="HBO34" s="19"/>
      <c r="HBP34" s="19"/>
      <c r="HBQ34" s="19"/>
      <c r="HBR34" s="19"/>
      <c r="HBS34" s="19"/>
      <c r="HBT34" s="19"/>
      <c r="HBU34" s="19"/>
      <c r="HBV34" s="19"/>
      <c r="HBW34" s="19"/>
      <c r="HBX34" s="19"/>
      <c r="HBY34" s="19"/>
      <c r="HBZ34" s="19"/>
      <c r="HCA34" s="19"/>
      <c r="HCB34" s="19"/>
      <c r="HCC34" s="19"/>
      <c r="HCD34" s="19"/>
      <c r="HCE34" s="19"/>
      <c r="HCF34" s="19"/>
      <c r="HCG34" s="19"/>
      <c r="HCH34" s="19"/>
      <c r="HCI34" s="19"/>
      <c r="HCJ34" s="19"/>
      <c r="HCK34" s="19"/>
      <c r="HCL34" s="19"/>
      <c r="HCM34" s="19"/>
      <c r="HCN34" s="19"/>
      <c r="HCO34" s="19"/>
      <c r="HCP34" s="19"/>
      <c r="HCQ34" s="19"/>
      <c r="HCR34" s="19"/>
      <c r="HCS34" s="19"/>
      <c r="HCT34" s="19"/>
      <c r="HCU34" s="19"/>
      <c r="HCV34" s="19"/>
      <c r="HCW34" s="19"/>
      <c r="HCX34" s="19"/>
      <c r="HCY34" s="19"/>
      <c r="HCZ34" s="19"/>
      <c r="HDA34" s="19"/>
      <c r="HDB34" s="19"/>
      <c r="HDC34" s="19"/>
      <c r="HDD34" s="19"/>
      <c r="HDE34" s="19"/>
      <c r="HDF34" s="19"/>
      <c r="HDG34" s="19"/>
      <c r="HDH34" s="19"/>
      <c r="HDI34" s="19"/>
      <c r="HDJ34" s="19"/>
      <c r="HDK34" s="19"/>
      <c r="HDL34" s="19"/>
      <c r="HDM34" s="19"/>
      <c r="HDN34" s="19"/>
      <c r="HDO34" s="19"/>
      <c r="HDP34" s="19"/>
      <c r="HDQ34" s="19"/>
      <c r="HDR34" s="19"/>
      <c r="HDS34" s="19"/>
      <c r="HDT34" s="19"/>
      <c r="HDU34" s="19"/>
      <c r="HDV34" s="19"/>
      <c r="HDW34" s="19"/>
      <c r="HDX34" s="19"/>
      <c r="HDY34" s="19"/>
      <c r="HDZ34" s="19"/>
      <c r="HEA34" s="19"/>
      <c r="HEB34" s="19"/>
      <c r="HEC34" s="19"/>
      <c r="HED34" s="19"/>
      <c r="HEE34" s="19"/>
      <c r="HEF34" s="19"/>
      <c r="HEG34" s="19"/>
      <c r="HEH34" s="19"/>
      <c r="HEI34" s="19"/>
      <c r="HEJ34" s="19"/>
      <c r="HEK34" s="19"/>
      <c r="HEL34" s="19"/>
      <c r="HEM34" s="19"/>
      <c r="HEN34" s="19"/>
      <c r="HEO34" s="19"/>
      <c r="HEP34" s="19"/>
      <c r="HEQ34" s="19"/>
      <c r="HER34" s="19"/>
      <c r="HES34" s="19"/>
      <c r="HET34" s="19"/>
      <c r="HEU34" s="19"/>
      <c r="HEV34" s="19"/>
      <c r="HEW34" s="19"/>
      <c r="HEX34" s="19"/>
      <c r="HEY34" s="19"/>
      <c r="HEZ34" s="19"/>
      <c r="HFA34" s="19"/>
      <c r="HFB34" s="19"/>
      <c r="HFC34" s="19"/>
      <c r="HFD34" s="19"/>
      <c r="HFE34" s="19"/>
      <c r="HFF34" s="19"/>
      <c r="HFG34" s="19"/>
      <c r="HFH34" s="19"/>
      <c r="HFI34" s="19"/>
      <c r="HFJ34" s="19"/>
      <c r="HFK34" s="19"/>
      <c r="HFL34" s="19"/>
      <c r="HFM34" s="19"/>
      <c r="HFN34" s="19"/>
      <c r="HFO34" s="19"/>
      <c r="HFP34" s="19"/>
      <c r="HFQ34" s="19"/>
      <c r="HFR34" s="19"/>
      <c r="HFS34" s="19"/>
      <c r="HFT34" s="19"/>
      <c r="HFU34" s="19"/>
      <c r="HFV34" s="19"/>
      <c r="HFW34" s="19"/>
      <c r="HFX34" s="19"/>
      <c r="HFY34" s="19"/>
      <c r="HFZ34" s="19"/>
      <c r="HGA34" s="19"/>
      <c r="HGB34" s="19"/>
      <c r="HGC34" s="19"/>
      <c r="HGD34" s="19"/>
      <c r="HGE34" s="19"/>
      <c r="HGF34" s="19"/>
      <c r="HGG34" s="19"/>
      <c r="HGH34" s="19"/>
      <c r="HGI34" s="19"/>
      <c r="HGJ34" s="19"/>
      <c r="HGK34" s="19"/>
      <c r="HGL34" s="19"/>
      <c r="HGM34" s="19"/>
      <c r="HGN34" s="19"/>
      <c r="HGO34" s="19"/>
      <c r="HGP34" s="19"/>
      <c r="HGQ34" s="19"/>
      <c r="HGR34" s="19"/>
      <c r="HGS34" s="19"/>
      <c r="HGT34" s="19"/>
      <c r="HGU34" s="19"/>
      <c r="HGV34" s="19"/>
      <c r="HGW34" s="19"/>
      <c r="HGX34" s="19"/>
      <c r="HGY34" s="19"/>
      <c r="HGZ34" s="19"/>
      <c r="HHA34" s="19"/>
      <c r="HHB34" s="19"/>
      <c r="HHC34" s="19"/>
      <c r="HHD34" s="19"/>
      <c r="HHE34" s="19"/>
      <c r="HHF34" s="19"/>
      <c r="HHG34" s="19"/>
      <c r="HHH34" s="19"/>
      <c r="HHI34" s="19"/>
      <c r="HHJ34" s="19"/>
      <c r="HHK34" s="19"/>
      <c r="HHL34" s="19"/>
      <c r="HHM34" s="19"/>
      <c r="HHN34" s="19"/>
      <c r="HHO34" s="19"/>
      <c r="HHP34" s="19"/>
      <c r="HHQ34" s="19"/>
      <c r="HHR34" s="19"/>
      <c r="HHS34" s="19"/>
      <c r="HHT34" s="19"/>
      <c r="HHU34" s="19"/>
      <c r="HHV34" s="19"/>
      <c r="HHW34" s="19"/>
      <c r="HHX34" s="19"/>
      <c r="HHY34" s="19"/>
      <c r="HHZ34" s="19"/>
      <c r="HIA34" s="19"/>
      <c r="HIB34" s="19"/>
      <c r="HIC34" s="19"/>
      <c r="HID34" s="19"/>
      <c r="HIE34" s="19"/>
      <c r="HIF34" s="19"/>
      <c r="HIG34" s="19"/>
      <c r="HIH34" s="19"/>
      <c r="HII34" s="19"/>
      <c r="HIJ34" s="19"/>
      <c r="HIK34" s="19"/>
      <c r="HIL34" s="19"/>
      <c r="HIM34" s="19"/>
      <c r="HIN34" s="19"/>
      <c r="HIO34" s="19"/>
      <c r="HIP34" s="19"/>
      <c r="HIQ34" s="19"/>
      <c r="HIR34" s="19"/>
      <c r="HIS34" s="19"/>
      <c r="HIT34" s="19"/>
      <c r="HIU34" s="19"/>
      <c r="HIV34" s="19"/>
      <c r="HIW34" s="19"/>
      <c r="HIX34" s="19"/>
      <c r="HIY34" s="19"/>
      <c r="HIZ34" s="19"/>
      <c r="HJA34" s="19"/>
      <c r="HJB34" s="19"/>
      <c r="HJC34" s="19"/>
      <c r="HJD34" s="19"/>
      <c r="HJE34" s="19"/>
      <c r="HJF34" s="19"/>
      <c r="HJG34" s="19"/>
      <c r="HJH34" s="19"/>
      <c r="HJI34" s="19"/>
      <c r="HJJ34" s="19"/>
      <c r="HJK34" s="19"/>
      <c r="HJL34" s="19"/>
      <c r="HJM34" s="19"/>
      <c r="HJN34" s="19"/>
      <c r="HJO34" s="19"/>
      <c r="HJP34" s="19"/>
      <c r="HJQ34" s="19"/>
      <c r="HJR34" s="19"/>
      <c r="HJS34" s="19"/>
      <c r="HJT34" s="19"/>
      <c r="HJU34" s="19"/>
      <c r="HJV34" s="19"/>
      <c r="HJW34" s="19"/>
      <c r="HJX34" s="19"/>
      <c r="HJY34" s="19"/>
      <c r="HJZ34" s="19"/>
      <c r="HKA34" s="19"/>
      <c r="HKB34" s="19"/>
      <c r="HKC34" s="19"/>
      <c r="HKD34" s="19"/>
      <c r="HKE34" s="19"/>
      <c r="HKF34" s="19"/>
      <c r="HKG34" s="19"/>
      <c r="HKH34" s="19"/>
      <c r="HKI34" s="19"/>
      <c r="HKJ34" s="19"/>
      <c r="HKK34" s="19"/>
      <c r="HKL34" s="19"/>
      <c r="HKM34" s="19"/>
      <c r="HKN34" s="19"/>
      <c r="HKO34" s="19"/>
      <c r="HKP34" s="19"/>
      <c r="HKQ34" s="19"/>
      <c r="HKR34" s="19"/>
      <c r="HKS34" s="19"/>
      <c r="HKT34" s="19"/>
      <c r="HKU34" s="19"/>
      <c r="HKV34" s="19"/>
      <c r="HKW34" s="19"/>
      <c r="HKX34" s="19"/>
      <c r="HKY34" s="19"/>
      <c r="HKZ34" s="19"/>
      <c r="HLA34" s="19"/>
      <c r="HLB34" s="19"/>
      <c r="HLC34" s="19"/>
      <c r="HLD34" s="19"/>
      <c r="HLE34" s="19"/>
      <c r="HLF34" s="19"/>
      <c r="HLG34" s="19"/>
      <c r="HLH34" s="19"/>
      <c r="HLI34" s="19"/>
      <c r="HLJ34" s="19"/>
      <c r="HLK34" s="19"/>
      <c r="HLL34" s="19"/>
      <c r="HLM34" s="19"/>
      <c r="HLN34" s="19"/>
      <c r="HLO34" s="19"/>
      <c r="HLP34" s="19"/>
      <c r="HLQ34" s="19"/>
      <c r="HLR34" s="19"/>
      <c r="HLS34" s="19"/>
      <c r="HLT34" s="19"/>
      <c r="HLU34" s="19"/>
      <c r="HLV34" s="19"/>
      <c r="HLW34" s="19"/>
      <c r="HLX34" s="19"/>
      <c r="HLY34" s="19"/>
      <c r="HLZ34" s="19"/>
      <c r="HMA34" s="19"/>
      <c r="HMB34" s="19"/>
      <c r="HMC34" s="19"/>
      <c r="HMD34" s="19"/>
      <c r="HME34" s="19"/>
      <c r="HMF34" s="19"/>
      <c r="HMG34" s="19"/>
      <c r="HMH34" s="19"/>
      <c r="HMI34" s="19"/>
      <c r="HMJ34" s="19"/>
      <c r="HMK34" s="19"/>
      <c r="HML34" s="19"/>
      <c r="HMM34" s="19"/>
      <c r="HMN34" s="19"/>
      <c r="HMO34" s="19"/>
      <c r="HMP34" s="19"/>
      <c r="HMQ34" s="19"/>
      <c r="HMR34" s="19"/>
      <c r="HMS34" s="19"/>
      <c r="HMT34" s="19"/>
      <c r="HMU34" s="19"/>
      <c r="HMV34" s="19"/>
      <c r="HMW34" s="19"/>
      <c r="HMX34" s="19"/>
      <c r="HMY34" s="19"/>
      <c r="HMZ34" s="19"/>
      <c r="HNA34" s="19"/>
      <c r="HNB34" s="19"/>
      <c r="HNC34" s="19"/>
      <c r="HND34" s="19"/>
      <c r="HNE34" s="19"/>
      <c r="HNF34" s="19"/>
      <c r="HNG34" s="19"/>
      <c r="HNH34" s="19"/>
      <c r="HNI34" s="19"/>
      <c r="HNJ34" s="19"/>
      <c r="HNK34" s="19"/>
      <c r="HNL34" s="19"/>
      <c r="HNM34" s="19"/>
      <c r="HNN34" s="19"/>
      <c r="HNO34" s="19"/>
      <c r="HNP34" s="19"/>
      <c r="HNQ34" s="19"/>
      <c r="HNR34" s="19"/>
      <c r="HNS34" s="19"/>
      <c r="HNT34" s="19"/>
      <c r="HNU34" s="19"/>
      <c r="HNV34" s="19"/>
      <c r="HNW34" s="19"/>
      <c r="HNX34" s="19"/>
      <c r="HNY34" s="19"/>
      <c r="HNZ34" s="19"/>
      <c r="HOA34" s="19"/>
      <c r="HOB34" s="19"/>
      <c r="HOC34" s="19"/>
      <c r="HOD34" s="19"/>
      <c r="HOE34" s="19"/>
      <c r="HOF34" s="19"/>
      <c r="HOG34" s="19"/>
      <c r="HOH34" s="19"/>
      <c r="HOI34" s="19"/>
      <c r="HOJ34" s="19"/>
      <c r="HOK34" s="19"/>
      <c r="HOL34" s="19"/>
      <c r="HOM34" s="19"/>
      <c r="HON34" s="19"/>
      <c r="HOO34" s="19"/>
      <c r="HOP34" s="19"/>
      <c r="HOQ34" s="19"/>
      <c r="HOR34" s="19"/>
      <c r="HOS34" s="19"/>
      <c r="HOT34" s="19"/>
      <c r="HOU34" s="19"/>
      <c r="HOV34" s="19"/>
      <c r="HOW34" s="19"/>
      <c r="HOX34" s="19"/>
      <c r="HOY34" s="19"/>
      <c r="HOZ34" s="19"/>
      <c r="HPA34" s="19"/>
      <c r="HPB34" s="19"/>
      <c r="HPC34" s="19"/>
      <c r="HPD34" s="19"/>
      <c r="HPE34" s="19"/>
      <c r="HPF34" s="19"/>
      <c r="HPG34" s="19"/>
      <c r="HPH34" s="19"/>
      <c r="HPI34" s="19"/>
      <c r="HPJ34" s="19"/>
      <c r="HPK34" s="19"/>
      <c r="HPL34" s="19"/>
      <c r="HPM34" s="19"/>
      <c r="HPN34" s="19"/>
      <c r="HPO34" s="19"/>
      <c r="HPP34" s="19"/>
      <c r="HPQ34" s="19"/>
      <c r="HPR34" s="19"/>
      <c r="HPS34" s="19"/>
      <c r="HPT34" s="19"/>
      <c r="HPU34" s="19"/>
      <c r="HPV34" s="19"/>
      <c r="HPW34" s="19"/>
      <c r="HPX34" s="19"/>
      <c r="HPY34" s="19"/>
      <c r="HPZ34" s="19"/>
      <c r="HQA34" s="19"/>
      <c r="HQB34" s="19"/>
      <c r="HQC34" s="19"/>
      <c r="HQD34" s="19"/>
      <c r="HQE34" s="19"/>
      <c r="HQF34" s="19"/>
      <c r="HQG34" s="19"/>
      <c r="HQH34" s="19"/>
      <c r="HQI34" s="19"/>
      <c r="HQJ34" s="19"/>
      <c r="HQK34" s="19"/>
      <c r="HQL34" s="19"/>
      <c r="HQM34" s="19"/>
      <c r="HQN34" s="19"/>
      <c r="HQO34" s="19"/>
      <c r="HQP34" s="19"/>
      <c r="HQQ34" s="19"/>
      <c r="HQR34" s="19"/>
      <c r="HQS34" s="19"/>
      <c r="HQT34" s="19"/>
      <c r="HQU34" s="19"/>
      <c r="HQV34" s="19"/>
      <c r="HQW34" s="19"/>
      <c r="HQX34" s="19"/>
      <c r="HQY34" s="19"/>
      <c r="HQZ34" s="19"/>
      <c r="HRA34" s="19"/>
      <c r="HRB34" s="19"/>
      <c r="HRC34" s="19"/>
      <c r="HRD34" s="19"/>
      <c r="HRE34" s="19"/>
      <c r="HRF34" s="19"/>
      <c r="HRG34" s="19"/>
      <c r="HRH34" s="19"/>
      <c r="HRI34" s="19"/>
      <c r="HRJ34" s="19"/>
      <c r="HRK34" s="19"/>
      <c r="HRL34" s="19"/>
      <c r="HRM34" s="19"/>
      <c r="HRN34" s="19"/>
      <c r="HRO34" s="19"/>
      <c r="HRP34" s="19"/>
      <c r="HRQ34" s="19"/>
      <c r="HRR34" s="19"/>
      <c r="HRS34" s="19"/>
      <c r="HRT34" s="19"/>
      <c r="HRU34" s="19"/>
      <c r="HRV34" s="19"/>
      <c r="HRW34" s="19"/>
      <c r="HRX34" s="19"/>
      <c r="HRY34" s="19"/>
      <c r="HRZ34" s="19"/>
      <c r="HSA34" s="19"/>
      <c r="HSB34" s="19"/>
      <c r="HSC34" s="19"/>
      <c r="HSD34" s="19"/>
      <c r="HSE34" s="19"/>
      <c r="HSF34" s="19"/>
      <c r="HSG34" s="19"/>
      <c r="HSH34" s="19"/>
      <c r="HSI34" s="19"/>
      <c r="HSJ34" s="19"/>
      <c r="HSK34" s="19"/>
      <c r="HSL34" s="19"/>
      <c r="HSM34" s="19"/>
      <c r="HSN34" s="19"/>
      <c r="HSO34" s="19"/>
      <c r="HSP34" s="19"/>
      <c r="HSQ34" s="19"/>
      <c r="HSR34" s="19"/>
      <c r="HSS34" s="19"/>
      <c r="HST34" s="19"/>
      <c r="HSU34" s="19"/>
      <c r="HSV34" s="19"/>
      <c r="HSW34" s="19"/>
      <c r="HSX34" s="19"/>
      <c r="HSY34" s="19"/>
      <c r="HSZ34" s="19"/>
      <c r="HTA34" s="19"/>
      <c r="HTB34" s="19"/>
      <c r="HTC34" s="19"/>
      <c r="HTD34" s="19"/>
      <c r="HTE34" s="19"/>
      <c r="HTF34" s="19"/>
      <c r="HTG34" s="19"/>
      <c r="HTH34" s="19"/>
      <c r="HTI34" s="19"/>
      <c r="HTJ34" s="19"/>
      <c r="HTK34" s="19"/>
      <c r="HTL34" s="19"/>
      <c r="HTM34" s="19"/>
      <c r="HTN34" s="19"/>
      <c r="HTO34" s="19"/>
      <c r="HTP34" s="19"/>
      <c r="HTQ34" s="19"/>
      <c r="HTR34" s="19"/>
      <c r="HTS34" s="19"/>
      <c r="HTT34" s="19"/>
      <c r="HTU34" s="19"/>
      <c r="HTV34" s="19"/>
      <c r="HTW34" s="19"/>
      <c r="HTX34" s="19"/>
      <c r="HTY34" s="19"/>
      <c r="HTZ34" s="19"/>
      <c r="HUA34" s="19"/>
      <c r="HUB34" s="19"/>
      <c r="HUC34" s="19"/>
      <c r="HUD34" s="19"/>
      <c r="HUE34" s="19"/>
      <c r="HUF34" s="19"/>
      <c r="HUG34" s="19"/>
      <c r="HUH34" s="19"/>
      <c r="HUI34" s="19"/>
      <c r="HUJ34" s="19"/>
      <c r="HUK34" s="19"/>
      <c r="HUL34" s="19"/>
      <c r="HUM34" s="19"/>
      <c r="HUN34" s="19"/>
      <c r="HUO34" s="19"/>
      <c r="HUP34" s="19"/>
      <c r="HUQ34" s="19"/>
      <c r="HUR34" s="19"/>
      <c r="HUS34" s="19"/>
      <c r="HUT34" s="19"/>
      <c r="HUU34" s="19"/>
      <c r="HUV34" s="19"/>
      <c r="HUW34" s="19"/>
      <c r="HUX34" s="19"/>
      <c r="HUY34" s="19"/>
      <c r="HUZ34" s="19"/>
      <c r="HVA34" s="19"/>
      <c r="HVB34" s="19"/>
      <c r="HVC34" s="19"/>
      <c r="HVD34" s="19"/>
      <c r="HVE34" s="19"/>
      <c r="HVF34" s="19"/>
      <c r="HVG34" s="19"/>
      <c r="HVH34" s="19"/>
      <c r="HVI34" s="19"/>
      <c r="HVJ34" s="19"/>
      <c r="HVK34" s="19"/>
      <c r="HVL34" s="19"/>
      <c r="HVM34" s="19"/>
      <c r="HVN34" s="19"/>
      <c r="HVO34" s="19"/>
      <c r="HVP34" s="19"/>
      <c r="HVQ34" s="19"/>
      <c r="HVR34" s="19"/>
      <c r="HVS34" s="19"/>
      <c r="HVT34" s="19"/>
      <c r="HVU34" s="19"/>
      <c r="HVV34" s="19"/>
      <c r="HVW34" s="19"/>
      <c r="HVX34" s="19"/>
      <c r="HVY34" s="19"/>
      <c r="HVZ34" s="19"/>
      <c r="HWA34" s="19"/>
      <c r="HWB34" s="19"/>
      <c r="HWC34" s="19"/>
      <c r="HWD34" s="19"/>
      <c r="HWE34" s="19"/>
      <c r="HWF34" s="19"/>
      <c r="HWG34" s="19"/>
      <c r="HWH34" s="19"/>
      <c r="HWI34" s="19"/>
      <c r="HWJ34" s="19"/>
      <c r="HWK34" s="19"/>
      <c r="HWL34" s="19"/>
      <c r="HWM34" s="19"/>
      <c r="HWN34" s="19"/>
      <c r="HWO34" s="19"/>
      <c r="HWP34" s="19"/>
      <c r="HWQ34" s="19"/>
      <c r="HWR34" s="19"/>
      <c r="HWS34" s="19"/>
      <c r="HWT34" s="19"/>
      <c r="HWU34" s="19"/>
      <c r="HWV34" s="19"/>
      <c r="HWW34" s="19"/>
      <c r="HWX34" s="19"/>
      <c r="HWY34" s="19"/>
      <c r="HWZ34" s="19"/>
      <c r="HXA34" s="19"/>
      <c r="HXB34" s="19"/>
      <c r="HXC34" s="19"/>
      <c r="HXD34" s="19"/>
      <c r="HXE34" s="19"/>
      <c r="HXF34" s="19"/>
      <c r="HXG34" s="19"/>
      <c r="HXH34" s="19"/>
      <c r="HXI34" s="19"/>
      <c r="HXJ34" s="19"/>
      <c r="HXK34" s="19"/>
      <c r="HXL34" s="19"/>
      <c r="HXM34" s="19"/>
      <c r="HXN34" s="19"/>
      <c r="HXO34" s="19"/>
      <c r="HXP34" s="19"/>
      <c r="HXQ34" s="19"/>
      <c r="HXR34" s="19"/>
      <c r="HXS34" s="19"/>
      <c r="HXT34" s="19"/>
      <c r="HXU34" s="19"/>
      <c r="HXV34" s="19"/>
      <c r="HXW34" s="19"/>
      <c r="HXX34" s="19"/>
      <c r="HXY34" s="19"/>
      <c r="HXZ34" s="19"/>
      <c r="HYA34" s="19"/>
      <c r="HYB34" s="19"/>
      <c r="HYC34" s="19"/>
      <c r="HYD34" s="19"/>
      <c r="HYE34" s="19"/>
      <c r="HYF34" s="19"/>
      <c r="HYG34" s="19"/>
      <c r="HYH34" s="19"/>
      <c r="HYI34" s="19"/>
      <c r="HYJ34" s="19"/>
      <c r="HYK34" s="19"/>
      <c r="HYL34" s="19"/>
      <c r="HYM34" s="19"/>
      <c r="HYN34" s="19"/>
      <c r="HYO34" s="19"/>
      <c r="HYP34" s="19"/>
      <c r="HYQ34" s="19"/>
      <c r="HYR34" s="19"/>
      <c r="HYS34" s="19"/>
      <c r="HYT34" s="19"/>
      <c r="HYU34" s="19"/>
      <c r="HYV34" s="19"/>
      <c r="HYW34" s="19"/>
      <c r="HYX34" s="19"/>
      <c r="HYY34" s="19"/>
      <c r="HYZ34" s="19"/>
      <c r="HZA34" s="19"/>
      <c r="HZB34" s="19"/>
      <c r="HZC34" s="19"/>
      <c r="HZD34" s="19"/>
      <c r="HZE34" s="19"/>
      <c r="HZF34" s="19"/>
      <c r="HZG34" s="19"/>
      <c r="HZH34" s="19"/>
      <c r="HZI34" s="19"/>
      <c r="HZJ34" s="19"/>
      <c r="HZK34" s="19"/>
      <c r="HZL34" s="19"/>
      <c r="HZM34" s="19"/>
      <c r="HZN34" s="19"/>
      <c r="HZO34" s="19"/>
      <c r="HZP34" s="19"/>
      <c r="HZQ34" s="19"/>
      <c r="HZR34" s="19"/>
      <c r="HZS34" s="19"/>
      <c r="HZT34" s="19"/>
      <c r="HZU34" s="19"/>
      <c r="HZV34" s="19"/>
      <c r="HZW34" s="19"/>
      <c r="HZX34" s="19"/>
      <c r="HZY34" s="19"/>
      <c r="HZZ34" s="19"/>
      <c r="IAA34" s="19"/>
      <c r="IAB34" s="19"/>
      <c r="IAC34" s="19"/>
      <c r="IAD34" s="19"/>
      <c r="IAE34" s="19"/>
      <c r="IAF34" s="19"/>
      <c r="IAG34" s="19"/>
      <c r="IAH34" s="19"/>
      <c r="IAI34" s="19"/>
      <c r="IAJ34" s="19"/>
      <c r="IAK34" s="19"/>
      <c r="IAL34" s="19"/>
      <c r="IAM34" s="19"/>
      <c r="IAN34" s="19"/>
      <c r="IAO34" s="19"/>
      <c r="IAP34" s="19"/>
      <c r="IAQ34" s="19"/>
      <c r="IAR34" s="19"/>
      <c r="IAS34" s="19"/>
      <c r="IAT34" s="19"/>
      <c r="IAU34" s="19"/>
      <c r="IAV34" s="19"/>
      <c r="IAW34" s="19"/>
      <c r="IAX34" s="19"/>
      <c r="IAY34" s="19"/>
      <c r="IAZ34" s="19"/>
      <c r="IBA34" s="19"/>
      <c r="IBB34" s="19"/>
      <c r="IBC34" s="19"/>
      <c r="IBD34" s="19"/>
      <c r="IBE34" s="19"/>
      <c r="IBF34" s="19"/>
      <c r="IBG34" s="19"/>
      <c r="IBH34" s="19"/>
      <c r="IBI34" s="19"/>
      <c r="IBJ34" s="19"/>
      <c r="IBK34" s="19"/>
      <c r="IBL34" s="19"/>
      <c r="IBM34" s="19"/>
      <c r="IBN34" s="19"/>
      <c r="IBO34" s="19"/>
      <c r="IBP34" s="19"/>
      <c r="IBQ34" s="19"/>
      <c r="IBR34" s="19"/>
      <c r="IBS34" s="19"/>
      <c r="IBT34" s="19"/>
      <c r="IBU34" s="19"/>
      <c r="IBV34" s="19"/>
      <c r="IBW34" s="19"/>
      <c r="IBX34" s="19"/>
      <c r="IBY34" s="19"/>
      <c r="IBZ34" s="19"/>
      <c r="ICA34" s="19"/>
      <c r="ICB34" s="19"/>
      <c r="ICC34" s="19"/>
      <c r="ICD34" s="19"/>
      <c r="ICE34" s="19"/>
      <c r="ICF34" s="19"/>
      <c r="ICG34" s="19"/>
      <c r="ICH34" s="19"/>
      <c r="ICI34" s="19"/>
      <c r="ICJ34" s="19"/>
      <c r="ICK34" s="19"/>
      <c r="ICL34" s="19"/>
      <c r="ICM34" s="19"/>
      <c r="ICN34" s="19"/>
      <c r="ICO34" s="19"/>
      <c r="ICP34" s="19"/>
      <c r="ICQ34" s="19"/>
      <c r="ICR34" s="19"/>
      <c r="ICS34" s="19"/>
      <c r="ICT34" s="19"/>
      <c r="ICU34" s="19"/>
      <c r="ICV34" s="19"/>
      <c r="ICW34" s="19"/>
      <c r="ICX34" s="19"/>
      <c r="ICY34" s="19"/>
      <c r="ICZ34" s="19"/>
      <c r="IDA34" s="19"/>
      <c r="IDB34" s="19"/>
      <c r="IDC34" s="19"/>
      <c r="IDD34" s="19"/>
      <c r="IDE34" s="19"/>
      <c r="IDF34" s="19"/>
      <c r="IDG34" s="19"/>
      <c r="IDH34" s="19"/>
      <c r="IDI34" s="19"/>
      <c r="IDJ34" s="19"/>
      <c r="IDK34" s="19"/>
      <c r="IDL34" s="19"/>
      <c r="IDM34" s="19"/>
      <c r="IDN34" s="19"/>
      <c r="IDO34" s="19"/>
      <c r="IDP34" s="19"/>
      <c r="IDQ34" s="19"/>
      <c r="IDR34" s="19"/>
      <c r="IDS34" s="19"/>
      <c r="IDT34" s="19"/>
      <c r="IDU34" s="19"/>
      <c r="IDV34" s="19"/>
      <c r="IDW34" s="19"/>
      <c r="IDX34" s="19"/>
      <c r="IDY34" s="19"/>
      <c r="IDZ34" s="19"/>
      <c r="IEA34" s="19"/>
      <c r="IEB34" s="19"/>
      <c r="IEC34" s="19"/>
      <c r="IED34" s="19"/>
      <c r="IEE34" s="19"/>
      <c r="IEF34" s="19"/>
      <c r="IEG34" s="19"/>
      <c r="IEH34" s="19"/>
      <c r="IEI34" s="19"/>
      <c r="IEJ34" s="19"/>
      <c r="IEK34" s="19"/>
      <c r="IEL34" s="19"/>
      <c r="IEM34" s="19"/>
      <c r="IEN34" s="19"/>
      <c r="IEO34" s="19"/>
      <c r="IEP34" s="19"/>
      <c r="IEQ34" s="19"/>
      <c r="IER34" s="19"/>
      <c r="IES34" s="19"/>
      <c r="IET34" s="19"/>
      <c r="IEU34" s="19"/>
      <c r="IEV34" s="19"/>
      <c r="IEW34" s="19"/>
      <c r="IEX34" s="19"/>
      <c r="IEY34" s="19"/>
      <c r="IEZ34" s="19"/>
      <c r="IFA34" s="19"/>
      <c r="IFB34" s="19"/>
      <c r="IFC34" s="19"/>
      <c r="IFD34" s="19"/>
      <c r="IFE34" s="19"/>
      <c r="IFF34" s="19"/>
      <c r="IFG34" s="19"/>
      <c r="IFH34" s="19"/>
      <c r="IFI34" s="19"/>
      <c r="IFJ34" s="19"/>
      <c r="IFK34" s="19"/>
      <c r="IFL34" s="19"/>
      <c r="IFM34" s="19"/>
      <c r="IFN34" s="19"/>
      <c r="IFO34" s="19"/>
      <c r="IFP34" s="19"/>
      <c r="IFQ34" s="19"/>
      <c r="IFR34" s="19"/>
      <c r="IFS34" s="19"/>
      <c r="IFT34" s="19"/>
      <c r="IFU34" s="19"/>
      <c r="IFV34" s="19"/>
      <c r="IFW34" s="19"/>
      <c r="IFX34" s="19"/>
      <c r="IFY34" s="19"/>
      <c r="IFZ34" s="19"/>
      <c r="IGA34" s="19"/>
      <c r="IGB34" s="19"/>
      <c r="IGC34" s="19"/>
      <c r="IGD34" s="19"/>
      <c r="IGE34" s="19"/>
      <c r="IGF34" s="19"/>
      <c r="IGG34" s="19"/>
      <c r="IGH34" s="19"/>
      <c r="IGI34" s="19"/>
      <c r="IGJ34" s="19"/>
      <c r="IGK34" s="19"/>
      <c r="IGL34" s="19"/>
      <c r="IGM34" s="19"/>
      <c r="IGN34" s="19"/>
      <c r="IGO34" s="19"/>
      <c r="IGP34" s="19"/>
      <c r="IGQ34" s="19"/>
      <c r="IGR34" s="19"/>
      <c r="IGS34" s="19"/>
      <c r="IGT34" s="19"/>
      <c r="IGU34" s="19"/>
      <c r="IGV34" s="19"/>
      <c r="IGW34" s="19"/>
      <c r="IGX34" s="19"/>
      <c r="IGY34" s="19"/>
      <c r="IGZ34" s="19"/>
      <c r="IHA34" s="19"/>
      <c r="IHB34" s="19"/>
      <c r="IHC34" s="19"/>
      <c r="IHD34" s="19"/>
      <c r="IHE34" s="19"/>
      <c r="IHF34" s="19"/>
      <c r="IHG34" s="19"/>
      <c r="IHH34" s="19"/>
      <c r="IHI34" s="19"/>
      <c r="IHJ34" s="19"/>
      <c r="IHK34" s="19"/>
      <c r="IHL34" s="19"/>
      <c r="IHM34" s="19"/>
      <c r="IHN34" s="19"/>
      <c r="IHO34" s="19"/>
      <c r="IHP34" s="19"/>
      <c r="IHQ34" s="19"/>
      <c r="IHR34" s="19"/>
      <c r="IHS34" s="19"/>
      <c r="IHT34" s="19"/>
      <c r="IHU34" s="19"/>
      <c r="IHV34" s="19"/>
      <c r="IHW34" s="19"/>
      <c r="IHX34" s="19"/>
      <c r="IHY34" s="19"/>
      <c r="IHZ34" s="19"/>
      <c r="IIA34" s="19"/>
      <c r="IIB34" s="19"/>
      <c r="IIC34" s="19"/>
      <c r="IID34" s="19"/>
      <c r="IIE34" s="19"/>
      <c r="IIF34" s="19"/>
      <c r="IIG34" s="19"/>
      <c r="IIH34" s="19"/>
      <c r="III34" s="19"/>
      <c r="IIJ34" s="19"/>
      <c r="IIK34" s="19"/>
      <c r="IIL34" s="19"/>
      <c r="IIM34" s="19"/>
      <c r="IIN34" s="19"/>
      <c r="IIO34" s="19"/>
      <c r="IIP34" s="19"/>
      <c r="IIQ34" s="19"/>
      <c r="IIR34" s="19"/>
      <c r="IIS34" s="19"/>
      <c r="IIT34" s="19"/>
      <c r="IIU34" s="19"/>
      <c r="IIV34" s="19"/>
      <c r="IIW34" s="19"/>
      <c r="IIX34" s="19"/>
      <c r="IIY34" s="19"/>
      <c r="IIZ34" s="19"/>
      <c r="IJA34" s="19"/>
      <c r="IJB34" s="19"/>
      <c r="IJC34" s="19"/>
      <c r="IJD34" s="19"/>
      <c r="IJE34" s="19"/>
      <c r="IJF34" s="19"/>
      <c r="IJG34" s="19"/>
      <c r="IJH34" s="19"/>
      <c r="IJI34" s="19"/>
      <c r="IJJ34" s="19"/>
      <c r="IJK34" s="19"/>
      <c r="IJL34" s="19"/>
      <c r="IJM34" s="19"/>
      <c r="IJN34" s="19"/>
      <c r="IJO34" s="19"/>
      <c r="IJP34" s="19"/>
      <c r="IJQ34" s="19"/>
      <c r="IJR34" s="19"/>
      <c r="IJS34" s="19"/>
      <c r="IJT34" s="19"/>
      <c r="IJU34" s="19"/>
      <c r="IJV34" s="19"/>
      <c r="IJW34" s="19"/>
      <c r="IJX34" s="19"/>
      <c r="IJY34" s="19"/>
      <c r="IJZ34" s="19"/>
      <c r="IKA34" s="19"/>
      <c r="IKB34" s="19"/>
      <c r="IKC34" s="19"/>
      <c r="IKD34" s="19"/>
      <c r="IKE34" s="19"/>
      <c r="IKF34" s="19"/>
      <c r="IKG34" s="19"/>
      <c r="IKH34" s="19"/>
      <c r="IKI34" s="19"/>
      <c r="IKJ34" s="19"/>
      <c r="IKK34" s="19"/>
      <c r="IKL34" s="19"/>
      <c r="IKM34" s="19"/>
      <c r="IKN34" s="19"/>
      <c r="IKO34" s="19"/>
      <c r="IKP34" s="19"/>
      <c r="IKQ34" s="19"/>
      <c r="IKR34" s="19"/>
      <c r="IKS34" s="19"/>
      <c r="IKT34" s="19"/>
      <c r="IKU34" s="19"/>
      <c r="IKV34" s="19"/>
      <c r="IKW34" s="19"/>
      <c r="IKX34" s="19"/>
      <c r="IKY34" s="19"/>
      <c r="IKZ34" s="19"/>
      <c r="ILA34" s="19"/>
      <c r="ILB34" s="19"/>
      <c r="ILC34" s="19"/>
      <c r="ILD34" s="19"/>
      <c r="ILE34" s="19"/>
      <c r="ILF34" s="19"/>
      <c r="ILG34" s="19"/>
      <c r="ILH34" s="19"/>
      <c r="ILI34" s="19"/>
      <c r="ILJ34" s="19"/>
      <c r="ILK34" s="19"/>
      <c r="ILL34" s="19"/>
      <c r="ILM34" s="19"/>
      <c r="ILN34" s="19"/>
      <c r="ILO34" s="19"/>
      <c r="ILP34" s="19"/>
      <c r="ILQ34" s="19"/>
      <c r="ILR34" s="19"/>
      <c r="ILS34" s="19"/>
      <c r="ILT34" s="19"/>
      <c r="ILU34" s="19"/>
      <c r="ILV34" s="19"/>
      <c r="ILW34" s="19"/>
      <c r="ILX34" s="19"/>
      <c r="ILY34" s="19"/>
      <c r="ILZ34" s="19"/>
      <c r="IMA34" s="19"/>
      <c r="IMB34" s="19"/>
      <c r="IMC34" s="19"/>
      <c r="IMD34" s="19"/>
      <c r="IME34" s="19"/>
      <c r="IMF34" s="19"/>
      <c r="IMG34" s="19"/>
      <c r="IMH34" s="19"/>
      <c r="IMI34" s="19"/>
      <c r="IMJ34" s="19"/>
      <c r="IMK34" s="19"/>
      <c r="IML34" s="19"/>
      <c r="IMM34" s="19"/>
      <c r="IMN34" s="19"/>
      <c r="IMO34" s="19"/>
      <c r="IMP34" s="19"/>
      <c r="IMQ34" s="19"/>
      <c r="IMR34" s="19"/>
      <c r="IMS34" s="19"/>
      <c r="IMT34" s="19"/>
      <c r="IMU34" s="19"/>
      <c r="IMV34" s="19"/>
      <c r="IMW34" s="19"/>
      <c r="IMX34" s="19"/>
      <c r="IMY34" s="19"/>
      <c r="IMZ34" s="19"/>
      <c r="INA34" s="19"/>
      <c r="INB34" s="19"/>
      <c r="INC34" s="19"/>
      <c r="IND34" s="19"/>
      <c r="INE34" s="19"/>
      <c r="INF34" s="19"/>
      <c r="ING34" s="19"/>
      <c r="INH34" s="19"/>
      <c r="INI34" s="19"/>
      <c r="INJ34" s="19"/>
      <c r="INK34" s="19"/>
      <c r="INL34" s="19"/>
      <c r="INM34" s="19"/>
      <c r="INN34" s="19"/>
      <c r="INO34" s="19"/>
      <c r="INP34" s="19"/>
      <c r="INQ34" s="19"/>
      <c r="INR34" s="19"/>
      <c r="INS34" s="19"/>
      <c r="INT34" s="19"/>
      <c r="INU34" s="19"/>
      <c r="INV34" s="19"/>
      <c r="INW34" s="19"/>
      <c r="INX34" s="19"/>
      <c r="INY34" s="19"/>
      <c r="INZ34" s="19"/>
      <c r="IOA34" s="19"/>
      <c r="IOB34" s="19"/>
      <c r="IOC34" s="19"/>
      <c r="IOD34" s="19"/>
      <c r="IOE34" s="19"/>
      <c r="IOF34" s="19"/>
      <c r="IOG34" s="19"/>
      <c r="IOH34" s="19"/>
      <c r="IOI34" s="19"/>
      <c r="IOJ34" s="19"/>
      <c r="IOK34" s="19"/>
      <c r="IOL34" s="19"/>
      <c r="IOM34" s="19"/>
      <c r="ION34" s="19"/>
      <c r="IOO34" s="19"/>
      <c r="IOP34" s="19"/>
      <c r="IOQ34" s="19"/>
      <c r="IOR34" s="19"/>
      <c r="IOS34" s="19"/>
      <c r="IOT34" s="19"/>
      <c r="IOU34" s="19"/>
      <c r="IOV34" s="19"/>
      <c r="IOW34" s="19"/>
      <c r="IOX34" s="19"/>
      <c r="IOY34" s="19"/>
      <c r="IOZ34" s="19"/>
      <c r="IPA34" s="19"/>
      <c r="IPB34" s="19"/>
      <c r="IPC34" s="19"/>
      <c r="IPD34" s="19"/>
      <c r="IPE34" s="19"/>
      <c r="IPF34" s="19"/>
      <c r="IPG34" s="19"/>
      <c r="IPH34" s="19"/>
      <c r="IPI34" s="19"/>
      <c r="IPJ34" s="19"/>
      <c r="IPK34" s="19"/>
      <c r="IPL34" s="19"/>
      <c r="IPM34" s="19"/>
      <c r="IPN34" s="19"/>
      <c r="IPO34" s="19"/>
      <c r="IPP34" s="19"/>
      <c r="IPQ34" s="19"/>
      <c r="IPR34" s="19"/>
      <c r="IPS34" s="19"/>
      <c r="IPT34" s="19"/>
      <c r="IPU34" s="19"/>
      <c r="IPV34" s="19"/>
      <c r="IPW34" s="19"/>
      <c r="IPX34" s="19"/>
      <c r="IPY34" s="19"/>
      <c r="IPZ34" s="19"/>
      <c r="IQA34" s="19"/>
      <c r="IQB34" s="19"/>
      <c r="IQC34" s="19"/>
      <c r="IQD34" s="19"/>
      <c r="IQE34" s="19"/>
      <c r="IQF34" s="19"/>
      <c r="IQG34" s="19"/>
      <c r="IQH34" s="19"/>
      <c r="IQI34" s="19"/>
      <c r="IQJ34" s="19"/>
      <c r="IQK34" s="19"/>
      <c r="IQL34" s="19"/>
      <c r="IQM34" s="19"/>
      <c r="IQN34" s="19"/>
      <c r="IQO34" s="19"/>
      <c r="IQP34" s="19"/>
      <c r="IQQ34" s="19"/>
      <c r="IQR34" s="19"/>
      <c r="IQS34" s="19"/>
      <c r="IQT34" s="19"/>
      <c r="IQU34" s="19"/>
      <c r="IQV34" s="19"/>
      <c r="IQW34" s="19"/>
      <c r="IQX34" s="19"/>
      <c r="IQY34" s="19"/>
      <c r="IQZ34" s="19"/>
      <c r="IRA34" s="19"/>
      <c r="IRB34" s="19"/>
      <c r="IRC34" s="19"/>
      <c r="IRD34" s="19"/>
      <c r="IRE34" s="19"/>
      <c r="IRF34" s="19"/>
      <c r="IRG34" s="19"/>
      <c r="IRH34" s="19"/>
      <c r="IRI34" s="19"/>
      <c r="IRJ34" s="19"/>
      <c r="IRK34" s="19"/>
      <c r="IRL34" s="19"/>
      <c r="IRM34" s="19"/>
      <c r="IRN34" s="19"/>
      <c r="IRO34" s="19"/>
      <c r="IRP34" s="19"/>
      <c r="IRQ34" s="19"/>
      <c r="IRR34" s="19"/>
      <c r="IRS34" s="19"/>
      <c r="IRT34" s="19"/>
      <c r="IRU34" s="19"/>
      <c r="IRV34" s="19"/>
      <c r="IRW34" s="19"/>
      <c r="IRX34" s="19"/>
      <c r="IRY34" s="19"/>
      <c r="IRZ34" s="19"/>
      <c r="ISA34" s="19"/>
      <c r="ISB34" s="19"/>
      <c r="ISC34" s="19"/>
      <c r="ISD34" s="19"/>
      <c r="ISE34" s="19"/>
      <c r="ISF34" s="19"/>
      <c r="ISG34" s="19"/>
      <c r="ISH34" s="19"/>
      <c r="ISI34" s="19"/>
      <c r="ISJ34" s="19"/>
      <c r="ISK34" s="19"/>
      <c r="ISL34" s="19"/>
      <c r="ISM34" s="19"/>
      <c r="ISN34" s="19"/>
      <c r="ISO34" s="19"/>
      <c r="ISP34" s="19"/>
      <c r="ISQ34" s="19"/>
      <c r="ISR34" s="19"/>
      <c r="ISS34" s="19"/>
      <c r="IST34" s="19"/>
      <c r="ISU34" s="19"/>
      <c r="ISV34" s="19"/>
      <c r="ISW34" s="19"/>
      <c r="ISX34" s="19"/>
      <c r="ISY34" s="19"/>
      <c r="ISZ34" s="19"/>
      <c r="ITA34" s="19"/>
      <c r="ITB34" s="19"/>
      <c r="ITC34" s="19"/>
      <c r="ITD34" s="19"/>
      <c r="ITE34" s="19"/>
      <c r="ITF34" s="19"/>
      <c r="ITG34" s="19"/>
      <c r="ITH34" s="19"/>
      <c r="ITI34" s="19"/>
      <c r="ITJ34" s="19"/>
      <c r="ITK34" s="19"/>
      <c r="ITL34" s="19"/>
      <c r="ITM34" s="19"/>
      <c r="ITN34" s="19"/>
      <c r="ITO34" s="19"/>
      <c r="ITP34" s="19"/>
      <c r="ITQ34" s="19"/>
      <c r="ITR34" s="19"/>
      <c r="ITS34" s="19"/>
      <c r="ITT34" s="19"/>
      <c r="ITU34" s="19"/>
      <c r="ITV34" s="19"/>
      <c r="ITW34" s="19"/>
      <c r="ITX34" s="19"/>
      <c r="ITY34" s="19"/>
      <c r="ITZ34" s="19"/>
      <c r="IUA34" s="19"/>
      <c r="IUB34" s="19"/>
      <c r="IUC34" s="19"/>
      <c r="IUD34" s="19"/>
      <c r="IUE34" s="19"/>
      <c r="IUF34" s="19"/>
      <c r="IUG34" s="19"/>
      <c r="IUH34" s="19"/>
      <c r="IUI34" s="19"/>
      <c r="IUJ34" s="19"/>
      <c r="IUK34" s="19"/>
      <c r="IUL34" s="19"/>
      <c r="IUM34" s="19"/>
      <c r="IUN34" s="19"/>
      <c r="IUO34" s="19"/>
      <c r="IUP34" s="19"/>
      <c r="IUQ34" s="19"/>
      <c r="IUR34" s="19"/>
      <c r="IUS34" s="19"/>
      <c r="IUT34" s="19"/>
      <c r="IUU34" s="19"/>
      <c r="IUV34" s="19"/>
      <c r="IUW34" s="19"/>
      <c r="IUX34" s="19"/>
      <c r="IUY34" s="19"/>
      <c r="IUZ34" s="19"/>
      <c r="IVA34" s="19"/>
      <c r="IVB34" s="19"/>
      <c r="IVC34" s="19"/>
      <c r="IVD34" s="19"/>
      <c r="IVE34" s="19"/>
      <c r="IVF34" s="19"/>
      <c r="IVG34" s="19"/>
      <c r="IVH34" s="19"/>
      <c r="IVI34" s="19"/>
      <c r="IVJ34" s="19"/>
      <c r="IVK34" s="19"/>
      <c r="IVL34" s="19"/>
      <c r="IVM34" s="19"/>
      <c r="IVN34" s="19"/>
      <c r="IVO34" s="19"/>
      <c r="IVP34" s="19"/>
      <c r="IVQ34" s="19"/>
      <c r="IVR34" s="19"/>
      <c r="IVS34" s="19"/>
      <c r="IVT34" s="19"/>
      <c r="IVU34" s="19"/>
      <c r="IVV34" s="19"/>
      <c r="IVW34" s="19"/>
      <c r="IVX34" s="19"/>
      <c r="IVY34" s="19"/>
      <c r="IVZ34" s="19"/>
      <c r="IWA34" s="19"/>
      <c r="IWB34" s="19"/>
      <c r="IWC34" s="19"/>
      <c r="IWD34" s="19"/>
      <c r="IWE34" s="19"/>
      <c r="IWF34" s="19"/>
      <c r="IWG34" s="19"/>
      <c r="IWH34" s="19"/>
      <c r="IWI34" s="19"/>
      <c r="IWJ34" s="19"/>
      <c r="IWK34" s="19"/>
      <c r="IWL34" s="19"/>
      <c r="IWM34" s="19"/>
      <c r="IWN34" s="19"/>
      <c r="IWO34" s="19"/>
      <c r="IWP34" s="19"/>
      <c r="IWQ34" s="19"/>
      <c r="IWR34" s="19"/>
      <c r="IWS34" s="19"/>
      <c r="IWT34" s="19"/>
      <c r="IWU34" s="19"/>
      <c r="IWV34" s="19"/>
      <c r="IWW34" s="19"/>
      <c r="IWX34" s="19"/>
      <c r="IWY34" s="19"/>
      <c r="IWZ34" s="19"/>
      <c r="IXA34" s="19"/>
      <c r="IXB34" s="19"/>
      <c r="IXC34" s="19"/>
      <c r="IXD34" s="19"/>
      <c r="IXE34" s="19"/>
      <c r="IXF34" s="19"/>
      <c r="IXG34" s="19"/>
      <c r="IXH34" s="19"/>
      <c r="IXI34" s="19"/>
      <c r="IXJ34" s="19"/>
      <c r="IXK34" s="19"/>
      <c r="IXL34" s="19"/>
      <c r="IXM34" s="19"/>
      <c r="IXN34" s="19"/>
      <c r="IXO34" s="19"/>
      <c r="IXP34" s="19"/>
      <c r="IXQ34" s="19"/>
      <c r="IXR34" s="19"/>
      <c r="IXS34" s="19"/>
      <c r="IXT34" s="19"/>
      <c r="IXU34" s="19"/>
      <c r="IXV34" s="19"/>
      <c r="IXW34" s="19"/>
      <c r="IXX34" s="19"/>
      <c r="IXY34" s="19"/>
      <c r="IXZ34" s="19"/>
      <c r="IYA34" s="19"/>
      <c r="IYB34" s="19"/>
      <c r="IYC34" s="19"/>
      <c r="IYD34" s="19"/>
      <c r="IYE34" s="19"/>
      <c r="IYF34" s="19"/>
      <c r="IYG34" s="19"/>
      <c r="IYH34" s="19"/>
      <c r="IYI34" s="19"/>
      <c r="IYJ34" s="19"/>
      <c r="IYK34" s="19"/>
      <c r="IYL34" s="19"/>
      <c r="IYM34" s="19"/>
      <c r="IYN34" s="19"/>
      <c r="IYO34" s="19"/>
      <c r="IYP34" s="19"/>
      <c r="IYQ34" s="19"/>
      <c r="IYR34" s="19"/>
      <c r="IYS34" s="19"/>
      <c r="IYT34" s="19"/>
      <c r="IYU34" s="19"/>
      <c r="IYV34" s="19"/>
      <c r="IYW34" s="19"/>
      <c r="IYX34" s="19"/>
      <c r="IYY34" s="19"/>
      <c r="IYZ34" s="19"/>
      <c r="IZA34" s="19"/>
      <c r="IZB34" s="19"/>
      <c r="IZC34" s="19"/>
      <c r="IZD34" s="19"/>
      <c r="IZE34" s="19"/>
      <c r="IZF34" s="19"/>
      <c r="IZG34" s="19"/>
      <c r="IZH34" s="19"/>
      <c r="IZI34" s="19"/>
      <c r="IZJ34" s="19"/>
      <c r="IZK34" s="19"/>
      <c r="IZL34" s="19"/>
      <c r="IZM34" s="19"/>
      <c r="IZN34" s="19"/>
      <c r="IZO34" s="19"/>
      <c r="IZP34" s="19"/>
      <c r="IZQ34" s="19"/>
      <c r="IZR34" s="19"/>
      <c r="IZS34" s="19"/>
      <c r="IZT34" s="19"/>
      <c r="IZU34" s="19"/>
      <c r="IZV34" s="19"/>
      <c r="IZW34" s="19"/>
      <c r="IZX34" s="19"/>
      <c r="IZY34" s="19"/>
      <c r="IZZ34" s="19"/>
      <c r="JAA34" s="19"/>
      <c r="JAB34" s="19"/>
      <c r="JAC34" s="19"/>
      <c r="JAD34" s="19"/>
      <c r="JAE34" s="19"/>
      <c r="JAF34" s="19"/>
      <c r="JAG34" s="19"/>
      <c r="JAH34" s="19"/>
      <c r="JAI34" s="19"/>
      <c r="JAJ34" s="19"/>
      <c r="JAK34" s="19"/>
      <c r="JAL34" s="19"/>
      <c r="JAM34" s="19"/>
      <c r="JAN34" s="19"/>
      <c r="JAO34" s="19"/>
      <c r="JAP34" s="19"/>
      <c r="JAQ34" s="19"/>
      <c r="JAR34" s="19"/>
      <c r="JAS34" s="19"/>
      <c r="JAT34" s="19"/>
      <c r="JAU34" s="19"/>
      <c r="JAV34" s="19"/>
      <c r="JAW34" s="19"/>
      <c r="JAX34" s="19"/>
      <c r="JAY34" s="19"/>
      <c r="JAZ34" s="19"/>
      <c r="JBA34" s="19"/>
      <c r="JBB34" s="19"/>
      <c r="JBC34" s="19"/>
      <c r="JBD34" s="19"/>
      <c r="JBE34" s="19"/>
      <c r="JBF34" s="19"/>
      <c r="JBG34" s="19"/>
      <c r="JBH34" s="19"/>
      <c r="JBI34" s="19"/>
      <c r="JBJ34" s="19"/>
      <c r="JBK34" s="19"/>
      <c r="JBL34" s="19"/>
      <c r="JBM34" s="19"/>
      <c r="JBN34" s="19"/>
      <c r="JBO34" s="19"/>
      <c r="JBP34" s="19"/>
      <c r="JBQ34" s="19"/>
      <c r="JBR34" s="19"/>
      <c r="JBS34" s="19"/>
      <c r="JBT34" s="19"/>
      <c r="JBU34" s="19"/>
      <c r="JBV34" s="19"/>
      <c r="JBW34" s="19"/>
      <c r="JBX34" s="19"/>
      <c r="JBY34" s="19"/>
      <c r="JBZ34" s="19"/>
      <c r="JCA34" s="19"/>
      <c r="JCB34" s="19"/>
      <c r="JCC34" s="19"/>
      <c r="JCD34" s="19"/>
      <c r="JCE34" s="19"/>
      <c r="JCF34" s="19"/>
      <c r="JCG34" s="19"/>
      <c r="JCH34" s="19"/>
      <c r="JCI34" s="19"/>
      <c r="JCJ34" s="19"/>
      <c r="JCK34" s="19"/>
      <c r="JCL34" s="19"/>
      <c r="JCM34" s="19"/>
      <c r="JCN34" s="19"/>
      <c r="JCO34" s="19"/>
      <c r="JCP34" s="19"/>
      <c r="JCQ34" s="19"/>
      <c r="JCR34" s="19"/>
      <c r="JCS34" s="19"/>
      <c r="JCT34" s="19"/>
      <c r="JCU34" s="19"/>
      <c r="JCV34" s="19"/>
      <c r="JCW34" s="19"/>
      <c r="JCX34" s="19"/>
      <c r="JCY34" s="19"/>
      <c r="JCZ34" s="19"/>
      <c r="JDA34" s="19"/>
      <c r="JDB34" s="19"/>
      <c r="JDC34" s="19"/>
      <c r="JDD34" s="19"/>
      <c r="JDE34" s="19"/>
      <c r="JDF34" s="19"/>
      <c r="JDG34" s="19"/>
      <c r="JDH34" s="19"/>
      <c r="JDI34" s="19"/>
      <c r="JDJ34" s="19"/>
      <c r="JDK34" s="19"/>
      <c r="JDL34" s="19"/>
      <c r="JDM34" s="19"/>
      <c r="JDN34" s="19"/>
      <c r="JDO34" s="19"/>
      <c r="JDP34" s="19"/>
      <c r="JDQ34" s="19"/>
      <c r="JDR34" s="19"/>
      <c r="JDS34" s="19"/>
      <c r="JDT34" s="19"/>
      <c r="JDU34" s="19"/>
      <c r="JDV34" s="19"/>
      <c r="JDW34" s="19"/>
      <c r="JDX34" s="19"/>
      <c r="JDY34" s="19"/>
      <c r="JDZ34" s="19"/>
      <c r="JEA34" s="19"/>
      <c r="JEB34" s="19"/>
      <c r="JEC34" s="19"/>
      <c r="JED34" s="19"/>
      <c r="JEE34" s="19"/>
      <c r="JEF34" s="19"/>
      <c r="JEG34" s="19"/>
      <c r="JEH34" s="19"/>
      <c r="JEI34" s="19"/>
      <c r="JEJ34" s="19"/>
      <c r="JEK34" s="19"/>
      <c r="JEL34" s="19"/>
      <c r="JEM34" s="19"/>
      <c r="JEN34" s="19"/>
      <c r="JEO34" s="19"/>
      <c r="JEP34" s="19"/>
      <c r="JEQ34" s="19"/>
      <c r="JER34" s="19"/>
      <c r="JES34" s="19"/>
      <c r="JET34" s="19"/>
      <c r="JEU34" s="19"/>
      <c r="JEV34" s="19"/>
      <c r="JEW34" s="19"/>
      <c r="JEX34" s="19"/>
      <c r="JEY34" s="19"/>
      <c r="JEZ34" s="19"/>
      <c r="JFA34" s="19"/>
      <c r="JFB34" s="19"/>
      <c r="JFC34" s="19"/>
      <c r="JFD34" s="19"/>
      <c r="JFE34" s="19"/>
      <c r="JFF34" s="19"/>
      <c r="JFG34" s="19"/>
      <c r="JFH34" s="19"/>
      <c r="JFI34" s="19"/>
      <c r="JFJ34" s="19"/>
      <c r="JFK34" s="19"/>
      <c r="JFL34" s="19"/>
      <c r="JFM34" s="19"/>
      <c r="JFN34" s="19"/>
      <c r="JFO34" s="19"/>
      <c r="JFP34" s="19"/>
      <c r="JFQ34" s="19"/>
      <c r="JFR34" s="19"/>
      <c r="JFS34" s="19"/>
      <c r="JFT34" s="19"/>
      <c r="JFU34" s="19"/>
      <c r="JFV34" s="19"/>
      <c r="JFW34" s="19"/>
      <c r="JFX34" s="19"/>
      <c r="JFY34" s="19"/>
      <c r="JFZ34" s="19"/>
      <c r="JGA34" s="19"/>
      <c r="JGB34" s="19"/>
      <c r="JGC34" s="19"/>
      <c r="JGD34" s="19"/>
      <c r="JGE34" s="19"/>
      <c r="JGF34" s="19"/>
      <c r="JGG34" s="19"/>
      <c r="JGH34" s="19"/>
      <c r="JGI34" s="19"/>
      <c r="JGJ34" s="19"/>
      <c r="JGK34" s="19"/>
      <c r="JGL34" s="19"/>
      <c r="JGM34" s="19"/>
      <c r="JGN34" s="19"/>
      <c r="JGO34" s="19"/>
      <c r="JGP34" s="19"/>
      <c r="JGQ34" s="19"/>
      <c r="JGR34" s="19"/>
      <c r="JGS34" s="19"/>
      <c r="JGT34" s="19"/>
      <c r="JGU34" s="19"/>
      <c r="JGV34" s="19"/>
      <c r="JGW34" s="19"/>
      <c r="JGX34" s="19"/>
      <c r="JGY34" s="19"/>
      <c r="JGZ34" s="19"/>
      <c r="JHA34" s="19"/>
      <c r="JHB34" s="19"/>
      <c r="JHC34" s="19"/>
      <c r="JHD34" s="19"/>
      <c r="JHE34" s="19"/>
      <c r="JHF34" s="19"/>
      <c r="JHG34" s="19"/>
      <c r="JHH34" s="19"/>
      <c r="JHI34" s="19"/>
      <c r="JHJ34" s="19"/>
      <c r="JHK34" s="19"/>
      <c r="JHL34" s="19"/>
      <c r="JHM34" s="19"/>
      <c r="JHN34" s="19"/>
      <c r="JHO34" s="19"/>
      <c r="JHP34" s="19"/>
      <c r="JHQ34" s="19"/>
      <c r="JHR34" s="19"/>
      <c r="JHS34" s="19"/>
      <c r="JHT34" s="19"/>
      <c r="JHU34" s="19"/>
      <c r="JHV34" s="19"/>
      <c r="JHW34" s="19"/>
      <c r="JHX34" s="19"/>
      <c r="JHY34" s="19"/>
      <c r="JHZ34" s="19"/>
      <c r="JIA34" s="19"/>
      <c r="JIB34" s="19"/>
      <c r="JIC34" s="19"/>
      <c r="JID34" s="19"/>
      <c r="JIE34" s="19"/>
      <c r="JIF34" s="19"/>
      <c r="JIG34" s="19"/>
      <c r="JIH34" s="19"/>
      <c r="JII34" s="19"/>
      <c r="JIJ34" s="19"/>
      <c r="JIK34" s="19"/>
      <c r="JIL34" s="19"/>
      <c r="JIM34" s="19"/>
      <c r="JIN34" s="19"/>
      <c r="JIO34" s="19"/>
      <c r="JIP34" s="19"/>
      <c r="JIQ34" s="19"/>
      <c r="JIR34" s="19"/>
      <c r="JIS34" s="19"/>
      <c r="JIT34" s="19"/>
      <c r="JIU34" s="19"/>
      <c r="JIV34" s="19"/>
      <c r="JIW34" s="19"/>
      <c r="JIX34" s="19"/>
      <c r="JIY34" s="19"/>
      <c r="JIZ34" s="19"/>
      <c r="JJA34" s="19"/>
      <c r="JJB34" s="19"/>
      <c r="JJC34" s="19"/>
      <c r="JJD34" s="19"/>
      <c r="JJE34" s="19"/>
      <c r="JJF34" s="19"/>
      <c r="JJG34" s="19"/>
      <c r="JJH34" s="19"/>
      <c r="JJI34" s="19"/>
      <c r="JJJ34" s="19"/>
      <c r="JJK34" s="19"/>
      <c r="JJL34" s="19"/>
      <c r="JJM34" s="19"/>
      <c r="JJN34" s="19"/>
      <c r="JJO34" s="19"/>
      <c r="JJP34" s="19"/>
      <c r="JJQ34" s="19"/>
      <c r="JJR34" s="19"/>
      <c r="JJS34" s="19"/>
      <c r="JJT34" s="19"/>
      <c r="JJU34" s="19"/>
      <c r="JJV34" s="19"/>
      <c r="JJW34" s="19"/>
      <c r="JJX34" s="19"/>
      <c r="JJY34" s="19"/>
      <c r="JJZ34" s="19"/>
      <c r="JKA34" s="19"/>
      <c r="JKB34" s="19"/>
      <c r="JKC34" s="19"/>
      <c r="JKD34" s="19"/>
      <c r="JKE34" s="19"/>
      <c r="JKF34" s="19"/>
      <c r="JKG34" s="19"/>
      <c r="JKH34" s="19"/>
      <c r="JKI34" s="19"/>
      <c r="JKJ34" s="19"/>
      <c r="JKK34" s="19"/>
      <c r="JKL34" s="19"/>
      <c r="JKM34" s="19"/>
      <c r="JKN34" s="19"/>
      <c r="JKO34" s="19"/>
      <c r="JKP34" s="19"/>
      <c r="JKQ34" s="19"/>
      <c r="JKR34" s="19"/>
      <c r="JKS34" s="19"/>
      <c r="JKT34" s="19"/>
      <c r="JKU34" s="19"/>
      <c r="JKV34" s="19"/>
      <c r="JKW34" s="19"/>
      <c r="JKX34" s="19"/>
      <c r="JKY34" s="19"/>
      <c r="JKZ34" s="19"/>
      <c r="JLA34" s="19"/>
      <c r="JLB34" s="19"/>
      <c r="JLC34" s="19"/>
      <c r="JLD34" s="19"/>
      <c r="JLE34" s="19"/>
      <c r="JLF34" s="19"/>
      <c r="JLG34" s="19"/>
      <c r="JLH34" s="19"/>
      <c r="JLI34" s="19"/>
      <c r="JLJ34" s="19"/>
      <c r="JLK34" s="19"/>
      <c r="JLL34" s="19"/>
      <c r="JLM34" s="19"/>
      <c r="JLN34" s="19"/>
      <c r="JLO34" s="19"/>
      <c r="JLP34" s="19"/>
      <c r="JLQ34" s="19"/>
      <c r="JLR34" s="19"/>
      <c r="JLS34" s="19"/>
      <c r="JLT34" s="19"/>
      <c r="JLU34" s="19"/>
      <c r="JLV34" s="19"/>
      <c r="JLW34" s="19"/>
      <c r="JLX34" s="19"/>
      <c r="JLY34" s="19"/>
      <c r="JLZ34" s="19"/>
      <c r="JMA34" s="19"/>
      <c r="JMB34" s="19"/>
      <c r="JMC34" s="19"/>
      <c r="JMD34" s="19"/>
      <c r="JME34" s="19"/>
      <c r="JMF34" s="19"/>
      <c r="JMG34" s="19"/>
      <c r="JMH34" s="19"/>
      <c r="JMI34" s="19"/>
      <c r="JMJ34" s="19"/>
      <c r="JMK34" s="19"/>
      <c r="JML34" s="19"/>
      <c r="JMM34" s="19"/>
      <c r="JMN34" s="19"/>
      <c r="JMO34" s="19"/>
      <c r="JMP34" s="19"/>
      <c r="JMQ34" s="19"/>
      <c r="JMR34" s="19"/>
      <c r="JMS34" s="19"/>
      <c r="JMT34" s="19"/>
      <c r="JMU34" s="19"/>
      <c r="JMV34" s="19"/>
      <c r="JMW34" s="19"/>
      <c r="JMX34" s="19"/>
      <c r="JMY34" s="19"/>
      <c r="JMZ34" s="19"/>
      <c r="JNA34" s="19"/>
      <c r="JNB34" s="19"/>
      <c r="JNC34" s="19"/>
      <c r="JND34" s="19"/>
      <c r="JNE34" s="19"/>
      <c r="JNF34" s="19"/>
      <c r="JNG34" s="19"/>
      <c r="JNH34" s="19"/>
      <c r="JNI34" s="19"/>
      <c r="JNJ34" s="19"/>
      <c r="JNK34" s="19"/>
      <c r="JNL34" s="19"/>
      <c r="JNM34" s="19"/>
      <c r="JNN34" s="19"/>
      <c r="JNO34" s="19"/>
      <c r="JNP34" s="19"/>
      <c r="JNQ34" s="19"/>
      <c r="JNR34" s="19"/>
      <c r="JNS34" s="19"/>
      <c r="JNT34" s="19"/>
      <c r="JNU34" s="19"/>
      <c r="JNV34" s="19"/>
      <c r="JNW34" s="19"/>
      <c r="JNX34" s="19"/>
      <c r="JNY34" s="19"/>
      <c r="JNZ34" s="19"/>
      <c r="JOA34" s="19"/>
      <c r="JOB34" s="19"/>
      <c r="JOC34" s="19"/>
      <c r="JOD34" s="19"/>
      <c r="JOE34" s="19"/>
      <c r="JOF34" s="19"/>
      <c r="JOG34" s="19"/>
      <c r="JOH34" s="19"/>
      <c r="JOI34" s="19"/>
      <c r="JOJ34" s="19"/>
      <c r="JOK34" s="19"/>
      <c r="JOL34" s="19"/>
      <c r="JOM34" s="19"/>
      <c r="JON34" s="19"/>
      <c r="JOO34" s="19"/>
      <c r="JOP34" s="19"/>
      <c r="JOQ34" s="19"/>
      <c r="JOR34" s="19"/>
      <c r="JOS34" s="19"/>
      <c r="JOT34" s="19"/>
      <c r="JOU34" s="19"/>
      <c r="JOV34" s="19"/>
      <c r="JOW34" s="19"/>
      <c r="JOX34" s="19"/>
      <c r="JOY34" s="19"/>
      <c r="JOZ34" s="19"/>
      <c r="JPA34" s="19"/>
      <c r="JPB34" s="19"/>
      <c r="JPC34" s="19"/>
      <c r="JPD34" s="19"/>
      <c r="JPE34" s="19"/>
      <c r="JPF34" s="19"/>
      <c r="JPG34" s="19"/>
      <c r="JPH34" s="19"/>
      <c r="JPI34" s="19"/>
      <c r="JPJ34" s="19"/>
      <c r="JPK34" s="19"/>
      <c r="JPL34" s="19"/>
      <c r="JPM34" s="19"/>
      <c r="JPN34" s="19"/>
      <c r="JPO34" s="19"/>
      <c r="JPP34" s="19"/>
      <c r="JPQ34" s="19"/>
      <c r="JPR34" s="19"/>
      <c r="JPS34" s="19"/>
      <c r="JPT34" s="19"/>
      <c r="JPU34" s="19"/>
      <c r="JPV34" s="19"/>
      <c r="JPW34" s="19"/>
      <c r="JPX34" s="19"/>
      <c r="JPY34" s="19"/>
      <c r="JPZ34" s="19"/>
      <c r="JQA34" s="19"/>
      <c r="JQB34" s="19"/>
      <c r="JQC34" s="19"/>
      <c r="JQD34" s="19"/>
      <c r="JQE34" s="19"/>
      <c r="JQF34" s="19"/>
      <c r="JQG34" s="19"/>
      <c r="JQH34" s="19"/>
      <c r="JQI34" s="19"/>
      <c r="JQJ34" s="19"/>
      <c r="JQK34" s="19"/>
      <c r="JQL34" s="19"/>
      <c r="JQM34" s="19"/>
      <c r="JQN34" s="19"/>
      <c r="JQO34" s="19"/>
      <c r="JQP34" s="19"/>
      <c r="JQQ34" s="19"/>
      <c r="JQR34" s="19"/>
      <c r="JQS34" s="19"/>
      <c r="JQT34" s="19"/>
      <c r="JQU34" s="19"/>
      <c r="JQV34" s="19"/>
      <c r="JQW34" s="19"/>
      <c r="JQX34" s="19"/>
      <c r="JQY34" s="19"/>
      <c r="JQZ34" s="19"/>
      <c r="JRA34" s="19"/>
      <c r="JRB34" s="19"/>
      <c r="JRC34" s="19"/>
      <c r="JRD34" s="19"/>
      <c r="JRE34" s="19"/>
      <c r="JRF34" s="19"/>
      <c r="JRG34" s="19"/>
      <c r="JRH34" s="19"/>
      <c r="JRI34" s="19"/>
      <c r="JRJ34" s="19"/>
      <c r="JRK34" s="19"/>
      <c r="JRL34" s="19"/>
      <c r="JRM34" s="19"/>
      <c r="JRN34" s="19"/>
      <c r="JRO34" s="19"/>
      <c r="JRP34" s="19"/>
      <c r="JRQ34" s="19"/>
      <c r="JRR34" s="19"/>
      <c r="JRS34" s="19"/>
      <c r="JRT34" s="19"/>
      <c r="JRU34" s="19"/>
      <c r="JRV34" s="19"/>
      <c r="JRW34" s="19"/>
      <c r="JRX34" s="19"/>
      <c r="JRY34" s="19"/>
      <c r="JRZ34" s="19"/>
      <c r="JSA34" s="19"/>
      <c r="JSB34" s="19"/>
      <c r="JSC34" s="19"/>
      <c r="JSD34" s="19"/>
      <c r="JSE34" s="19"/>
      <c r="JSF34" s="19"/>
      <c r="JSG34" s="19"/>
      <c r="JSH34" s="19"/>
      <c r="JSI34" s="19"/>
      <c r="JSJ34" s="19"/>
      <c r="JSK34" s="19"/>
      <c r="JSL34" s="19"/>
      <c r="JSM34" s="19"/>
      <c r="JSN34" s="19"/>
      <c r="JSO34" s="19"/>
      <c r="JSP34" s="19"/>
      <c r="JSQ34" s="19"/>
      <c r="JSR34" s="19"/>
      <c r="JSS34" s="19"/>
      <c r="JST34" s="19"/>
      <c r="JSU34" s="19"/>
      <c r="JSV34" s="19"/>
      <c r="JSW34" s="19"/>
      <c r="JSX34" s="19"/>
      <c r="JSY34" s="19"/>
      <c r="JSZ34" s="19"/>
      <c r="JTA34" s="19"/>
      <c r="JTB34" s="19"/>
      <c r="JTC34" s="19"/>
      <c r="JTD34" s="19"/>
      <c r="JTE34" s="19"/>
      <c r="JTF34" s="19"/>
      <c r="JTG34" s="19"/>
      <c r="JTH34" s="19"/>
      <c r="JTI34" s="19"/>
      <c r="JTJ34" s="19"/>
      <c r="JTK34" s="19"/>
      <c r="JTL34" s="19"/>
      <c r="JTM34" s="19"/>
      <c r="JTN34" s="19"/>
      <c r="JTO34" s="19"/>
      <c r="JTP34" s="19"/>
      <c r="JTQ34" s="19"/>
      <c r="JTR34" s="19"/>
      <c r="JTS34" s="19"/>
      <c r="JTT34" s="19"/>
      <c r="JTU34" s="19"/>
      <c r="JTV34" s="19"/>
      <c r="JTW34" s="19"/>
      <c r="JTX34" s="19"/>
      <c r="JTY34" s="19"/>
      <c r="JTZ34" s="19"/>
      <c r="JUA34" s="19"/>
      <c r="JUB34" s="19"/>
      <c r="JUC34" s="19"/>
      <c r="JUD34" s="19"/>
      <c r="JUE34" s="19"/>
      <c r="JUF34" s="19"/>
      <c r="JUG34" s="19"/>
      <c r="JUH34" s="19"/>
      <c r="JUI34" s="19"/>
      <c r="JUJ34" s="19"/>
      <c r="JUK34" s="19"/>
      <c r="JUL34" s="19"/>
      <c r="JUM34" s="19"/>
      <c r="JUN34" s="19"/>
      <c r="JUO34" s="19"/>
      <c r="JUP34" s="19"/>
      <c r="JUQ34" s="19"/>
      <c r="JUR34" s="19"/>
      <c r="JUS34" s="19"/>
      <c r="JUT34" s="19"/>
      <c r="JUU34" s="19"/>
      <c r="JUV34" s="19"/>
      <c r="JUW34" s="19"/>
      <c r="JUX34" s="19"/>
      <c r="JUY34" s="19"/>
      <c r="JUZ34" s="19"/>
      <c r="JVA34" s="19"/>
      <c r="JVB34" s="19"/>
      <c r="JVC34" s="19"/>
      <c r="JVD34" s="19"/>
      <c r="JVE34" s="19"/>
      <c r="JVF34" s="19"/>
      <c r="JVG34" s="19"/>
      <c r="JVH34" s="19"/>
      <c r="JVI34" s="19"/>
      <c r="JVJ34" s="19"/>
      <c r="JVK34" s="19"/>
      <c r="JVL34" s="19"/>
      <c r="JVM34" s="19"/>
      <c r="JVN34" s="19"/>
      <c r="JVO34" s="19"/>
      <c r="JVP34" s="19"/>
      <c r="JVQ34" s="19"/>
      <c r="JVR34" s="19"/>
      <c r="JVS34" s="19"/>
      <c r="JVT34" s="19"/>
      <c r="JVU34" s="19"/>
      <c r="JVV34" s="19"/>
      <c r="JVW34" s="19"/>
      <c r="JVX34" s="19"/>
      <c r="JVY34" s="19"/>
      <c r="JVZ34" s="19"/>
      <c r="JWA34" s="19"/>
      <c r="JWB34" s="19"/>
      <c r="JWC34" s="19"/>
      <c r="JWD34" s="19"/>
      <c r="JWE34" s="19"/>
      <c r="JWF34" s="19"/>
      <c r="JWG34" s="19"/>
      <c r="JWH34" s="19"/>
      <c r="JWI34" s="19"/>
      <c r="JWJ34" s="19"/>
      <c r="JWK34" s="19"/>
      <c r="JWL34" s="19"/>
      <c r="JWM34" s="19"/>
      <c r="JWN34" s="19"/>
      <c r="JWO34" s="19"/>
      <c r="JWP34" s="19"/>
      <c r="JWQ34" s="19"/>
      <c r="JWR34" s="19"/>
      <c r="JWS34" s="19"/>
      <c r="JWT34" s="19"/>
      <c r="JWU34" s="19"/>
      <c r="JWV34" s="19"/>
      <c r="JWW34" s="19"/>
      <c r="JWX34" s="19"/>
      <c r="JWY34" s="19"/>
      <c r="JWZ34" s="19"/>
      <c r="JXA34" s="19"/>
      <c r="JXB34" s="19"/>
      <c r="JXC34" s="19"/>
      <c r="JXD34" s="19"/>
      <c r="JXE34" s="19"/>
      <c r="JXF34" s="19"/>
      <c r="JXG34" s="19"/>
      <c r="JXH34" s="19"/>
      <c r="JXI34" s="19"/>
      <c r="JXJ34" s="19"/>
      <c r="JXK34" s="19"/>
      <c r="JXL34" s="19"/>
      <c r="JXM34" s="19"/>
      <c r="JXN34" s="19"/>
      <c r="JXO34" s="19"/>
      <c r="JXP34" s="19"/>
      <c r="JXQ34" s="19"/>
      <c r="JXR34" s="19"/>
      <c r="JXS34" s="19"/>
      <c r="JXT34" s="19"/>
      <c r="JXU34" s="19"/>
      <c r="JXV34" s="19"/>
      <c r="JXW34" s="19"/>
      <c r="JXX34" s="19"/>
      <c r="JXY34" s="19"/>
      <c r="JXZ34" s="19"/>
      <c r="JYA34" s="19"/>
      <c r="JYB34" s="19"/>
      <c r="JYC34" s="19"/>
      <c r="JYD34" s="19"/>
      <c r="JYE34" s="19"/>
      <c r="JYF34" s="19"/>
      <c r="JYG34" s="19"/>
      <c r="JYH34" s="19"/>
      <c r="JYI34" s="19"/>
      <c r="JYJ34" s="19"/>
      <c r="JYK34" s="19"/>
      <c r="JYL34" s="19"/>
      <c r="JYM34" s="19"/>
      <c r="JYN34" s="19"/>
      <c r="JYO34" s="19"/>
      <c r="JYP34" s="19"/>
      <c r="JYQ34" s="19"/>
      <c r="JYR34" s="19"/>
      <c r="JYS34" s="19"/>
      <c r="JYT34" s="19"/>
      <c r="JYU34" s="19"/>
      <c r="JYV34" s="19"/>
      <c r="JYW34" s="19"/>
      <c r="JYX34" s="19"/>
      <c r="JYY34" s="19"/>
      <c r="JYZ34" s="19"/>
      <c r="JZA34" s="19"/>
      <c r="JZB34" s="19"/>
      <c r="JZC34" s="19"/>
      <c r="JZD34" s="19"/>
      <c r="JZE34" s="19"/>
      <c r="JZF34" s="19"/>
      <c r="JZG34" s="19"/>
      <c r="JZH34" s="19"/>
      <c r="JZI34" s="19"/>
      <c r="JZJ34" s="19"/>
      <c r="JZK34" s="19"/>
      <c r="JZL34" s="19"/>
      <c r="JZM34" s="19"/>
      <c r="JZN34" s="19"/>
      <c r="JZO34" s="19"/>
      <c r="JZP34" s="19"/>
      <c r="JZQ34" s="19"/>
      <c r="JZR34" s="19"/>
      <c r="JZS34" s="19"/>
      <c r="JZT34" s="19"/>
      <c r="JZU34" s="19"/>
      <c r="JZV34" s="19"/>
      <c r="JZW34" s="19"/>
      <c r="JZX34" s="19"/>
      <c r="JZY34" s="19"/>
      <c r="JZZ34" s="19"/>
      <c r="KAA34" s="19"/>
      <c r="KAB34" s="19"/>
      <c r="KAC34" s="19"/>
      <c r="KAD34" s="19"/>
      <c r="KAE34" s="19"/>
      <c r="KAF34" s="19"/>
      <c r="KAG34" s="19"/>
      <c r="KAH34" s="19"/>
      <c r="KAI34" s="19"/>
      <c r="KAJ34" s="19"/>
      <c r="KAK34" s="19"/>
      <c r="KAL34" s="19"/>
      <c r="KAM34" s="19"/>
      <c r="KAN34" s="19"/>
      <c r="KAO34" s="19"/>
      <c r="KAP34" s="19"/>
      <c r="KAQ34" s="19"/>
      <c r="KAR34" s="19"/>
      <c r="KAS34" s="19"/>
      <c r="KAT34" s="19"/>
      <c r="KAU34" s="19"/>
      <c r="KAV34" s="19"/>
      <c r="KAW34" s="19"/>
      <c r="KAX34" s="19"/>
      <c r="KAY34" s="19"/>
      <c r="KAZ34" s="19"/>
      <c r="KBA34" s="19"/>
      <c r="KBB34" s="19"/>
      <c r="KBC34" s="19"/>
      <c r="KBD34" s="19"/>
      <c r="KBE34" s="19"/>
      <c r="KBF34" s="19"/>
      <c r="KBG34" s="19"/>
      <c r="KBH34" s="19"/>
      <c r="KBI34" s="19"/>
      <c r="KBJ34" s="19"/>
      <c r="KBK34" s="19"/>
      <c r="KBL34" s="19"/>
      <c r="KBM34" s="19"/>
      <c r="KBN34" s="19"/>
      <c r="KBO34" s="19"/>
      <c r="KBP34" s="19"/>
      <c r="KBQ34" s="19"/>
      <c r="KBR34" s="19"/>
      <c r="KBS34" s="19"/>
      <c r="KBT34" s="19"/>
      <c r="KBU34" s="19"/>
      <c r="KBV34" s="19"/>
      <c r="KBW34" s="19"/>
      <c r="KBX34" s="19"/>
      <c r="KBY34" s="19"/>
      <c r="KBZ34" s="19"/>
      <c r="KCA34" s="19"/>
      <c r="KCB34" s="19"/>
      <c r="KCC34" s="19"/>
      <c r="KCD34" s="19"/>
      <c r="KCE34" s="19"/>
      <c r="KCF34" s="19"/>
      <c r="KCG34" s="19"/>
      <c r="KCH34" s="19"/>
      <c r="KCI34" s="19"/>
      <c r="KCJ34" s="19"/>
      <c r="KCK34" s="19"/>
      <c r="KCL34" s="19"/>
      <c r="KCM34" s="19"/>
      <c r="KCN34" s="19"/>
      <c r="KCO34" s="19"/>
      <c r="KCP34" s="19"/>
      <c r="KCQ34" s="19"/>
      <c r="KCR34" s="19"/>
      <c r="KCS34" s="19"/>
      <c r="KCT34" s="19"/>
      <c r="KCU34" s="19"/>
      <c r="KCV34" s="19"/>
      <c r="KCW34" s="19"/>
      <c r="KCX34" s="19"/>
      <c r="KCY34" s="19"/>
      <c r="KCZ34" s="19"/>
      <c r="KDA34" s="19"/>
      <c r="KDB34" s="19"/>
      <c r="KDC34" s="19"/>
      <c r="KDD34" s="19"/>
      <c r="KDE34" s="19"/>
      <c r="KDF34" s="19"/>
      <c r="KDG34" s="19"/>
      <c r="KDH34" s="19"/>
      <c r="KDI34" s="19"/>
      <c r="KDJ34" s="19"/>
      <c r="KDK34" s="19"/>
      <c r="KDL34" s="19"/>
      <c r="KDM34" s="19"/>
      <c r="KDN34" s="19"/>
      <c r="KDO34" s="19"/>
      <c r="KDP34" s="19"/>
      <c r="KDQ34" s="19"/>
      <c r="KDR34" s="19"/>
      <c r="KDS34" s="19"/>
      <c r="KDT34" s="19"/>
      <c r="KDU34" s="19"/>
      <c r="KDV34" s="19"/>
      <c r="KDW34" s="19"/>
      <c r="KDX34" s="19"/>
      <c r="KDY34" s="19"/>
      <c r="KDZ34" s="19"/>
      <c r="KEA34" s="19"/>
      <c r="KEB34" s="19"/>
      <c r="KEC34" s="19"/>
      <c r="KED34" s="19"/>
      <c r="KEE34" s="19"/>
      <c r="KEF34" s="19"/>
      <c r="KEG34" s="19"/>
      <c r="KEH34" s="19"/>
      <c r="KEI34" s="19"/>
      <c r="KEJ34" s="19"/>
      <c r="KEK34" s="19"/>
      <c r="KEL34" s="19"/>
      <c r="KEM34" s="19"/>
      <c r="KEN34" s="19"/>
      <c r="KEO34" s="19"/>
      <c r="KEP34" s="19"/>
      <c r="KEQ34" s="19"/>
      <c r="KER34" s="19"/>
      <c r="KES34" s="19"/>
      <c r="KET34" s="19"/>
      <c r="KEU34" s="19"/>
      <c r="KEV34" s="19"/>
      <c r="KEW34" s="19"/>
      <c r="KEX34" s="19"/>
      <c r="KEY34" s="19"/>
      <c r="KEZ34" s="19"/>
      <c r="KFA34" s="19"/>
      <c r="KFB34" s="19"/>
      <c r="KFC34" s="19"/>
      <c r="KFD34" s="19"/>
      <c r="KFE34" s="19"/>
      <c r="KFF34" s="19"/>
      <c r="KFG34" s="19"/>
      <c r="KFH34" s="19"/>
      <c r="KFI34" s="19"/>
      <c r="KFJ34" s="19"/>
      <c r="KFK34" s="19"/>
      <c r="KFL34" s="19"/>
      <c r="KFM34" s="19"/>
      <c r="KFN34" s="19"/>
      <c r="KFO34" s="19"/>
      <c r="KFP34" s="19"/>
      <c r="KFQ34" s="19"/>
      <c r="KFR34" s="19"/>
      <c r="KFS34" s="19"/>
      <c r="KFT34" s="19"/>
      <c r="KFU34" s="19"/>
      <c r="KFV34" s="19"/>
      <c r="KFW34" s="19"/>
      <c r="KFX34" s="19"/>
      <c r="KFY34" s="19"/>
      <c r="KFZ34" s="19"/>
      <c r="KGA34" s="19"/>
      <c r="KGB34" s="19"/>
      <c r="KGC34" s="19"/>
      <c r="KGD34" s="19"/>
      <c r="KGE34" s="19"/>
      <c r="KGF34" s="19"/>
      <c r="KGG34" s="19"/>
      <c r="KGH34" s="19"/>
      <c r="KGI34" s="19"/>
      <c r="KGJ34" s="19"/>
      <c r="KGK34" s="19"/>
      <c r="KGL34" s="19"/>
      <c r="KGM34" s="19"/>
      <c r="KGN34" s="19"/>
      <c r="KGO34" s="19"/>
      <c r="KGP34" s="19"/>
      <c r="KGQ34" s="19"/>
      <c r="KGR34" s="19"/>
      <c r="KGS34" s="19"/>
      <c r="KGT34" s="19"/>
      <c r="KGU34" s="19"/>
      <c r="KGV34" s="19"/>
      <c r="KGW34" s="19"/>
      <c r="KGX34" s="19"/>
      <c r="KGY34" s="19"/>
      <c r="KGZ34" s="19"/>
      <c r="KHA34" s="19"/>
      <c r="KHB34" s="19"/>
      <c r="KHC34" s="19"/>
      <c r="KHD34" s="19"/>
      <c r="KHE34" s="19"/>
      <c r="KHF34" s="19"/>
      <c r="KHG34" s="19"/>
      <c r="KHH34" s="19"/>
      <c r="KHI34" s="19"/>
      <c r="KHJ34" s="19"/>
      <c r="KHK34" s="19"/>
      <c r="KHL34" s="19"/>
      <c r="KHM34" s="19"/>
      <c r="KHN34" s="19"/>
      <c r="KHO34" s="19"/>
      <c r="KHP34" s="19"/>
      <c r="KHQ34" s="19"/>
      <c r="KHR34" s="19"/>
      <c r="KHS34" s="19"/>
      <c r="KHT34" s="19"/>
      <c r="KHU34" s="19"/>
      <c r="KHV34" s="19"/>
      <c r="KHW34" s="19"/>
      <c r="KHX34" s="19"/>
      <c r="KHY34" s="19"/>
      <c r="KHZ34" s="19"/>
      <c r="KIA34" s="19"/>
      <c r="KIB34" s="19"/>
      <c r="KIC34" s="19"/>
      <c r="KID34" s="19"/>
      <c r="KIE34" s="19"/>
      <c r="KIF34" s="19"/>
      <c r="KIG34" s="19"/>
      <c r="KIH34" s="19"/>
      <c r="KII34" s="19"/>
      <c r="KIJ34" s="19"/>
      <c r="KIK34" s="19"/>
      <c r="KIL34" s="19"/>
      <c r="KIM34" s="19"/>
      <c r="KIN34" s="19"/>
      <c r="KIO34" s="19"/>
      <c r="KIP34" s="19"/>
      <c r="KIQ34" s="19"/>
      <c r="KIR34" s="19"/>
      <c r="KIS34" s="19"/>
      <c r="KIT34" s="19"/>
      <c r="KIU34" s="19"/>
      <c r="KIV34" s="19"/>
      <c r="KIW34" s="19"/>
      <c r="KIX34" s="19"/>
      <c r="KIY34" s="19"/>
      <c r="KIZ34" s="19"/>
      <c r="KJA34" s="19"/>
      <c r="KJB34" s="19"/>
      <c r="KJC34" s="19"/>
      <c r="KJD34" s="19"/>
      <c r="KJE34" s="19"/>
      <c r="KJF34" s="19"/>
      <c r="KJG34" s="19"/>
      <c r="KJH34" s="19"/>
      <c r="KJI34" s="19"/>
      <c r="KJJ34" s="19"/>
      <c r="KJK34" s="19"/>
      <c r="KJL34" s="19"/>
      <c r="KJM34" s="19"/>
      <c r="KJN34" s="19"/>
      <c r="KJO34" s="19"/>
      <c r="KJP34" s="19"/>
      <c r="KJQ34" s="19"/>
      <c r="KJR34" s="19"/>
      <c r="KJS34" s="19"/>
      <c r="KJT34" s="19"/>
      <c r="KJU34" s="19"/>
      <c r="KJV34" s="19"/>
      <c r="KJW34" s="19"/>
      <c r="KJX34" s="19"/>
      <c r="KJY34" s="19"/>
      <c r="KJZ34" s="19"/>
      <c r="KKA34" s="19"/>
      <c r="KKB34" s="19"/>
      <c r="KKC34" s="19"/>
      <c r="KKD34" s="19"/>
      <c r="KKE34" s="19"/>
      <c r="KKF34" s="19"/>
      <c r="KKG34" s="19"/>
      <c r="KKH34" s="19"/>
      <c r="KKI34" s="19"/>
      <c r="KKJ34" s="19"/>
      <c r="KKK34" s="19"/>
      <c r="KKL34" s="19"/>
      <c r="KKM34" s="19"/>
      <c r="KKN34" s="19"/>
      <c r="KKO34" s="19"/>
      <c r="KKP34" s="19"/>
      <c r="KKQ34" s="19"/>
      <c r="KKR34" s="19"/>
      <c r="KKS34" s="19"/>
      <c r="KKT34" s="19"/>
      <c r="KKU34" s="19"/>
      <c r="KKV34" s="19"/>
      <c r="KKW34" s="19"/>
      <c r="KKX34" s="19"/>
      <c r="KKY34" s="19"/>
      <c r="KKZ34" s="19"/>
      <c r="KLA34" s="19"/>
      <c r="KLB34" s="19"/>
      <c r="KLC34" s="19"/>
      <c r="KLD34" s="19"/>
      <c r="KLE34" s="19"/>
      <c r="KLF34" s="19"/>
      <c r="KLG34" s="19"/>
      <c r="KLH34" s="19"/>
      <c r="KLI34" s="19"/>
      <c r="KLJ34" s="19"/>
      <c r="KLK34" s="19"/>
      <c r="KLL34" s="19"/>
      <c r="KLM34" s="19"/>
      <c r="KLN34" s="19"/>
      <c r="KLO34" s="19"/>
      <c r="KLP34" s="19"/>
      <c r="KLQ34" s="19"/>
      <c r="KLR34" s="19"/>
      <c r="KLS34" s="19"/>
      <c r="KLT34" s="19"/>
      <c r="KLU34" s="19"/>
      <c r="KLV34" s="19"/>
      <c r="KLW34" s="19"/>
      <c r="KLX34" s="19"/>
      <c r="KLY34" s="19"/>
      <c r="KLZ34" s="19"/>
      <c r="KMA34" s="19"/>
      <c r="KMB34" s="19"/>
      <c r="KMC34" s="19"/>
      <c r="KMD34" s="19"/>
      <c r="KME34" s="19"/>
      <c r="KMF34" s="19"/>
      <c r="KMG34" s="19"/>
      <c r="KMH34" s="19"/>
      <c r="KMI34" s="19"/>
      <c r="KMJ34" s="19"/>
      <c r="KMK34" s="19"/>
      <c r="KML34" s="19"/>
      <c r="KMM34" s="19"/>
      <c r="KMN34" s="19"/>
      <c r="KMO34" s="19"/>
      <c r="KMP34" s="19"/>
      <c r="KMQ34" s="19"/>
      <c r="KMR34" s="19"/>
      <c r="KMS34" s="19"/>
      <c r="KMT34" s="19"/>
      <c r="KMU34" s="19"/>
      <c r="KMV34" s="19"/>
      <c r="KMW34" s="19"/>
      <c r="KMX34" s="19"/>
      <c r="KMY34" s="19"/>
      <c r="KMZ34" s="19"/>
      <c r="KNA34" s="19"/>
      <c r="KNB34" s="19"/>
      <c r="KNC34" s="19"/>
      <c r="KND34" s="19"/>
      <c r="KNE34" s="19"/>
      <c r="KNF34" s="19"/>
      <c r="KNG34" s="19"/>
      <c r="KNH34" s="19"/>
      <c r="KNI34" s="19"/>
      <c r="KNJ34" s="19"/>
      <c r="KNK34" s="19"/>
      <c r="KNL34" s="19"/>
      <c r="KNM34" s="19"/>
      <c r="KNN34" s="19"/>
      <c r="KNO34" s="19"/>
      <c r="KNP34" s="19"/>
      <c r="KNQ34" s="19"/>
      <c r="KNR34" s="19"/>
      <c r="KNS34" s="19"/>
      <c r="KNT34" s="19"/>
      <c r="KNU34" s="19"/>
      <c r="KNV34" s="19"/>
      <c r="KNW34" s="19"/>
      <c r="KNX34" s="19"/>
      <c r="KNY34" s="19"/>
      <c r="KNZ34" s="19"/>
      <c r="KOA34" s="19"/>
      <c r="KOB34" s="19"/>
      <c r="KOC34" s="19"/>
      <c r="KOD34" s="19"/>
      <c r="KOE34" s="19"/>
      <c r="KOF34" s="19"/>
      <c r="KOG34" s="19"/>
      <c r="KOH34" s="19"/>
      <c r="KOI34" s="19"/>
      <c r="KOJ34" s="19"/>
      <c r="KOK34" s="19"/>
      <c r="KOL34" s="19"/>
      <c r="KOM34" s="19"/>
      <c r="KON34" s="19"/>
      <c r="KOO34" s="19"/>
      <c r="KOP34" s="19"/>
      <c r="KOQ34" s="19"/>
      <c r="KOR34" s="19"/>
      <c r="KOS34" s="19"/>
      <c r="KOT34" s="19"/>
      <c r="KOU34" s="19"/>
      <c r="KOV34" s="19"/>
      <c r="KOW34" s="19"/>
      <c r="KOX34" s="19"/>
      <c r="KOY34" s="19"/>
      <c r="KOZ34" s="19"/>
      <c r="KPA34" s="19"/>
      <c r="KPB34" s="19"/>
      <c r="KPC34" s="19"/>
      <c r="KPD34" s="19"/>
      <c r="KPE34" s="19"/>
      <c r="KPF34" s="19"/>
      <c r="KPG34" s="19"/>
      <c r="KPH34" s="19"/>
      <c r="KPI34" s="19"/>
      <c r="KPJ34" s="19"/>
      <c r="KPK34" s="19"/>
      <c r="KPL34" s="19"/>
      <c r="KPM34" s="19"/>
      <c r="KPN34" s="19"/>
      <c r="KPO34" s="19"/>
      <c r="KPP34" s="19"/>
      <c r="KPQ34" s="19"/>
      <c r="KPR34" s="19"/>
      <c r="KPS34" s="19"/>
      <c r="KPT34" s="19"/>
      <c r="KPU34" s="19"/>
      <c r="KPV34" s="19"/>
      <c r="KPW34" s="19"/>
      <c r="KPX34" s="19"/>
      <c r="KPY34" s="19"/>
      <c r="KPZ34" s="19"/>
      <c r="KQA34" s="19"/>
      <c r="KQB34" s="19"/>
      <c r="KQC34" s="19"/>
      <c r="KQD34" s="19"/>
      <c r="KQE34" s="19"/>
      <c r="KQF34" s="19"/>
      <c r="KQG34" s="19"/>
      <c r="KQH34" s="19"/>
      <c r="KQI34" s="19"/>
      <c r="KQJ34" s="19"/>
      <c r="KQK34" s="19"/>
      <c r="KQL34" s="19"/>
      <c r="KQM34" s="19"/>
      <c r="KQN34" s="19"/>
      <c r="KQO34" s="19"/>
      <c r="KQP34" s="19"/>
      <c r="KQQ34" s="19"/>
      <c r="KQR34" s="19"/>
      <c r="KQS34" s="19"/>
      <c r="KQT34" s="19"/>
      <c r="KQU34" s="19"/>
      <c r="KQV34" s="19"/>
      <c r="KQW34" s="19"/>
      <c r="KQX34" s="19"/>
      <c r="KQY34" s="19"/>
      <c r="KQZ34" s="19"/>
      <c r="KRA34" s="19"/>
      <c r="KRB34" s="19"/>
      <c r="KRC34" s="19"/>
      <c r="KRD34" s="19"/>
      <c r="KRE34" s="19"/>
      <c r="KRF34" s="19"/>
      <c r="KRG34" s="19"/>
      <c r="KRH34" s="19"/>
      <c r="KRI34" s="19"/>
      <c r="KRJ34" s="19"/>
      <c r="KRK34" s="19"/>
      <c r="KRL34" s="19"/>
      <c r="KRM34" s="19"/>
      <c r="KRN34" s="19"/>
      <c r="KRO34" s="19"/>
      <c r="KRP34" s="19"/>
      <c r="KRQ34" s="19"/>
      <c r="KRR34" s="19"/>
      <c r="KRS34" s="19"/>
      <c r="KRT34" s="19"/>
      <c r="KRU34" s="19"/>
      <c r="KRV34" s="19"/>
      <c r="KRW34" s="19"/>
      <c r="KRX34" s="19"/>
      <c r="KRY34" s="19"/>
      <c r="KRZ34" s="19"/>
      <c r="KSA34" s="19"/>
      <c r="KSB34" s="19"/>
      <c r="KSC34" s="19"/>
      <c r="KSD34" s="19"/>
      <c r="KSE34" s="19"/>
      <c r="KSF34" s="19"/>
      <c r="KSG34" s="19"/>
      <c r="KSH34" s="19"/>
      <c r="KSI34" s="19"/>
      <c r="KSJ34" s="19"/>
      <c r="KSK34" s="19"/>
      <c r="KSL34" s="19"/>
      <c r="KSM34" s="19"/>
      <c r="KSN34" s="19"/>
      <c r="KSO34" s="19"/>
      <c r="KSP34" s="19"/>
      <c r="KSQ34" s="19"/>
      <c r="KSR34" s="19"/>
      <c r="KSS34" s="19"/>
      <c r="KST34" s="19"/>
      <c r="KSU34" s="19"/>
      <c r="KSV34" s="19"/>
      <c r="KSW34" s="19"/>
      <c r="KSX34" s="19"/>
      <c r="KSY34" s="19"/>
      <c r="KSZ34" s="19"/>
      <c r="KTA34" s="19"/>
      <c r="KTB34" s="19"/>
      <c r="KTC34" s="19"/>
      <c r="KTD34" s="19"/>
      <c r="KTE34" s="19"/>
      <c r="KTF34" s="19"/>
      <c r="KTG34" s="19"/>
      <c r="KTH34" s="19"/>
      <c r="KTI34" s="19"/>
      <c r="KTJ34" s="19"/>
      <c r="KTK34" s="19"/>
      <c r="KTL34" s="19"/>
      <c r="KTM34" s="19"/>
      <c r="KTN34" s="19"/>
      <c r="KTO34" s="19"/>
      <c r="KTP34" s="19"/>
      <c r="KTQ34" s="19"/>
      <c r="KTR34" s="19"/>
      <c r="KTS34" s="19"/>
      <c r="KTT34" s="19"/>
      <c r="KTU34" s="19"/>
      <c r="KTV34" s="19"/>
      <c r="KTW34" s="19"/>
      <c r="KTX34" s="19"/>
      <c r="KTY34" s="19"/>
      <c r="KTZ34" s="19"/>
      <c r="KUA34" s="19"/>
      <c r="KUB34" s="19"/>
      <c r="KUC34" s="19"/>
      <c r="KUD34" s="19"/>
      <c r="KUE34" s="19"/>
      <c r="KUF34" s="19"/>
      <c r="KUG34" s="19"/>
      <c r="KUH34" s="19"/>
      <c r="KUI34" s="19"/>
      <c r="KUJ34" s="19"/>
      <c r="KUK34" s="19"/>
      <c r="KUL34" s="19"/>
      <c r="KUM34" s="19"/>
      <c r="KUN34" s="19"/>
      <c r="KUO34" s="19"/>
      <c r="KUP34" s="19"/>
      <c r="KUQ34" s="19"/>
      <c r="KUR34" s="19"/>
      <c r="KUS34" s="19"/>
      <c r="KUT34" s="19"/>
      <c r="KUU34" s="19"/>
      <c r="KUV34" s="19"/>
      <c r="KUW34" s="19"/>
      <c r="KUX34" s="19"/>
      <c r="KUY34" s="19"/>
      <c r="KUZ34" s="19"/>
      <c r="KVA34" s="19"/>
      <c r="KVB34" s="19"/>
      <c r="KVC34" s="19"/>
      <c r="KVD34" s="19"/>
      <c r="KVE34" s="19"/>
      <c r="KVF34" s="19"/>
      <c r="KVG34" s="19"/>
      <c r="KVH34" s="19"/>
      <c r="KVI34" s="19"/>
      <c r="KVJ34" s="19"/>
      <c r="KVK34" s="19"/>
      <c r="KVL34" s="19"/>
      <c r="KVM34" s="19"/>
      <c r="KVN34" s="19"/>
      <c r="KVO34" s="19"/>
      <c r="KVP34" s="19"/>
      <c r="KVQ34" s="19"/>
      <c r="KVR34" s="19"/>
      <c r="KVS34" s="19"/>
      <c r="KVT34" s="19"/>
      <c r="KVU34" s="19"/>
      <c r="KVV34" s="19"/>
      <c r="KVW34" s="19"/>
      <c r="KVX34" s="19"/>
      <c r="KVY34" s="19"/>
      <c r="KVZ34" s="19"/>
      <c r="KWA34" s="19"/>
      <c r="KWB34" s="19"/>
      <c r="KWC34" s="19"/>
      <c r="KWD34" s="19"/>
      <c r="KWE34" s="19"/>
      <c r="KWF34" s="19"/>
      <c r="KWG34" s="19"/>
      <c r="KWH34" s="19"/>
      <c r="KWI34" s="19"/>
      <c r="KWJ34" s="19"/>
      <c r="KWK34" s="19"/>
      <c r="KWL34" s="19"/>
      <c r="KWM34" s="19"/>
      <c r="KWN34" s="19"/>
      <c r="KWO34" s="19"/>
      <c r="KWP34" s="19"/>
      <c r="KWQ34" s="19"/>
      <c r="KWR34" s="19"/>
      <c r="KWS34" s="19"/>
      <c r="KWT34" s="19"/>
      <c r="KWU34" s="19"/>
      <c r="KWV34" s="19"/>
      <c r="KWW34" s="19"/>
      <c r="KWX34" s="19"/>
      <c r="KWY34" s="19"/>
      <c r="KWZ34" s="19"/>
      <c r="KXA34" s="19"/>
      <c r="KXB34" s="19"/>
      <c r="KXC34" s="19"/>
      <c r="KXD34" s="19"/>
      <c r="KXE34" s="19"/>
      <c r="KXF34" s="19"/>
      <c r="KXG34" s="19"/>
      <c r="KXH34" s="19"/>
      <c r="KXI34" s="19"/>
      <c r="KXJ34" s="19"/>
      <c r="KXK34" s="19"/>
      <c r="KXL34" s="19"/>
      <c r="KXM34" s="19"/>
      <c r="KXN34" s="19"/>
      <c r="KXO34" s="19"/>
      <c r="KXP34" s="19"/>
      <c r="KXQ34" s="19"/>
      <c r="KXR34" s="19"/>
      <c r="KXS34" s="19"/>
      <c r="KXT34" s="19"/>
      <c r="KXU34" s="19"/>
      <c r="KXV34" s="19"/>
      <c r="KXW34" s="19"/>
      <c r="KXX34" s="19"/>
      <c r="KXY34" s="19"/>
      <c r="KXZ34" s="19"/>
      <c r="KYA34" s="19"/>
      <c r="KYB34" s="19"/>
      <c r="KYC34" s="19"/>
      <c r="KYD34" s="19"/>
      <c r="KYE34" s="19"/>
      <c r="KYF34" s="19"/>
      <c r="KYG34" s="19"/>
      <c r="KYH34" s="19"/>
      <c r="KYI34" s="19"/>
      <c r="KYJ34" s="19"/>
      <c r="KYK34" s="19"/>
      <c r="KYL34" s="19"/>
      <c r="KYM34" s="19"/>
      <c r="KYN34" s="19"/>
      <c r="KYO34" s="19"/>
      <c r="KYP34" s="19"/>
      <c r="KYQ34" s="19"/>
      <c r="KYR34" s="19"/>
      <c r="KYS34" s="19"/>
      <c r="KYT34" s="19"/>
      <c r="KYU34" s="19"/>
      <c r="KYV34" s="19"/>
      <c r="KYW34" s="19"/>
      <c r="KYX34" s="19"/>
      <c r="KYY34" s="19"/>
      <c r="KYZ34" s="19"/>
      <c r="KZA34" s="19"/>
      <c r="KZB34" s="19"/>
      <c r="KZC34" s="19"/>
      <c r="KZD34" s="19"/>
      <c r="KZE34" s="19"/>
      <c r="KZF34" s="19"/>
      <c r="KZG34" s="19"/>
      <c r="KZH34" s="19"/>
      <c r="KZI34" s="19"/>
      <c r="KZJ34" s="19"/>
      <c r="KZK34" s="19"/>
      <c r="KZL34" s="19"/>
      <c r="KZM34" s="19"/>
      <c r="KZN34" s="19"/>
      <c r="KZO34" s="19"/>
      <c r="KZP34" s="19"/>
      <c r="KZQ34" s="19"/>
      <c r="KZR34" s="19"/>
      <c r="KZS34" s="19"/>
      <c r="KZT34" s="19"/>
      <c r="KZU34" s="19"/>
      <c r="KZV34" s="19"/>
      <c r="KZW34" s="19"/>
      <c r="KZX34" s="19"/>
      <c r="KZY34" s="19"/>
      <c r="KZZ34" s="19"/>
      <c r="LAA34" s="19"/>
      <c r="LAB34" s="19"/>
      <c r="LAC34" s="19"/>
      <c r="LAD34" s="19"/>
      <c r="LAE34" s="19"/>
      <c r="LAF34" s="19"/>
      <c r="LAG34" s="19"/>
      <c r="LAH34" s="19"/>
      <c r="LAI34" s="19"/>
      <c r="LAJ34" s="19"/>
      <c r="LAK34" s="19"/>
      <c r="LAL34" s="19"/>
      <c r="LAM34" s="19"/>
      <c r="LAN34" s="19"/>
      <c r="LAO34" s="19"/>
      <c r="LAP34" s="19"/>
      <c r="LAQ34" s="19"/>
      <c r="LAR34" s="19"/>
      <c r="LAS34" s="19"/>
      <c r="LAT34" s="19"/>
      <c r="LAU34" s="19"/>
      <c r="LAV34" s="19"/>
      <c r="LAW34" s="19"/>
      <c r="LAX34" s="19"/>
      <c r="LAY34" s="19"/>
      <c r="LAZ34" s="19"/>
      <c r="LBA34" s="19"/>
      <c r="LBB34" s="19"/>
      <c r="LBC34" s="19"/>
      <c r="LBD34" s="19"/>
      <c r="LBE34" s="19"/>
      <c r="LBF34" s="19"/>
      <c r="LBG34" s="19"/>
      <c r="LBH34" s="19"/>
      <c r="LBI34" s="19"/>
      <c r="LBJ34" s="19"/>
      <c r="LBK34" s="19"/>
      <c r="LBL34" s="19"/>
      <c r="LBM34" s="19"/>
      <c r="LBN34" s="19"/>
      <c r="LBO34" s="19"/>
      <c r="LBP34" s="19"/>
      <c r="LBQ34" s="19"/>
      <c r="LBR34" s="19"/>
      <c r="LBS34" s="19"/>
      <c r="LBT34" s="19"/>
      <c r="LBU34" s="19"/>
      <c r="LBV34" s="19"/>
      <c r="LBW34" s="19"/>
      <c r="LBX34" s="19"/>
      <c r="LBY34" s="19"/>
      <c r="LBZ34" s="19"/>
      <c r="LCA34" s="19"/>
      <c r="LCB34" s="19"/>
      <c r="LCC34" s="19"/>
      <c r="LCD34" s="19"/>
      <c r="LCE34" s="19"/>
      <c r="LCF34" s="19"/>
      <c r="LCG34" s="19"/>
      <c r="LCH34" s="19"/>
      <c r="LCI34" s="19"/>
      <c r="LCJ34" s="19"/>
      <c r="LCK34" s="19"/>
      <c r="LCL34" s="19"/>
      <c r="LCM34" s="19"/>
      <c r="LCN34" s="19"/>
      <c r="LCO34" s="19"/>
      <c r="LCP34" s="19"/>
      <c r="LCQ34" s="19"/>
      <c r="LCR34" s="19"/>
      <c r="LCS34" s="19"/>
      <c r="LCT34" s="19"/>
      <c r="LCU34" s="19"/>
      <c r="LCV34" s="19"/>
      <c r="LCW34" s="19"/>
      <c r="LCX34" s="19"/>
      <c r="LCY34" s="19"/>
      <c r="LCZ34" s="19"/>
      <c r="LDA34" s="19"/>
      <c r="LDB34" s="19"/>
      <c r="LDC34" s="19"/>
      <c r="LDD34" s="19"/>
      <c r="LDE34" s="19"/>
      <c r="LDF34" s="19"/>
      <c r="LDG34" s="19"/>
      <c r="LDH34" s="19"/>
      <c r="LDI34" s="19"/>
      <c r="LDJ34" s="19"/>
      <c r="LDK34" s="19"/>
      <c r="LDL34" s="19"/>
      <c r="LDM34" s="19"/>
      <c r="LDN34" s="19"/>
      <c r="LDO34" s="19"/>
      <c r="LDP34" s="19"/>
      <c r="LDQ34" s="19"/>
      <c r="LDR34" s="19"/>
      <c r="LDS34" s="19"/>
      <c r="LDT34" s="19"/>
      <c r="LDU34" s="19"/>
      <c r="LDV34" s="19"/>
      <c r="LDW34" s="19"/>
      <c r="LDX34" s="19"/>
      <c r="LDY34" s="19"/>
      <c r="LDZ34" s="19"/>
      <c r="LEA34" s="19"/>
      <c r="LEB34" s="19"/>
      <c r="LEC34" s="19"/>
      <c r="LED34" s="19"/>
      <c r="LEE34" s="19"/>
      <c r="LEF34" s="19"/>
      <c r="LEG34" s="19"/>
      <c r="LEH34" s="19"/>
      <c r="LEI34" s="19"/>
      <c r="LEJ34" s="19"/>
      <c r="LEK34" s="19"/>
      <c r="LEL34" s="19"/>
      <c r="LEM34" s="19"/>
      <c r="LEN34" s="19"/>
      <c r="LEO34" s="19"/>
      <c r="LEP34" s="19"/>
      <c r="LEQ34" s="19"/>
      <c r="LER34" s="19"/>
      <c r="LES34" s="19"/>
      <c r="LET34" s="19"/>
      <c r="LEU34" s="19"/>
      <c r="LEV34" s="19"/>
      <c r="LEW34" s="19"/>
      <c r="LEX34" s="19"/>
      <c r="LEY34" s="19"/>
      <c r="LEZ34" s="19"/>
      <c r="LFA34" s="19"/>
      <c r="LFB34" s="19"/>
      <c r="LFC34" s="19"/>
      <c r="LFD34" s="19"/>
      <c r="LFE34" s="19"/>
      <c r="LFF34" s="19"/>
      <c r="LFG34" s="19"/>
      <c r="LFH34" s="19"/>
      <c r="LFI34" s="19"/>
      <c r="LFJ34" s="19"/>
      <c r="LFK34" s="19"/>
      <c r="LFL34" s="19"/>
      <c r="LFM34" s="19"/>
      <c r="LFN34" s="19"/>
      <c r="LFO34" s="19"/>
      <c r="LFP34" s="19"/>
      <c r="LFQ34" s="19"/>
      <c r="LFR34" s="19"/>
      <c r="LFS34" s="19"/>
      <c r="LFT34" s="19"/>
      <c r="LFU34" s="19"/>
      <c r="LFV34" s="19"/>
      <c r="LFW34" s="19"/>
      <c r="LFX34" s="19"/>
      <c r="LFY34" s="19"/>
      <c r="LFZ34" s="19"/>
      <c r="LGA34" s="19"/>
      <c r="LGB34" s="19"/>
      <c r="LGC34" s="19"/>
      <c r="LGD34" s="19"/>
      <c r="LGE34" s="19"/>
      <c r="LGF34" s="19"/>
      <c r="LGG34" s="19"/>
      <c r="LGH34" s="19"/>
      <c r="LGI34" s="19"/>
      <c r="LGJ34" s="19"/>
      <c r="LGK34" s="19"/>
      <c r="LGL34" s="19"/>
      <c r="LGM34" s="19"/>
      <c r="LGN34" s="19"/>
      <c r="LGO34" s="19"/>
      <c r="LGP34" s="19"/>
      <c r="LGQ34" s="19"/>
      <c r="LGR34" s="19"/>
      <c r="LGS34" s="19"/>
      <c r="LGT34" s="19"/>
      <c r="LGU34" s="19"/>
      <c r="LGV34" s="19"/>
      <c r="LGW34" s="19"/>
      <c r="LGX34" s="19"/>
      <c r="LGY34" s="19"/>
      <c r="LGZ34" s="19"/>
      <c r="LHA34" s="19"/>
      <c r="LHB34" s="19"/>
      <c r="LHC34" s="19"/>
      <c r="LHD34" s="19"/>
      <c r="LHE34" s="19"/>
      <c r="LHF34" s="19"/>
      <c r="LHG34" s="19"/>
      <c r="LHH34" s="19"/>
      <c r="LHI34" s="19"/>
      <c r="LHJ34" s="19"/>
      <c r="LHK34" s="19"/>
      <c r="LHL34" s="19"/>
      <c r="LHM34" s="19"/>
      <c r="LHN34" s="19"/>
      <c r="LHO34" s="19"/>
      <c r="LHP34" s="19"/>
      <c r="LHQ34" s="19"/>
      <c r="LHR34" s="19"/>
      <c r="LHS34" s="19"/>
      <c r="LHT34" s="19"/>
      <c r="LHU34" s="19"/>
      <c r="LHV34" s="19"/>
      <c r="LHW34" s="19"/>
      <c r="LHX34" s="19"/>
      <c r="LHY34" s="19"/>
      <c r="LHZ34" s="19"/>
      <c r="LIA34" s="19"/>
      <c r="LIB34" s="19"/>
      <c r="LIC34" s="19"/>
      <c r="LID34" s="19"/>
      <c r="LIE34" s="19"/>
      <c r="LIF34" s="19"/>
      <c r="LIG34" s="19"/>
      <c r="LIH34" s="19"/>
      <c r="LII34" s="19"/>
      <c r="LIJ34" s="19"/>
      <c r="LIK34" s="19"/>
      <c r="LIL34" s="19"/>
      <c r="LIM34" s="19"/>
      <c r="LIN34" s="19"/>
      <c r="LIO34" s="19"/>
      <c r="LIP34" s="19"/>
      <c r="LIQ34" s="19"/>
      <c r="LIR34" s="19"/>
      <c r="LIS34" s="19"/>
      <c r="LIT34" s="19"/>
      <c r="LIU34" s="19"/>
      <c r="LIV34" s="19"/>
      <c r="LIW34" s="19"/>
      <c r="LIX34" s="19"/>
      <c r="LIY34" s="19"/>
      <c r="LIZ34" s="19"/>
      <c r="LJA34" s="19"/>
      <c r="LJB34" s="19"/>
      <c r="LJC34" s="19"/>
      <c r="LJD34" s="19"/>
      <c r="LJE34" s="19"/>
      <c r="LJF34" s="19"/>
      <c r="LJG34" s="19"/>
      <c r="LJH34" s="19"/>
      <c r="LJI34" s="19"/>
      <c r="LJJ34" s="19"/>
      <c r="LJK34" s="19"/>
      <c r="LJL34" s="19"/>
      <c r="LJM34" s="19"/>
      <c r="LJN34" s="19"/>
      <c r="LJO34" s="19"/>
      <c r="LJP34" s="19"/>
      <c r="LJQ34" s="19"/>
      <c r="LJR34" s="19"/>
      <c r="LJS34" s="19"/>
      <c r="LJT34" s="19"/>
      <c r="LJU34" s="19"/>
      <c r="LJV34" s="19"/>
      <c r="LJW34" s="19"/>
      <c r="LJX34" s="19"/>
      <c r="LJY34" s="19"/>
      <c r="LJZ34" s="19"/>
      <c r="LKA34" s="19"/>
      <c r="LKB34" s="19"/>
      <c r="LKC34" s="19"/>
      <c r="LKD34" s="19"/>
      <c r="LKE34" s="19"/>
      <c r="LKF34" s="19"/>
      <c r="LKG34" s="19"/>
      <c r="LKH34" s="19"/>
      <c r="LKI34" s="19"/>
      <c r="LKJ34" s="19"/>
      <c r="LKK34" s="19"/>
      <c r="LKL34" s="19"/>
      <c r="LKM34" s="19"/>
      <c r="LKN34" s="19"/>
      <c r="LKO34" s="19"/>
      <c r="LKP34" s="19"/>
      <c r="LKQ34" s="19"/>
      <c r="LKR34" s="19"/>
      <c r="LKS34" s="19"/>
      <c r="LKT34" s="19"/>
      <c r="LKU34" s="19"/>
      <c r="LKV34" s="19"/>
      <c r="LKW34" s="19"/>
      <c r="LKX34" s="19"/>
      <c r="LKY34" s="19"/>
      <c r="LKZ34" s="19"/>
      <c r="LLA34" s="19"/>
      <c r="LLB34" s="19"/>
      <c r="LLC34" s="19"/>
      <c r="LLD34" s="19"/>
      <c r="LLE34" s="19"/>
      <c r="LLF34" s="19"/>
      <c r="LLG34" s="19"/>
      <c r="LLH34" s="19"/>
      <c r="LLI34" s="19"/>
      <c r="LLJ34" s="19"/>
      <c r="LLK34" s="19"/>
      <c r="LLL34" s="19"/>
      <c r="LLM34" s="19"/>
      <c r="LLN34" s="19"/>
      <c r="LLO34" s="19"/>
      <c r="LLP34" s="19"/>
      <c r="LLQ34" s="19"/>
      <c r="LLR34" s="19"/>
      <c r="LLS34" s="19"/>
      <c r="LLT34" s="19"/>
      <c r="LLU34" s="19"/>
      <c r="LLV34" s="19"/>
      <c r="LLW34" s="19"/>
      <c r="LLX34" s="19"/>
      <c r="LLY34" s="19"/>
      <c r="LLZ34" s="19"/>
      <c r="LMA34" s="19"/>
      <c r="LMB34" s="19"/>
      <c r="LMC34" s="19"/>
      <c r="LMD34" s="19"/>
      <c r="LME34" s="19"/>
      <c r="LMF34" s="19"/>
      <c r="LMG34" s="19"/>
      <c r="LMH34" s="19"/>
      <c r="LMI34" s="19"/>
      <c r="LMJ34" s="19"/>
      <c r="LMK34" s="19"/>
      <c r="LML34" s="19"/>
      <c r="LMM34" s="19"/>
      <c r="LMN34" s="19"/>
      <c r="LMO34" s="19"/>
      <c r="LMP34" s="19"/>
      <c r="LMQ34" s="19"/>
      <c r="LMR34" s="19"/>
      <c r="LMS34" s="19"/>
      <c r="LMT34" s="19"/>
      <c r="LMU34" s="19"/>
      <c r="LMV34" s="19"/>
      <c r="LMW34" s="19"/>
      <c r="LMX34" s="19"/>
      <c r="LMY34" s="19"/>
      <c r="LMZ34" s="19"/>
      <c r="LNA34" s="19"/>
      <c r="LNB34" s="19"/>
      <c r="LNC34" s="19"/>
      <c r="LND34" s="19"/>
      <c r="LNE34" s="19"/>
      <c r="LNF34" s="19"/>
      <c r="LNG34" s="19"/>
      <c r="LNH34" s="19"/>
      <c r="LNI34" s="19"/>
      <c r="LNJ34" s="19"/>
      <c r="LNK34" s="19"/>
      <c r="LNL34" s="19"/>
      <c r="LNM34" s="19"/>
      <c r="LNN34" s="19"/>
      <c r="LNO34" s="19"/>
      <c r="LNP34" s="19"/>
      <c r="LNQ34" s="19"/>
      <c r="LNR34" s="19"/>
      <c r="LNS34" s="19"/>
      <c r="LNT34" s="19"/>
      <c r="LNU34" s="19"/>
      <c r="LNV34" s="19"/>
      <c r="LNW34" s="19"/>
      <c r="LNX34" s="19"/>
      <c r="LNY34" s="19"/>
      <c r="LNZ34" s="19"/>
      <c r="LOA34" s="19"/>
      <c r="LOB34" s="19"/>
      <c r="LOC34" s="19"/>
      <c r="LOD34" s="19"/>
      <c r="LOE34" s="19"/>
      <c r="LOF34" s="19"/>
      <c r="LOG34" s="19"/>
      <c r="LOH34" s="19"/>
      <c r="LOI34" s="19"/>
      <c r="LOJ34" s="19"/>
      <c r="LOK34" s="19"/>
      <c r="LOL34" s="19"/>
      <c r="LOM34" s="19"/>
      <c r="LON34" s="19"/>
      <c r="LOO34" s="19"/>
      <c r="LOP34" s="19"/>
      <c r="LOQ34" s="19"/>
      <c r="LOR34" s="19"/>
      <c r="LOS34" s="19"/>
      <c r="LOT34" s="19"/>
      <c r="LOU34" s="19"/>
      <c r="LOV34" s="19"/>
      <c r="LOW34" s="19"/>
      <c r="LOX34" s="19"/>
      <c r="LOY34" s="19"/>
      <c r="LOZ34" s="19"/>
      <c r="LPA34" s="19"/>
      <c r="LPB34" s="19"/>
      <c r="LPC34" s="19"/>
      <c r="LPD34" s="19"/>
      <c r="LPE34" s="19"/>
      <c r="LPF34" s="19"/>
      <c r="LPG34" s="19"/>
      <c r="LPH34" s="19"/>
      <c r="LPI34" s="19"/>
      <c r="LPJ34" s="19"/>
      <c r="LPK34" s="19"/>
      <c r="LPL34" s="19"/>
      <c r="LPM34" s="19"/>
      <c r="LPN34" s="19"/>
      <c r="LPO34" s="19"/>
      <c r="LPP34" s="19"/>
      <c r="LPQ34" s="19"/>
      <c r="LPR34" s="19"/>
      <c r="LPS34" s="19"/>
      <c r="LPT34" s="19"/>
      <c r="LPU34" s="19"/>
      <c r="LPV34" s="19"/>
      <c r="LPW34" s="19"/>
      <c r="LPX34" s="19"/>
      <c r="LPY34" s="19"/>
      <c r="LPZ34" s="19"/>
      <c r="LQA34" s="19"/>
      <c r="LQB34" s="19"/>
      <c r="LQC34" s="19"/>
      <c r="LQD34" s="19"/>
      <c r="LQE34" s="19"/>
      <c r="LQF34" s="19"/>
      <c r="LQG34" s="19"/>
      <c r="LQH34" s="19"/>
      <c r="LQI34" s="19"/>
      <c r="LQJ34" s="19"/>
      <c r="LQK34" s="19"/>
      <c r="LQL34" s="19"/>
      <c r="LQM34" s="19"/>
      <c r="LQN34" s="19"/>
      <c r="LQO34" s="19"/>
      <c r="LQP34" s="19"/>
      <c r="LQQ34" s="19"/>
      <c r="LQR34" s="19"/>
      <c r="LQS34" s="19"/>
      <c r="LQT34" s="19"/>
      <c r="LQU34" s="19"/>
      <c r="LQV34" s="19"/>
      <c r="LQW34" s="19"/>
      <c r="LQX34" s="19"/>
      <c r="LQY34" s="19"/>
      <c r="LQZ34" s="19"/>
      <c r="LRA34" s="19"/>
      <c r="LRB34" s="19"/>
      <c r="LRC34" s="19"/>
      <c r="LRD34" s="19"/>
      <c r="LRE34" s="19"/>
      <c r="LRF34" s="19"/>
      <c r="LRG34" s="19"/>
      <c r="LRH34" s="19"/>
      <c r="LRI34" s="19"/>
      <c r="LRJ34" s="19"/>
      <c r="LRK34" s="19"/>
      <c r="LRL34" s="19"/>
      <c r="LRM34" s="19"/>
      <c r="LRN34" s="19"/>
      <c r="LRO34" s="19"/>
      <c r="LRP34" s="19"/>
      <c r="LRQ34" s="19"/>
      <c r="LRR34" s="19"/>
      <c r="LRS34" s="19"/>
      <c r="LRT34" s="19"/>
      <c r="LRU34" s="19"/>
      <c r="LRV34" s="19"/>
      <c r="LRW34" s="19"/>
      <c r="LRX34" s="19"/>
      <c r="LRY34" s="19"/>
      <c r="LRZ34" s="19"/>
      <c r="LSA34" s="19"/>
      <c r="LSB34" s="19"/>
      <c r="LSC34" s="19"/>
      <c r="LSD34" s="19"/>
      <c r="LSE34" s="19"/>
      <c r="LSF34" s="19"/>
      <c r="LSG34" s="19"/>
      <c r="LSH34" s="19"/>
      <c r="LSI34" s="19"/>
      <c r="LSJ34" s="19"/>
      <c r="LSK34" s="19"/>
      <c r="LSL34" s="19"/>
      <c r="LSM34" s="19"/>
      <c r="LSN34" s="19"/>
      <c r="LSO34" s="19"/>
      <c r="LSP34" s="19"/>
      <c r="LSQ34" s="19"/>
      <c r="LSR34" s="19"/>
      <c r="LSS34" s="19"/>
      <c r="LST34" s="19"/>
      <c r="LSU34" s="19"/>
      <c r="LSV34" s="19"/>
      <c r="LSW34" s="19"/>
      <c r="LSX34" s="19"/>
      <c r="LSY34" s="19"/>
      <c r="LSZ34" s="19"/>
      <c r="LTA34" s="19"/>
      <c r="LTB34" s="19"/>
      <c r="LTC34" s="19"/>
      <c r="LTD34" s="19"/>
      <c r="LTE34" s="19"/>
      <c r="LTF34" s="19"/>
      <c r="LTG34" s="19"/>
      <c r="LTH34" s="19"/>
      <c r="LTI34" s="19"/>
      <c r="LTJ34" s="19"/>
      <c r="LTK34" s="19"/>
      <c r="LTL34" s="19"/>
      <c r="LTM34" s="19"/>
      <c r="LTN34" s="19"/>
      <c r="LTO34" s="19"/>
      <c r="LTP34" s="19"/>
      <c r="LTQ34" s="19"/>
      <c r="LTR34" s="19"/>
      <c r="LTS34" s="19"/>
      <c r="LTT34" s="19"/>
      <c r="LTU34" s="19"/>
      <c r="LTV34" s="19"/>
      <c r="LTW34" s="19"/>
      <c r="LTX34" s="19"/>
      <c r="LTY34" s="19"/>
      <c r="LTZ34" s="19"/>
      <c r="LUA34" s="19"/>
      <c r="LUB34" s="19"/>
      <c r="LUC34" s="19"/>
      <c r="LUD34" s="19"/>
      <c r="LUE34" s="19"/>
      <c r="LUF34" s="19"/>
      <c r="LUG34" s="19"/>
      <c r="LUH34" s="19"/>
      <c r="LUI34" s="19"/>
      <c r="LUJ34" s="19"/>
      <c r="LUK34" s="19"/>
      <c r="LUL34" s="19"/>
      <c r="LUM34" s="19"/>
      <c r="LUN34" s="19"/>
      <c r="LUO34" s="19"/>
      <c r="LUP34" s="19"/>
      <c r="LUQ34" s="19"/>
      <c r="LUR34" s="19"/>
      <c r="LUS34" s="19"/>
      <c r="LUT34" s="19"/>
      <c r="LUU34" s="19"/>
      <c r="LUV34" s="19"/>
      <c r="LUW34" s="19"/>
      <c r="LUX34" s="19"/>
      <c r="LUY34" s="19"/>
      <c r="LUZ34" s="19"/>
      <c r="LVA34" s="19"/>
      <c r="LVB34" s="19"/>
      <c r="LVC34" s="19"/>
      <c r="LVD34" s="19"/>
      <c r="LVE34" s="19"/>
      <c r="LVF34" s="19"/>
      <c r="LVG34" s="19"/>
      <c r="LVH34" s="19"/>
      <c r="LVI34" s="19"/>
      <c r="LVJ34" s="19"/>
      <c r="LVK34" s="19"/>
      <c r="LVL34" s="19"/>
      <c r="LVM34" s="19"/>
      <c r="LVN34" s="19"/>
      <c r="LVO34" s="19"/>
      <c r="LVP34" s="19"/>
      <c r="LVQ34" s="19"/>
      <c r="LVR34" s="19"/>
      <c r="LVS34" s="19"/>
      <c r="LVT34" s="19"/>
      <c r="LVU34" s="19"/>
      <c r="LVV34" s="19"/>
      <c r="LVW34" s="19"/>
      <c r="LVX34" s="19"/>
      <c r="LVY34" s="19"/>
      <c r="LVZ34" s="19"/>
      <c r="LWA34" s="19"/>
      <c r="LWB34" s="19"/>
      <c r="LWC34" s="19"/>
      <c r="LWD34" s="19"/>
      <c r="LWE34" s="19"/>
      <c r="LWF34" s="19"/>
      <c r="LWG34" s="19"/>
      <c r="LWH34" s="19"/>
      <c r="LWI34" s="19"/>
      <c r="LWJ34" s="19"/>
      <c r="LWK34" s="19"/>
      <c r="LWL34" s="19"/>
      <c r="LWM34" s="19"/>
      <c r="LWN34" s="19"/>
      <c r="LWO34" s="19"/>
      <c r="LWP34" s="19"/>
      <c r="LWQ34" s="19"/>
      <c r="LWR34" s="19"/>
      <c r="LWS34" s="19"/>
      <c r="LWT34" s="19"/>
      <c r="LWU34" s="19"/>
      <c r="LWV34" s="19"/>
      <c r="LWW34" s="19"/>
      <c r="LWX34" s="19"/>
      <c r="LWY34" s="19"/>
      <c r="LWZ34" s="19"/>
      <c r="LXA34" s="19"/>
      <c r="LXB34" s="19"/>
      <c r="LXC34" s="19"/>
      <c r="LXD34" s="19"/>
      <c r="LXE34" s="19"/>
      <c r="LXF34" s="19"/>
      <c r="LXG34" s="19"/>
      <c r="LXH34" s="19"/>
      <c r="LXI34" s="19"/>
      <c r="LXJ34" s="19"/>
      <c r="LXK34" s="19"/>
      <c r="LXL34" s="19"/>
      <c r="LXM34" s="19"/>
      <c r="LXN34" s="19"/>
      <c r="LXO34" s="19"/>
      <c r="LXP34" s="19"/>
      <c r="LXQ34" s="19"/>
      <c r="LXR34" s="19"/>
      <c r="LXS34" s="19"/>
      <c r="LXT34" s="19"/>
      <c r="LXU34" s="19"/>
      <c r="LXV34" s="19"/>
      <c r="LXW34" s="19"/>
      <c r="LXX34" s="19"/>
      <c r="LXY34" s="19"/>
      <c r="LXZ34" s="19"/>
      <c r="LYA34" s="19"/>
      <c r="LYB34" s="19"/>
      <c r="LYC34" s="19"/>
      <c r="LYD34" s="19"/>
      <c r="LYE34" s="19"/>
      <c r="LYF34" s="19"/>
      <c r="LYG34" s="19"/>
      <c r="LYH34" s="19"/>
      <c r="LYI34" s="19"/>
      <c r="LYJ34" s="19"/>
      <c r="LYK34" s="19"/>
      <c r="LYL34" s="19"/>
      <c r="LYM34" s="19"/>
      <c r="LYN34" s="19"/>
      <c r="LYO34" s="19"/>
      <c r="LYP34" s="19"/>
      <c r="LYQ34" s="19"/>
      <c r="LYR34" s="19"/>
      <c r="LYS34" s="19"/>
      <c r="LYT34" s="19"/>
      <c r="LYU34" s="19"/>
      <c r="LYV34" s="19"/>
      <c r="LYW34" s="19"/>
      <c r="LYX34" s="19"/>
      <c r="LYY34" s="19"/>
      <c r="LYZ34" s="19"/>
      <c r="LZA34" s="19"/>
      <c r="LZB34" s="19"/>
      <c r="LZC34" s="19"/>
      <c r="LZD34" s="19"/>
      <c r="LZE34" s="19"/>
      <c r="LZF34" s="19"/>
      <c r="LZG34" s="19"/>
      <c r="LZH34" s="19"/>
      <c r="LZI34" s="19"/>
      <c r="LZJ34" s="19"/>
      <c r="LZK34" s="19"/>
      <c r="LZL34" s="19"/>
      <c r="LZM34" s="19"/>
      <c r="LZN34" s="19"/>
      <c r="LZO34" s="19"/>
      <c r="LZP34" s="19"/>
      <c r="LZQ34" s="19"/>
      <c r="LZR34" s="19"/>
      <c r="LZS34" s="19"/>
      <c r="LZT34" s="19"/>
      <c r="LZU34" s="19"/>
      <c r="LZV34" s="19"/>
      <c r="LZW34" s="19"/>
      <c r="LZX34" s="19"/>
      <c r="LZY34" s="19"/>
      <c r="LZZ34" s="19"/>
      <c r="MAA34" s="19"/>
      <c r="MAB34" s="19"/>
      <c r="MAC34" s="19"/>
      <c r="MAD34" s="19"/>
      <c r="MAE34" s="19"/>
      <c r="MAF34" s="19"/>
      <c r="MAG34" s="19"/>
      <c r="MAH34" s="19"/>
      <c r="MAI34" s="19"/>
      <c r="MAJ34" s="19"/>
      <c r="MAK34" s="19"/>
      <c r="MAL34" s="19"/>
      <c r="MAM34" s="19"/>
      <c r="MAN34" s="19"/>
      <c r="MAO34" s="19"/>
      <c r="MAP34" s="19"/>
      <c r="MAQ34" s="19"/>
      <c r="MAR34" s="19"/>
      <c r="MAS34" s="19"/>
      <c r="MAT34" s="19"/>
      <c r="MAU34" s="19"/>
      <c r="MAV34" s="19"/>
      <c r="MAW34" s="19"/>
      <c r="MAX34" s="19"/>
      <c r="MAY34" s="19"/>
      <c r="MAZ34" s="19"/>
      <c r="MBA34" s="19"/>
      <c r="MBB34" s="19"/>
      <c r="MBC34" s="19"/>
      <c r="MBD34" s="19"/>
      <c r="MBE34" s="19"/>
      <c r="MBF34" s="19"/>
      <c r="MBG34" s="19"/>
      <c r="MBH34" s="19"/>
      <c r="MBI34" s="19"/>
      <c r="MBJ34" s="19"/>
      <c r="MBK34" s="19"/>
      <c r="MBL34" s="19"/>
      <c r="MBM34" s="19"/>
      <c r="MBN34" s="19"/>
      <c r="MBO34" s="19"/>
      <c r="MBP34" s="19"/>
      <c r="MBQ34" s="19"/>
      <c r="MBR34" s="19"/>
      <c r="MBS34" s="19"/>
      <c r="MBT34" s="19"/>
      <c r="MBU34" s="19"/>
      <c r="MBV34" s="19"/>
      <c r="MBW34" s="19"/>
      <c r="MBX34" s="19"/>
      <c r="MBY34" s="19"/>
      <c r="MBZ34" s="19"/>
      <c r="MCA34" s="19"/>
      <c r="MCB34" s="19"/>
      <c r="MCC34" s="19"/>
      <c r="MCD34" s="19"/>
      <c r="MCE34" s="19"/>
      <c r="MCF34" s="19"/>
      <c r="MCG34" s="19"/>
      <c r="MCH34" s="19"/>
      <c r="MCI34" s="19"/>
      <c r="MCJ34" s="19"/>
      <c r="MCK34" s="19"/>
      <c r="MCL34" s="19"/>
      <c r="MCM34" s="19"/>
      <c r="MCN34" s="19"/>
      <c r="MCO34" s="19"/>
      <c r="MCP34" s="19"/>
      <c r="MCQ34" s="19"/>
      <c r="MCR34" s="19"/>
      <c r="MCS34" s="19"/>
      <c r="MCT34" s="19"/>
      <c r="MCU34" s="19"/>
      <c r="MCV34" s="19"/>
      <c r="MCW34" s="19"/>
      <c r="MCX34" s="19"/>
      <c r="MCY34" s="19"/>
      <c r="MCZ34" s="19"/>
      <c r="MDA34" s="19"/>
      <c r="MDB34" s="19"/>
      <c r="MDC34" s="19"/>
      <c r="MDD34" s="19"/>
      <c r="MDE34" s="19"/>
      <c r="MDF34" s="19"/>
      <c r="MDG34" s="19"/>
      <c r="MDH34" s="19"/>
      <c r="MDI34" s="19"/>
      <c r="MDJ34" s="19"/>
      <c r="MDK34" s="19"/>
      <c r="MDL34" s="19"/>
      <c r="MDM34" s="19"/>
      <c r="MDN34" s="19"/>
      <c r="MDO34" s="19"/>
      <c r="MDP34" s="19"/>
      <c r="MDQ34" s="19"/>
      <c r="MDR34" s="19"/>
      <c r="MDS34" s="19"/>
      <c r="MDT34" s="19"/>
      <c r="MDU34" s="19"/>
      <c r="MDV34" s="19"/>
      <c r="MDW34" s="19"/>
      <c r="MDX34" s="19"/>
      <c r="MDY34" s="19"/>
      <c r="MDZ34" s="19"/>
      <c r="MEA34" s="19"/>
      <c r="MEB34" s="19"/>
      <c r="MEC34" s="19"/>
      <c r="MED34" s="19"/>
      <c r="MEE34" s="19"/>
      <c r="MEF34" s="19"/>
      <c r="MEG34" s="19"/>
      <c r="MEH34" s="19"/>
      <c r="MEI34" s="19"/>
      <c r="MEJ34" s="19"/>
      <c r="MEK34" s="19"/>
      <c r="MEL34" s="19"/>
      <c r="MEM34" s="19"/>
      <c r="MEN34" s="19"/>
      <c r="MEO34" s="19"/>
      <c r="MEP34" s="19"/>
      <c r="MEQ34" s="19"/>
      <c r="MER34" s="19"/>
      <c r="MES34" s="19"/>
      <c r="MET34" s="19"/>
      <c r="MEU34" s="19"/>
      <c r="MEV34" s="19"/>
      <c r="MEW34" s="19"/>
      <c r="MEX34" s="19"/>
      <c r="MEY34" s="19"/>
      <c r="MEZ34" s="19"/>
      <c r="MFA34" s="19"/>
      <c r="MFB34" s="19"/>
      <c r="MFC34" s="19"/>
      <c r="MFD34" s="19"/>
      <c r="MFE34" s="19"/>
      <c r="MFF34" s="19"/>
      <c r="MFG34" s="19"/>
      <c r="MFH34" s="19"/>
      <c r="MFI34" s="19"/>
      <c r="MFJ34" s="19"/>
      <c r="MFK34" s="19"/>
      <c r="MFL34" s="19"/>
      <c r="MFM34" s="19"/>
      <c r="MFN34" s="19"/>
      <c r="MFO34" s="19"/>
      <c r="MFP34" s="19"/>
      <c r="MFQ34" s="19"/>
      <c r="MFR34" s="19"/>
      <c r="MFS34" s="19"/>
      <c r="MFT34" s="19"/>
      <c r="MFU34" s="19"/>
      <c r="MFV34" s="19"/>
      <c r="MFW34" s="19"/>
      <c r="MFX34" s="19"/>
      <c r="MFY34" s="19"/>
      <c r="MFZ34" s="19"/>
      <c r="MGA34" s="19"/>
      <c r="MGB34" s="19"/>
      <c r="MGC34" s="19"/>
      <c r="MGD34" s="19"/>
      <c r="MGE34" s="19"/>
      <c r="MGF34" s="19"/>
      <c r="MGG34" s="19"/>
      <c r="MGH34" s="19"/>
      <c r="MGI34" s="19"/>
      <c r="MGJ34" s="19"/>
      <c r="MGK34" s="19"/>
      <c r="MGL34" s="19"/>
      <c r="MGM34" s="19"/>
      <c r="MGN34" s="19"/>
      <c r="MGO34" s="19"/>
      <c r="MGP34" s="19"/>
      <c r="MGQ34" s="19"/>
      <c r="MGR34" s="19"/>
      <c r="MGS34" s="19"/>
      <c r="MGT34" s="19"/>
      <c r="MGU34" s="19"/>
      <c r="MGV34" s="19"/>
      <c r="MGW34" s="19"/>
      <c r="MGX34" s="19"/>
      <c r="MGY34" s="19"/>
      <c r="MGZ34" s="19"/>
      <c r="MHA34" s="19"/>
      <c r="MHB34" s="19"/>
      <c r="MHC34" s="19"/>
      <c r="MHD34" s="19"/>
      <c r="MHE34" s="19"/>
      <c r="MHF34" s="19"/>
      <c r="MHG34" s="19"/>
      <c r="MHH34" s="19"/>
      <c r="MHI34" s="19"/>
      <c r="MHJ34" s="19"/>
      <c r="MHK34" s="19"/>
      <c r="MHL34" s="19"/>
      <c r="MHM34" s="19"/>
      <c r="MHN34" s="19"/>
      <c r="MHO34" s="19"/>
      <c r="MHP34" s="19"/>
      <c r="MHQ34" s="19"/>
      <c r="MHR34" s="19"/>
      <c r="MHS34" s="19"/>
      <c r="MHT34" s="19"/>
      <c r="MHU34" s="19"/>
      <c r="MHV34" s="19"/>
      <c r="MHW34" s="19"/>
      <c r="MHX34" s="19"/>
      <c r="MHY34" s="19"/>
      <c r="MHZ34" s="19"/>
      <c r="MIA34" s="19"/>
      <c r="MIB34" s="19"/>
      <c r="MIC34" s="19"/>
      <c r="MID34" s="19"/>
      <c r="MIE34" s="19"/>
      <c r="MIF34" s="19"/>
      <c r="MIG34" s="19"/>
      <c r="MIH34" s="19"/>
      <c r="MII34" s="19"/>
      <c r="MIJ34" s="19"/>
      <c r="MIK34" s="19"/>
      <c r="MIL34" s="19"/>
      <c r="MIM34" s="19"/>
      <c r="MIN34" s="19"/>
      <c r="MIO34" s="19"/>
      <c r="MIP34" s="19"/>
      <c r="MIQ34" s="19"/>
      <c r="MIR34" s="19"/>
      <c r="MIS34" s="19"/>
      <c r="MIT34" s="19"/>
      <c r="MIU34" s="19"/>
      <c r="MIV34" s="19"/>
      <c r="MIW34" s="19"/>
      <c r="MIX34" s="19"/>
      <c r="MIY34" s="19"/>
      <c r="MIZ34" s="19"/>
      <c r="MJA34" s="19"/>
      <c r="MJB34" s="19"/>
      <c r="MJC34" s="19"/>
      <c r="MJD34" s="19"/>
      <c r="MJE34" s="19"/>
      <c r="MJF34" s="19"/>
      <c r="MJG34" s="19"/>
      <c r="MJH34" s="19"/>
      <c r="MJI34" s="19"/>
      <c r="MJJ34" s="19"/>
      <c r="MJK34" s="19"/>
      <c r="MJL34" s="19"/>
      <c r="MJM34" s="19"/>
      <c r="MJN34" s="19"/>
      <c r="MJO34" s="19"/>
      <c r="MJP34" s="19"/>
      <c r="MJQ34" s="19"/>
      <c r="MJR34" s="19"/>
      <c r="MJS34" s="19"/>
      <c r="MJT34" s="19"/>
      <c r="MJU34" s="19"/>
      <c r="MJV34" s="19"/>
      <c r="MJW34" s="19"/>
      <c r="MJX34" s="19"/>
      <c r="MJY34" s="19"/>
      <c r="MJZ34" s="19"/>
      <c r="MKA34" s="19"/>
      <c r="MKB34" s="19"/>
      <c r="MKC34" s="19"/>
      <c r="MKD34" s="19"/>
      <c r="MKE34" s="19"/>
      <c r="MKF34" s="19"/>
      <c r="MKG34" s="19"/>
      <c r="MKH34" s="19"/>
      <c r="MKI34" s="19"/>
      <c r="MKJ34" s="19"/>
      <c r="MKK34" s="19"/>
      <c r="MKL34" s="19"/>
      <c r="MKM34" s="19"/>
      <c r="MKN34" s="19"/>
      <c r="MKO34" s="19"/>
      <c r="MKP34" s="19"/>
      <c r="MKQ34" s="19"/>
      <c r="MKR34" s="19"/>
      <c r="MKS34" s="19"/>
      <c r="MKT34" s="19"/>
      <c r="MKU34" s="19"/>
      <c r="MKV34" s="19"/>
      <c r="MKW34" s="19"/>
      <c r="MKX34" s="19"/>
      <c r="MKY34" s="19"/>
      <c r="MKZ34" s="19"/>
      <c r="MLA34" s="19"/>
      <c r="MLB34" s="19"/>
      <c r="MLC34" s="19"/>
      <c r="MLD34" s="19"/>
      <c r="MLE34" s="19"/>
      <c r="MLF34" s="19"/>
      <c r="MLG34" s="19"/>
      <c r="MLH34" s="19"/>
      <c r="MLI34" s="19"/>
      <c r="MLJ34" s="19"/>
      <c r="MLK34" s="19"/>
      <c r="MLL34" s="19"/>
      <c r="MLM34" s="19"/>
      <c r="MLN34" s="19"/>
      <c r="MLO34" s="19"/>
      <c r="MLP34" s="19"/>
      <c r="MLQ34" s="19"/>
      <c r="MLR34" s="19"/>
      <c r="MLS34" s="19"/>
      <c r="MLT34" s="19"/>
      <c r="MLU34" s="19"/>
      <c r="MLV34" s="19"/>
      <c r="MLW34" s="19"/>
      <c r="MLX34" s="19"/>
      <c r="MLY34" s="19"/>
      <c r="MLZ34" s="19"/>
      <c r="MMA34" s="19"/>
      <c r="MMB34" s="19"/>
      <c r="MMC34" s="19"/>
      <c r="MMD34" s="19"/>
      <c r="MME34" s="19"/>
      <c r="MMF34" s="19"/>
      <c r="MMG34" s="19"/>
      <c r="MMH34" s="19"/>
      <c r="MMI34" s="19"/>
      <c r="MMJ34" s="19"/>
      <c r="MMK34" s="19"/>
      <c r="MML34" s="19"/>
      <c r="MMM34" s="19"/>
      <c r="MMN34" s="19"/>
      <c r="MMO34" s="19"/>
      <c r="MMP34" s="19"/>
      <c r="MMQ34" s="19"/>
      <c r="MMR34" s="19"/>
      <c r="MMS34" s="19"/>
      <c r="MMT34" s="19"/>
      <c r="MMU34" s="19"/>
      <c r="MMV34" s="19"/>
      <c r="MMW34" s="19"/>
      <c r="MMX34" s="19"/>
      <c r="MMY34" s="19"/>
      <c r="MMZ34" s="19"/>
      <c r="MNA34" s="19"/>
      <c r="MNB34" s="19"/>
      <c r="MNC34" s="19"/>
      <c r="MND34" s="19"/>
      <c r="MNE34" s="19"/>
      <c r="MNF34" s="19"/>
      <c r="MNG34" s="19"/>
      <c r="MNH34" s="19"/>
      <c r="MNI34" s="19"/>
      <c r="MNJ34" s="19"/>
      <c r="MNK34" s="19"/>
      <c r="MNL34" s="19"/>
      <c r="MNM34" s="19"/>
      <c r="MNN34" s="19"/>
      <c r="MNO34" s="19"/>
      <c r="MNP34" s="19"/>
      <c r="MNQ34" s="19"/>
      <c r="MNR34" s="19"/>
      <c r="MNS34" s="19"/>
      <c r="MNT34" s="19"/>
      <c r="MNU34" s="19"/>
      <c r="MNV34" s="19"/>
      <c r="MNW34" s="19"/>
      <c r="MNX34" s="19"/>
      <c r="MNY34" s="19"/>
      <c r="MNZ34" s="19"/>
      <c r="MOA34" s="19"/>
      <c r="MOB34" s="19"/>
      <c r="MOC34" s="19"/>
      <c r="MOD34" s="19"/>
      <c r="MOE34" s="19"/>
      <c r="MOF34" s="19"/>
      <c r="MOG34" s="19"/>
      <c r="MOH34" s="19"/>
      <c r="MOI34" s="19"/>
      <c r="MOJ34" s="19"/>
      <c r="MOK34" s="19"/>
      <c r="MOL34" s="19"/>
      <c r="MOM34" s="19"/>
      <c r="MON34" s="19"/>
      <c r="MOO34" s="19"/>
      <c r="MOP34" s="19"/>
      <c r="MOQ34" s="19"/>
      <c r="MOR34" s="19"/>
      <c r="MOS34" s="19"/>
      <c r="MOT34" s="19"/>
      <c r="MOU34" s="19"/>
      <c r="MOV34" s="19"/>
      <c r="MOW34" s="19"/>
      <c r="MOX34" s="19"/>
      <c r="MOY34" s="19"/>
      <c r="MOZ34" s="19"/>
      <c r="MPA34" s="19"/>
      <c r="MPB34" s="19"/>
      <c r="MPC34" s="19"/>
      <c r="MPD34" s="19"/>
      <c r="MPE34" s="19"/>
      <c r="MPF34" s="19"/>
      <c r="MPG34" s="19"/>
      <c r="MPH34" s="19"/>
      <c r="MPI34" s="19"/>
      <c r="MPJ34" s="19"/>
      <c r="MPK34" s="19"/>
      <c r="MPL34" s="19"/>
      <c r="MPM34" s="19"/>
      <c r="MPN34" s="19"/>
      <c r="MPO34" s="19"/>
      <c r="MPP34" s="19"/>
      <c r="MPQ34" s="19"/>
      <c r="MPR34" s="19"/>
      <c r="MPS34" s="19"/>
      <c r="MPT34" s="19"/>
      <c r="MPU34" s="19"/>
      <c r="MPV34" s="19"/>
      <c r="MPW34" s="19"/>
      <c r="MPX34" s="19"/>
      <c r="MPY34" s="19"/>
      <c r="MPZ34" s="19"/>
      <c r="MQA34" s="19"/>
      <c r="MQB34" s="19"/>
      <c r="MQC34" s="19"/>
      <c r="MQD34" s="19"/>
      <c r="MQE34" s="19"/>
      <c r="MQF34" s="19"/>
      <c r="MQG34" s="19"/>
      <c r="MQH34" s="19"/>
      <c r="MQI34" s="19"/>
      <c r="MQJ34" s="19"/>
      <c r="MQK34" s="19"/>
      <c r="MQL34" s="19"/>
      <c r="MQM34" s="19"/>
      <c r="MQN34" s="19"/>
      <c r="MQO34" s="19"/>
      <c r="MQP34" s="19"/>
      <c r="MQQ34" s="19"/>
      <c r="MQR34" s="19"/>
      <c r="MQS34" s="19"/>
      <c r="MQT34" s="19"/>
      <c r="MQU34" s="19"/>
      <c r="MQV34" s="19"/>
      <c r="MQW34" s="19"/>
      <c r="MQX34" s="19"/>
      <c r="MQY34" s="19"/>
      <c r="MQZ34" s="19"/>
      <c r="MRA34" s="19"/>
      <c r="MRB34" s="19"/>
      <c r="MRC34" s="19"/>
      <c r="MRD34" s="19"/>
      <c r="MRE34" s="19"/>
      <c r="MRF34" s="19"/>
      <c r="MRG34" s="19"/>
      <c r="MRH34" s="19"/>
      <c r="MRI34" s="19"/>
      <c r="MRJ34" s="19"/>
      <c r="MRK34" s="19"/>
      <c r="MRL34" s="19"/>
      <c r="MRM34" s="19"/>
      <c r="MRN34" s="19"/>
      <c r="MRO34" s="19"/>
      <c r="MRP34" s="19"/>
      <c r="MRQ34" s="19"/>
      <c r="MRR34" s="19"/>
      <c r="MRS34" s="19"/>
      <c r="MRT34" s="19"/>
      <c r="MRU34" s="19"/>
      <c r="MRV34" s="19"/>
      <c r="MRW34" s="19"/>
      <c r="MRX34" s="19"/>
      <c r="MRY34" s="19"/>
      <c r="MRZ34" s="19"/>
      <c r="MSA34" s="19"/>
      <c r="MSB34" s="19"/>
      <c r="MSC34" s="19"/>
      <c r="MSD34" s="19"/>
      <c r="MSE34" s="19"/>
      <c r="MSF34" s="19"/>
      <c r="MSG34" s="19"/>
      <c r="MSH34" s="19"/>
      <c r="MSI34" s="19"/>
      <c r="MSJ34" s="19"/>
      <c r="MSK34" s="19"/>
      <c r="MSL34" s="19"/>
      <c r="MSM34" s="19"/>
      <c r="MSN34" s="19"/>
      <c r="MSO34" s="19"/>
      <c r="MSP34" s="19"/>
      <c r="MSQ34" s="19"/>
      <c r="MSR34" s="19"/>
      <c r="MSS34" s="19"/>
      <c r="MST34" s="19"/>
      <c r="MSU34" s="19"/>
      <c r="MSV34" s="19"/>
      <c r="MSW34" s="19"/>
      <c r="MSX34" s="19"/>
      <c r="MSY34" s="19"/>
      <c r="MSZ34" s="19"/>
      <c r="MTA34" s="19"/>
      <c r="MTB34" s="19"/>
      <c r="MTC34" s="19"/>
      <c r="MTD34" s="19"/>
      <c r="MTE34" s="19"/>
      <c r="MTF34" s="19"/>
      <c r="MTG34" s="19"/>
      <c r="MTH34" s="19"/>
      <c r="MTI34" s="19"/>
      <c r="MTJ34" s="19"/>
      <c r="MTK34" s="19"/>
      <c r="MTL34" s="19"/>
      <c r="MTM34" s="19"/>
      <c r="MTN34" s="19"/>
      <c r="MTO34" s="19"/>
      <c r="MTP34" s="19"/>
      <c r="MTQ34" s="19"/>
      <c r="MTR34" s="19"/>
      <c r="MTS34" s="19"/>
      <c r="MTT34" s="19"/>
      <c r="MTU34" s="19"/>
      <c r="MTV34" s="19"/>
      <c r="MTW34" s="19"/>
      <c r="MTX34" s="19"/>
      <c r="MTY34" s="19"/>
      <c r="MTZ34" s="19"/>
      <c r="MUA34" s="19"/>
      <c r="MUB34" s="19"/>
      <c r="MUC34" s="19"/>
      <c r="MUD34" s="19"/>
      <c r="MUE34" s="19"/>
      <c r="MUF34" s="19"/>
      <c r="MUG34" s="19"/>
      <c r="MUH34" s="19"/>
      <c r="MUI34" s="19"/>
      <c r="MUJ34" s="19"/>
      <c r="MUK34" s="19"/>
      <c r="MUL34" s="19"/>
      <c r="MUM34" s="19"/>
      <c r="MUN34" s="19"/>
      <c r="MUO34" s="19"/>
      <c r="MUP34" s="19"/>
      <c r="MUQ34" s="19"/>
      <c r="MUR34" s="19"/>
      <c r="MUS34" s="19"/>
      <c r="MUT34" s="19"/>
      <c r="MUU34" s="19"/>
      <c r="MUV34" s="19"/>
      <c r="MUW34" s="19"/>
      <c r="MUX34" s="19"/>
      <c r="MUY34" s="19"/>
      <c r="MUZ34" s="19"/>
      <c r="MVA34" s="19"/>
      <c r="MVB34" s="19"/>
      <c r="MVC34" s="19"/>
      <c r="MVD34" s="19"/>
      <c r="MVE34" s="19"/>
      <c r="MVF34" s="19"/>
      <c r="MVG34" s="19"/>
      <c r="MVH34" s="19"/>
      <c r="MVI34" s="19"/>
      <c r="MVJ34" s="19"/>
      <c r="MVK34" s="19"/>
      <c r="MVL34" s="19"/>
      <c r="MVM34" s="19"/>
      <c r="MVN34" s="19"/>
      <c r="MVO34" s="19"/>
      <c r="MVP34" s="19"/>
      <c r="MVQ34" s="19"/>
      <c r="MVR34" s="19"/>
      <c r="MVS34" s="19"/>
      <c r="MVT34" s="19"/>
      <c r="MVU34" s="19"/>
      <c r="MVV34" s="19"/>
      <c r="MVW34" s="19"/>
      <c r="MVX34" s="19"/>
      <c r="MVY34" s="19"/>
      <c r="MVZ34" s="19"/>
      <c r="MWA34" s="19"/>
      <c r="MWB34" s="19"/>
      <c r="MWC34" s="19"/>
      <c r="MWD34" s="19"/>
      <c r="MWE34" s="19"/>
      <c r="MWF34" s="19"/>
      <c r="MWG34" s="19"/>
      <c r="MWH34" s="19"/>
      <c r="MWI34" s="19"/>
      <c r="MWJ34" s="19"/>
      <c r="MWK34" s="19"/>
      <c r="MWL34" s="19"/>
      <c r="MWM34" s="19"/>
      <c r="MWN34" s="19"/>
      <c r="MWO34" s="19"/>
      <c r="MWP34" s="19"/>
      <c r="MWQ34" s="19"/>
      <c r="MWR34" s="19"/>
      <c r="MWS34" s="19"/>
      <c r="MWT34" s="19"/>
      <c r="MWU34" s="19"/>
      <c r="MWV34" s="19"/>
      <c r="MWW34" s="19"/>
      <c r="MWX34" s="19"/>
      <c r="MWY34" s="19"/>
      <c r="MWZ34" s="19"/>
      <c r="MXA34" s="19"/>
      <c r="MXB34" s="19"/>
      <c r="MXC34" s="19"/>
      <c r="MXD34" s="19"/>
      <c r="MXE34" s="19"/>
      <c r="MXF34" s="19"/>
      <c r="MXG34" s="19"/>
      <c r="MXH34" s="19"/>
      <c r="MXI34" s="19"/>
      <c r="MXJ34" s="19"/>
      <c r="MXK34" s="19"/>
      <c r="MXL34" s="19"/>
      <c r="MXM34" s="19"/>
      <c r="MXN34" s="19"/>
      <c r="MXO34" s="19"/>
      <c r="MXP34" s="19"/>
      <c r="MXQ34" s="19"/>
      <c r="MXR34" s="19"/>
      <c r="MXS34" s="19"/>
      <c r="MXT34" s="19"/>
      <c r="MXU34" s="19"/>
      <c r="MXV34" s="19"/>
      <c r="MXW34" s="19"/>
      <c r="MXX34" s="19"/>
      <c r="MXY34" s="19"/>
      <c r="MXZ34" s="19"/>
      <c r="MYA34" s="19"/>
      <c r="MYB34" s="19"/>
      <c r="MYC34" s="19"/>
      <c r="MYD34" s="19"/>
      <c r="MYE34" s="19"/>
      <c r="MYF34" s="19"/>
      <c r="MYG34" s="19"/>
      <c r="MYH34" s="19"/>
      <c r="MYI34" s="19"/>
      <c r="MYJ34" s="19"/>
      <c r="MYK34" s="19"/>
      <c r="MYL34" s="19"/>
      <c r="MYM34" s="19"/>
      <c r="MYN34" s="19"/>
      <c r="MYO34" s="19"/>
      <c r="MYP34" s="19"/>
      <c r="MYQ34" s="19"/>
      <c r="MYR34" s="19"/>
      <c r="MYS34" s="19"/>
      <c r="MYT34" s="19"/>
      <c r="MYU34" s="19"/>
      <c r="MYV34" s="19"/>
      <c r="MYW34" s="19"/>
      <c r="MYX34" s="19"/>
      <c r="MYY34" s="19"/>
      <c r="MYZ34" s="19"/>
      <c r="MZA34" s="19"/>
      <c r="MZB34" s="19"/>
      <c r="MZC34" s="19"/>
      <c r="MZD34" s="19"/>
      <c r="MZE34" s="19"/>
      <c r="MZF34" s="19"/>
      <c r="MZG34" s="19"/>
      <c r="MZH34" s="19"/>
      <c r="MZI34" s="19"/>
      <c r="MZJ34" s="19"/>
      <c r="MZK34" s="19"/>
      <c r="MZL34" s="19"/>
      <c r="MZM34" s="19"/>
      <c r="MZN34" s="19"/>
      <c r="MZO34" s="19"/>
      <c r="MZP34" s="19"/>
      <c r="MZQ34" s="19"/>
      <c r="MZR34" s="19"/>
      <c r="MZS34" s="19"/>
      <c r="MZT34" s="19"/>
      <c r="MZU34" s="19"/>
      <c r="MZV34" s="19"/>
      <c r="MZW34" s="19"/>
      <c r="MZX34" s="19"/>
      <c r="MZY34" s="19"/>
      <c r="MZZ34" s="19"/>
      <c r="NAA34" s="19"/>
      <c r="NAB34" s="19"/>
      <c r="NAC34" s="19"/>
      <c r="NAD34" s="19"/>
      <c r="NAE34" s="19"/>
      <c r="NAF34" s="19"/>
      <c r="NAG34" s="19"/>
      <c r="NAH34" s="19"/>
      <c r="NAI34" s="19"/>
      <c r="NAJ34" s="19"/>
      <c r="NAK34" s="19"/>
      <c r="NAL34" s="19"/>
      <c r="NAM34" s="19"/>
      <c r="NAN34" s="19"/>
      <c r="NAO34" s="19"/>
      <c r="NAP34" s="19"/>
      <c r="NAQ34" s="19"/>
      <c r="NAR34" s="19"/>
      <c r="NAS34" s="19"/>
      <c r="NAT34" s="19"/>
      <c r="NAU34" s="19"/>
      <c r="NAV34" s="19"/>
      <c r="NAW34" s="19"/>
      <c r="NAX34" s="19"/>
      <c r="NAY34" s="19"/>
      <c r="NAZ34" s="19"/>
      <c r="NBA34" s="19"/>
      <c r="NBB34" s="19"/>
      <c r="NBC34" s="19"/>
      <c r="NBD34" s="19"/>
      <c r="NBE34" s="19"/>
      <c r="NBF34" s="19"/>
      <c r="NBG34" s="19"/>
      <c r="NBH34" s="19"/>
      <c r="NBI34" s="19"/>
      <c r="NBJ34" s="19"/>
      <c r="NBK34" s="19"/>
      <c r="NBL34" s="19"/>
      <c r="NBM34" s="19"/>
      <c r="NBN34" s="19"/>
      <c r="NBO34" s="19"/>
      <c r="NBP34" s="19"/>
      <c r="NBQ34" s="19"/>
      <c r="NBR34" s="19"/>
      <c r="NBS34" s="19"/>
      <c r="NBT34" s="19"/>
      <c r="NBU34" s="19"/>
      <c r="NBV34" s="19"/>
      <c r="NBW34" s="19"/>
      <c r="NBX34" s="19"/>
      <c r="NBY34" s="19"/>
      <c r="NBZ34" s="19"/>
      <c r="NCA34" s="19"/>
      <c r="NCB34" s="19"/>
      <c r="NCC34" s="19"/>
      <c r="NCD34" s="19"/>
      <c r="NCE34" s="19"/>
      <c r="NCF34" s="19"/>
      <c r="NCG34" s="19"/>
      <c r="NCH34" s="19"/>
      <c r="NCI34" s="19"/>
      <c r="NCJ34" s="19"/>
      <c r="NCK34" s="19"/>
      <c r="NCL34" s="19"/>
      <c r="NCM34" s="19"/>
      <c r="NCN34" s="19"/>
      <c r="NCO34" s="19"/>
      <c r="NCP34" s="19"/>
      <c r="NCQ34" s="19"/>
      <c r="NCR34" s="19"/>
      <c r="NCS34" s="19"/>
      <c r="NCT34" s="19"/>
      <c r="NCU34" s="19"/>
      <c r="NCV34" s="19"/>
      <c r="NCW34" s="19"/>
      <c r="NCX34" s="19"/>
      <c r="NCY34" s="19"/>
      <c r="NCZ34" s="19"/>
      <c r="NDA34" s="19"/>
      <c r="NDB34" s="19"/>
      <c r="NDC34" s="19"/>
      <c r="NDD34" s="19"/>
      <c r="NDE34" s="19"/>
      <c r="NDF34" s="19"/>
      <c r="NDG34" s="19"/>
      <c r="NDH34" s="19"/>
      <c r="NDI34" s="19"/>
      <c r="NDJ34" s="19"/>
      <c r="NDK34" s="19"/>
      <c r="NDL34" s="19"/>
      <c r="NDM34" s="19"/>
      <c r="NDN34" s="19"/>
      <c r="NDO34" s="19"/>
      <c r="NDP34" s="19"/>
      <c r="NDQ34" s="19"/>
      <c r="NDR34" s="19"/>
      <c r="NDS34" s="19"/>
      <c r="NDT34" s="19"/>
      <c r="NDU34" s="19"/>
      <c r="NDV34" s="19"/>
      <c r="NDW34" s="19"/>
      <c r="NDX34" s="19"/>
      <c r="NDY34" s="19"/>
      <c r="NDZ34" s="19"/>
      <c r="NEA34" s="19"/>
      <c r="NEB34" s="19"/>
      <c r="NEC34" s="19"/>
      <c r="NED34" s="19"/>
      <c r="NEE34" s="19"/>
      <c r="NEF34" s="19"/>
      <c r="NEG34" s="19"/>
      <c r="NEH34" s="19"/>
      <c r="NEI34" s="19"/>
      <c r="NEJ34" s="19"/>
      <c r="NEK34" s="19"/>
      <c r="NEL34" s="19"/>
      <c r="NEM34" s="19"/>
      <c r="NEN34" s="19"/>
      <c r="NEO34" s="19"/>
      <c r="NEP34" s="19"/>
      <c r="NEQ34" s="19"/>
      <c r="NER34" s="19"/>
      <c r="NES34" s="19"/>
      <c r="NET34" s="19"/>
      <c r="NEU34" s="19"/>
      <c r="NEV34" s="19"/>
      <c r="NEW34" s="19"/>
      <c r="NEX34" s="19"/>
      <c r="NEY34" s="19"/>
      <c r="NEZ34" s="19"/>
      <c r="NFA34" s="19"/>
      <c r="NFB34" s="19"/>
      <c r="NFC34" s="19"/>
      <c r="NFD34" s="19"/>
      <c r="NFE34" s="19"/>
      <c r="NFF34" s="19"/>
      <c r="NFG34" s="19"/>
      <c r="NFH34" s="19"/>
      <c r="NFI34" s="19"/>
      <c r="NFJ34" s="19"/>
      <c r="NFK34" s="19"/>
      <c r="NFL34" s="19"/>
      <c r="NFM34" s="19"/>
      <c r="NFN34" s="19"/>
      <c r="NFO34" s="19"/>
      <c r="NFP34" s="19"/>
      <c r="NFQ34" s="19"/>
      <c r="NFR34" s="19"/>
      <c r="NFS34" s="19"/>
      <c r="NFT34" s="19"/>
      <c r="NFU34" s="19"/>
      <c r="NFV34" s="19"/>
      <c r="NFW34" s="19"/>
      <c r="NFX34" s="19"/>
      <c r="NFY34" s="19"/>
      <c r="NFZ34" s="19"/>
      <c r="NGA34" s="19"/>
      <c r="NGB34" s="19"/>
      <c r="NGC34" s="19"/>
      <c r="NGD34" s="19"/>
      <c r="NGE34" s="19"/>
      <c r="NGF34" s="19"/>
      <c r="NGG34" s="19"/>
      <c r="NGH34" s="19"/>
      <c r="NGI34" s="19"/>
      <c r="NGJ34" s="19"/>
      <c r="NGK34" s="19"/>
      <c r="NGL34" s="19"/>
      <c r="NGM34" s="19"/>
      <c r="NGN34" s="19"/>
      <c r="NGO34" s="19"/>
      <c r="NGP34" s="19"/>
      <c r="NGQ34" s="19"/>
      <c r="NGR34" s="19"/>
      <c r="NGS34" s="19"/>
      <c r="NGT34" s="19"/>
      <c r="NGU34" s="19"/>
      <c r="NGV34" s="19"/>
      <c r="NGW34" s="19"/>
      <c r="NGX34" s="19"/>
      <c r="NGY34" s="19"/>
      <c r="NGZ34" s="19"/>
      <c r="NHA34" s="19"/>
      <c r="NHB34" s="19"/>
      <c r="NHC34" s="19"/>
      <c r="NHD34" s="19"/>
      <c r="NHE34" s="19"/>
      <c r="NHF34" s="19"/>
      <c r="NHG34" s="19"/>
      <c r="NHH34" s="19"/>
      <c r="NHI34" s="19"/>
      <c r="NHJ34" s="19"/>
      <c r="NHK34" s="19"/>
      <c r="NHL34" s="19"/>
      <c r="NHM34" s="19"/>
      <c r="NHN34" s="19"/>
      <c r="NHO34" s="19"/>
      <c r="NHP34" s="19"/>
      <c r="NHQ34" s="19"/>
      <c r="NHR34" s="19"/>
      <c r="NHS34" s="19"/>
      <c r="NHT34" s="19"/>
      <c r="NHU34" s="19"/>
      <c r="NHV34" s="19"/>
      <c r="NHW34" s="19"/>
      <c r="NHX34" s="19"/>
      <c r="NHY34" s="19"/>
      <c r="NHZ34" s="19"/>
      <c r="NIA34" s="19"/>
      <c r="NIB34" s="19"/>
      <c r="NIC34" s="19"/>
      <c r="NID34" s="19"/>
      <c r="NIE34" s="19"/>
      <c r="NIF34" s="19"/>
      <c r="NIG34" s="19"/>
      <c r="NIH34" s="19"/>
      <c r="NII34" s="19"/>
      <c r="NIJ34" s="19"/>
      <c r="NIK34" s="19"/>
      <c r="NIL34" s="19"/>
      <c r="NIM34" s="19"/>
      <c r="NIN34" s="19"/>
      <c r="NIO34" s="19"/>
      <c r="NIP34" s="19"/>
      <c r="NIQ34" s="19"/>
      <c r="NIR34" s="19"/>
      <c r="NIS34" s="19"/>
      <c r="NIT34" s="19"/>
      <c r="NIU34" s="19"/>
      <c r="NIV34" s="19"/>
      <c r="NIW34" s="19"/>
      <c r="NIX34" s="19"/>
      <c r="NIY34" s="19"/>
      <c r="NIZ34" s="19"/>
      <c r="NJA34" s="19"/>
      <c r="NJB34" s="19"/>
      <c r="NJC34" s="19"/>
      <c r="NJD34" s="19"/>
      <c r="NJE34" s="19"/>
      <c r="NJF34" s="19"/>
      <c r="NJG34" s="19"/>
      <c r="NJH34" s="19"/>
      <c r="NJI34" s="19"/>
      <c r="NJJ34" s="19"/>
      <c r="NJK34" s="19"/>
      <c r="NJL34" s="19"/>
      <c r="NJM34" s="19"/>
      <c r="NJN34" s="19"/>
      <c r="NJO34" s="19"/>
      <c r="NJP34" s="19"/>
      <c r="NJQ34" s="19"/>
      <c r="NJR34" s="19"/>
      <c r="NJS34" s="19"/>
      <c r="NJT34" s="19"/>
      <c r="NJU34" s="19"/>
      <c r="NJV34" s="19"/>
      <c r="NJW34" s="19"/>
      <c r="NJX34" s="19"/>
      <c r="NJY34" s="19"/>
      <c r="NJZ34" s="19"/>
      <c r="NKA34" s="19"/>
      <c r="NKB34" s="19"/>
      <c r="NKC34" s="19"/>
      <c r="NKD34" s="19"/>
      <c r="NKE34" s="19"/>
      <c r="NKF34" s="19"/>
      <c r="NKG34" s="19"/>
      <c r="NKH34" s="19"/>
      <c r="NKI34" s="19"/>
      <c r="NKJ34" s="19"/>
      <c r="NKK34" s="19"/>
      <c r="NKL34" s="19"/>
      <c r="NKM34" s="19"/>
      <c r="NKN34" s="19"/>
      <c r="NKO34" s="19"/>
      <c r="NKP34" s="19"/>
      <c r="NKQ34" s="19"/>
      <c r="NKR34" s="19"/>
      <c r="NKS34" s="19"/>
      <c r="NKT34" s="19"/>
      <c r="NKU34" s="19"/>
      <c r="NKV34" s="19"/>
      <c r="NKW34" s="19"/>
      <c r="NKX34" s="19"/>
      <c r="NKY34" s="19"/>
      <c r="NKZ34" s="19"/>
      <c r="NLA34" s="19"/>
      <c r="NLB34" s="19"/>
      <c r="NLC34" s="19"/>
      <c r="NLD34" s="19"/>
      <c r="NLE34" s="19"/>
      <c r="NLF34" s="19"/>
      <c r="NLG34" s="19"/>
      <c r="NLH34" s="19"/>
      <c r="NLI34" s="19"/>
      <c r="NLJ34" s="19"/>
      <c r="NLK34" s="19"/>
      <c r="NLL34" s="19"/>
      <c r="NLM34" s="19"/>
      <c r="NLN34" s="19"/>
      <c r="NLO34" s="19"/>
      <c r="NLP34" s="19"/>
      <c r="NLQ34" s="19"/>
      <c r="NLR34" s="19"/>
      <c r="NLS34" s="19"/>
      <c r="NLT34" s="19"/>
      <c r="NLU34" s="19"/>
      <c r="NLV34" s="19"/>
      <c r="NLW34" s="19"/>
      <c r="NLX34" s="19"/>
      <c r="NLY34" s="19"/>
      <c r="NLZ34" s="19"/>
      <c r="NMA34" s="19"/>
      <c r="NMB34" s="19"/>
      <c r="NMC34" s="19"/>
      <c r="NMD34" s="19"/>
      <c r="NME34" s="19"/>
      <c r="NMF34" s="19"/>
      <c r="NMG34" s="19"/>
      <c r="NMH34" s="19"/>
      <c r="NMI34" s="19"/>
      <c r="NMJ34" s="19"/>
      <c r="NMK34" s="19"/>
      <c r="NML34" s="19"/>
      <c r="NMM34" s="19"/>
      <c r="NMN34" s="19"/>
      <c r="NMO34" s="19"/>
      <c r="NMP34" s="19"/>
      <c r="NMQ34" s="19"/>
      <c r="NMR34" s="19"/>
      <c r="NMS34" s="19"/>
      <c r="NMT34" s="19"/>
      <c r="NMU34" s="19"/>
      <c r="NMV34" s="19"/>
      <c r="NMW34" s="19"/>
      <c r="NMX34" s="19"/>
      <c r="NMY34" s="19"/>
      <c r="NMZ34" s="19"/>
      <c r="NNA34" s="19"/>
      <c r="NNB34" s="19"/>
      <c r="NNC34" s="19"/>
      <c r="NND34" s="19"/>
      <c r="NNE34" s="19"/>
      <c r="NNF34" s="19"/>
      <c r="NNG34" s="19"/>
      <c r="NNH34" s="19"/>
      <c r="NNI34" s="19"/>
      <c r="NNJ34" s="19"/>
      <c r="NNK34" s="19"/>
      <c r="NNL34" s="19"/>
      <c r="NNM34" s="19"/>
      <c r="NNN34" s="19"/>
      <c r="NNO34" s="19"/>
      <c r="NNP34" s="19"/>
      <c r="NNQ34" s="19"/>
      <c r="NNR34" s="19"/>
      <c r="NNS34" s="19"/>
      <c r="NNT34" s="19"/>
      <c r="NNU34" s="19"/>
      <c r="NNV34" s="19"/>
      <c r="NNW34" s="19"/>
      <c r="NNX34" s="19"/>
      <c r="NNY34" s="19"/>
      <c r="NNZ34" s="19"/>
      <c r="NOA34" s="19"/>
      <c r="NOB34" s="19"/>
      <c r="NOC34" s="19"/>
      <c r="NOD34" s="19"/>
      <c r="NOE34" s="19"/>
      <c r="NOF34" s="19"/>
      <c r="NOG34" s="19"/>
      <c r="NOH34" s="19"/>
      <c r="NOI34" s="19"/>
      <c r="NOJ34" s="19"/>
      <c r="NOK34" s="19"/>
      <c r="NOL34" s="19"/>
      <c r="NOM34" s="19"/>
      <c r="NON34" s="19"/>
      <c r="NOO34" s="19"/>
      <c r="NOP34" s="19"/>
      <c r="NOQ34" s="19"/>
      <c r="NOR34" s="19"/>
      <c r="NOS34" s="19"/>
      <c r="NOT34" s="19"/>
      <c r="NOU34" s="19"/>
      <c r="NOV34" s="19"/>
      <c r="NOW34" s="19"/>
      <c r="NOX34" s="19"/>
      <c r="NOY34" s="19"/>
      <c r="NOZ34" s="19"/>
      <c r="NPA34" s="19"/>
      <c r="NPB34" s="19"/>
      <c r="NPC34" s="19"/>
      <c r="NPD34" s="19"/>
      <c r="NPE34" s="19"/>
      <c r="NPF34" s="19"/>
      <c r="NPG34" s="19"/>
      <c r="NPH34" s="19"/>
      <c r="NPI34" s="19"/>
      <c r="NPJ34" s="19"/>
      <c r="NPK34" s="19"/>
      <c r="NPL34" s="19"/>
      <c r="NPM34" s="19"/>
      <c r="NPN34" s="19"/>
      <c r="NPO34" s="19"/>
      <c r="NPP34" s="19"/>
      <c r="NPQ34" s="19"/>
      <c r="NPR34" s="19"/>
      <c r="NPS34" s="19"/>
      <c r="NPT34" s="19"/>
      <c r="NPU34" s="19"/>
      <c r="NPV34" s="19"/>
      <c r="NPW34" s="19"/>
      <c r="NPX34" s="19"/>
      <c r="NPY34" s="19"/>
      <c r="NPZ34" s="19"/>
      <c r="NQA34" s="19"/>
      <c r="NQB34" s="19"/>
      <c r="NQC34" s="19"/>
      <c r="NQD34" s="19"/>
      <c r="NQE34" s="19"/>
      <c r="NQF34" s="19"/>
      <c r="NQG34" s="19"/>
      <c r="NQH34" s="19"/>
      <c r="NQI34" s="19"/>
      <c r="NQJ34" s="19"/>
      <c r="NQK34" s="19"/>
      <c r="NQL34" s="19"/>
      <c r="NQM34" s="19"/>
      <c r="NQN34" s="19"/>
      <c r="NQO34" s="19"/>
      <c r="NQP34" s="19"/>
      <c r="NQQ34" s="19"/>
      <c r="NQR34" s="19"/>
      <c r="NQS34" s="19"/>
      <c r="NQT34" s="19"/>
      <c r="NQU34" s="19"/>
      <c r="NQV34" s="19"/>
      <c r="NQW34" s="19"/>
      <c r="NQX34" s="19"/>
      <c r="NQY34" s="19"/>
      <c r="NQZ34" s="19"/>
      <c r="NRA34" s="19"/>
      <c r="NRB34" s="19"/>
      <c r="NRC34" s="19"/>
      <c r="NRD34" s="19"/>
      <c r="NRE34" s="19"/>
      <c r="NRF34" s="19"/>
      <c r="NRG34" s="19"/>
      <c r="NRH34" s="19"/>
      <c r="NRI34" s="19"/>
      <c r="NRJ34" s="19"/>
      <c r="NRK34" s="19"/>
      <c r="NRL34" s="19"/>
      <c r="NRM34" s="19"/>
      <c r="NRN34" s="19"/>
      <c r="NRO34" s="19"/>
      <c r="NRP34" s="19"/>
      <c r="NRQ34" s="19"/>
      <c r="NRR34" s="19"/>
      <c r="NRS34" s="19"/>
      <c r="NRT34" s="19"/>
      <c r="NRU34" s="19"/>
      <c r="NRV34" s="19"/>
      <c r="NRW34" s="19"/>
      <c r="NRX34" s="19"/>
      <c r="NRY34" s="19"/>
      <c r="NRZ34" s="19"/>
      <c r="NSA34" s="19"/>
      <c r="NSB34" s="19"/>
      <c r="NSC34" s="19"/>
      <c r="NSD34" s="19"/>
      <c r="NSE34" s="19"/>
      <c r="NSF34" s="19"/>
      <c r="NSG34" s="19"/>
      <c r="NSH34" s="19"/>
      <c r="NSI34" s="19"/>
      <c r="NSJ34" s="19"/>
      <c r="NSK34" s="19"/>
      <c r="NSL34" s="19"/>
      <c r="NSM34" s="19"/>
      <c r="NSN34" s="19"/>
      <c r="NSO34" s="19"/>
      <c r="NSP34" s="19"/>
      <c r="NSQ34" s="19"/>
      <c r="NSR34" s="19"/>
      <c r="NSS34" s="19"/>
      <c r="NST34" s="19"/>
      <c r="NSU34" s="19"/>
      <c r="NSV34" s="19"/>
      <c r="NSW34" s="19"/>
      <c r="NSX34" s="19"/>
      <c r="NSY34" s="19"/>
      <c r="NSZ34" s="19"/>
      <c r="NTA34" s="19"/>
      <c r="NTB34" s="19"/>
      <c r="NTC34" s="19"/>
      <c r="NTD34" s="19"/>
      <c r="NTE34" s="19"/>
      <c r="NTF34" s="19"/>
      <c r="NTG34" s="19"/>
      <c r="NTH34" s="19"/>
      <c r="NTI34" s="19"/>
      <c r="NTJ34" s="19"/>
      <c r="NTK34" s="19"/>
      <c r="NTL34" s="19"/>
      <c r="NTM34" s="19"/>
      <c r="NTN34" s="19"/>
      <c r="NTO34" s="19"/>
      <c r="NTP34" s="19"/>
      <c r="NTQ34" s="19"/>
      <c r="NTR34" s="19"/>
      <c r="NTS34" s="19"/>
      <c r="NTT34" s="19"/>
      <c r="NTU34" s="19"/>
      <c r="NTV34" s="19"/>
      <c r="NTW34" s="19"/>
      <c r="NTX34" s="19"/>
      <c r="NTY34" s="19"/>
      <c r="NTZ34" s="19"/>
      <c r="NUA34" s="19"/>
      <c r="NUB34" s="19"/>
      <c r="NUC34" s="19"/>
      <c r="NUD34" s="19"/>
      <c r="NUE34" s="19"/>
      <c r="NUF34" s="19"/>
      <c r="NUG34" s="19"/>
      <c r="NUH34" s="19"/>
      <c r="NUI34" s="19"/>
      <c r="NUJ34" s="19"/>
      <c r="NUK34" s="19"/>
      <c r="NUL34" s="19"/>
      <c r="NUM34" s="19"/>
      <c r="NUN34" s="19"/>
      <c r="NUO34" s="19"/>
      <c r="NUP34" s="19"/>
      <c r="NUQ34" s="19"/>
      <c r="NUR34" s="19"/>
      <c r="NUS34" s="19"/>
      <c r="NUT34" s="19"/>
      <c r="NUU34" s="19"/>
      <c r="NUV34" s="19"/>
      <c r="NUW34" s="19"/>
      <c r="NUX34" s="19"/>
      <c r="NUY34" s="19"/>
      <c r="NUZ34" s="19"/>
      <c r="NVA34" s="19"/>
      <c r="NVB34" s="19"/>
      <c r="NVC34" s="19"/>
      <c r="NVD34" s="19"/>
      <c r="NVE34" s="19"/>
      <c r="NVF34" s="19"/>
      <c r="NVG34" s="19"/>
      <c r="NVH34" s="19"/>
      <c r="NVI34" s="19"/>
      <c r="NVJ34" s="19"/>
      <c r="NVK34" s="19"/>
      <c r="NVL34" s="19"/>
      <c r="NVM34" s="19"/>
      <c r="NVN34" s="19"/>
      <c r="NVO34" s="19"/>
      <c r="NVP34" s="19"/>
      <c r="NVQ34" s="19"/>
      <c r="NVR34" s="19"/>
      <c r="NVS34" s="19"/>
      <c r="NVT34" s="19"/>
      <c r="NVU34" s="19"/>
      <c r="NVV34" s="19"/>
      <c r="NVW34" s="19"/>
      <c r="NVX34" s="19"/>
      <c r="NVY34" s="19"/>
      <c r="NVZ34" s="19"/>
      <c r="NWA34" s="19"/>
      <c r="NWB34" s="19"/>
      <c r="NWC34" s="19"/>
      <c r="NWD34" s="19"/>
      <c r="NWE34" s="19"/>
      <c r="NWF34" s="19"/>
      <c r="NWG34" s="19"/>
      <c r="NWH34" s="19"/>
      <c r="NWI34" s="19"/>
      <c r="NWJ34" s="19"/>
      <c r="NWK34" s="19"/>
      <c r="NWL34" s="19"/>
      <c r="NWM34" s="19"/>
      <c r="NWN34" s="19"/>
      <c r="NWO34" s="19"/>
      <c r="NWP34" s="19"/>
      <c r="NWQ34" s="19"/>
      <c r="NWR34" s="19"/>
      <c r="NWS34" s="19"/>
      <c r="NWT34" s="19"/>
      <c r="NWU34" s="19"/>
      <c r="NWV34" s="19"/>
      <c r="NWW34" s="19"/>
      <c r="NWX34" s="19"/>
      <c r="NWY34" s="19"/>
      <c r="NWZ34" s="19"/>
      <c r="NXA34" s="19"/>
      <c r="NXB34" s="19"/>
      <c r="NXC34" s="19"/>
      <c r="NXD34" s="19"/>
      <c r="NXE34" s="19"/>
      <c r="NXF34" s="19"/>
      <c r="NXG34" s="19"/>
      <c r="NXH34" s="19"/>
      <c r="NXI34" s="19"/>
      <c r="NXJ34" s="19"/>
      <c r="NXK34" s="19"/>
      <c r="NXL34" s="19"/>
      <c r="NXM34" s="19"/>
      <c r="NXN34" s="19"/>
      <c r="NXO34" s="19"/>
      <c r="NXP34" s="19"/>
      <c r="NXQ34" s="19"/>
      <c r="NXR34" s="19"/>
      <c r="NXS34" s="19"/>
      <c r="NXT34" s="19"/>
      <c r="NXU34" s="19"/>
      <c r="NXV34" s="19"/>
      <c r="NXW34" s="19"/>
      <c r="NXX34" s="19"/>
      <c r="NXY34" s="19"/>
      <c r="NXZ34" s="19"/>
      <c r="NYA34" s="19"/>
      <c r="NYB34" s="19"/>
      <c r="NYC34" s="19"/>
      <c r="NYD34" s="19"/>
      <c r="NYE34" s="19"/>
      <c r="NYF34" s="19"/>
      <c r="NYG34" s="19"/>
      <c r="NYH34" s="19"/>
      <c r="NYI34" s="19"/>
      <c r="NYJ34" s="19"/>
      <c r="NYK34" s="19"/>
      <c r="NYL34" s="19"/>
      <c r="NYM34" s="19"/>
      <c r="NYN34" s="19"/>
      <c r="NYO34" s="19"/>
      <c r="NYP34" s="19"/>
      <c r="NYQ34" s="19"/>
      <c r="NYR34" s="19"/>
      <c r="NYS34" s="19"/>
      <c r="NYT34" s="19"/>
      <c r="NYU34" s="19"/>
      <c r="NYV34" s="19"/>
      <c r="NYW34" s="19"/>
      <c r="NYX34" s="19"/>
      <c r="NYY34" s="19"/>
      <c r="NYZ34" s="19"/>
      <c r="NZA34" s="19"/>
      <c r="NZB34" s="19"/>
      <c r="NZC34" s="19"/>
      <c r="NZD34" s="19"/>
      <c r="NZE34" s="19"/>
      <c r="NZF34" s="19"/>
      <c r="NZG34" s="19"/>
      <c r="NZH34" s="19"/>
      <c r="NZI34" s="19"/>
      <c r="NZJ34" s="19"/>
      <c r="NZK34" s="19"/>
      <c r="NZL34" s="19"/>
      <c r="NZM34" s="19"/>
      <c r="NZN34" s="19"/>
      <c r="NZO34" s="19"/>
      <c r="NZP34" s="19"/>
      <c r="NZQ34" s="19"/>
      <c r="NZR34" s="19"/>
      <c r="NZS34" s="19"/>
      <c r="NZT34" s="19"/>
      <c r="NZU34" s="19"/>
      <c r="NZV34" s="19"/>
      <c r="NZW34" s="19"/>
      <c r="NZX34" s="19"/>
      <c r="NZY34" s="19"/>
      <c r="NZZ34" s="19"/>
      <c r="OAA34" s="19"/>
      <c r="OAB34" s="19"/>
      <c r="OAC34" s="19"/>
      <c r="OAD34" s="19"/>
      <c r="OAE34" s="19"/>
      <c r="OAF34" s="19"/>
      <c r="OAG34" s="19"/>
      <c r="OAH34" s="19"/>
      <c r="OAI34" s="19"/>
      <c r="OAJ34" s="19"/>
      <c r="OAK34" s="19"/>
      <c r="OAL34" s="19"/>
      <c r="OAM34" s="19"/>
      <c r="OAN34" s="19"/>
      <c r="OAO34" s="19"/>
      <c r="OAP34" s="19"/>
      <c r="OAQ34" s="19"/>
      <c r="OAR34" s="19"/>
      <c r="OAS34" s="19"/>
      <c r="OAT34" s="19"/>
      <c r="OAU34" s="19"/>
      <c r="OAV34" s="19"/>
      <c r="OAW34" s="19"/>
      <c r="OAX34" s="19"/>
      <c r="OAY34" s="19"/>
      <c r="OAZ34" s="19"/>
      <c r="OBA34" s="19"/>
      <c r="OBB34" s="19"/>
      <c r="OBC34" s="19"/>
      <c r="OBD34" s="19"/>
      <c r="OBE34" s="19"/>
      <c r="OBF34" s="19"/>
      <c r="OBG34" s="19"/>
      <c r="OBH34" s="19"/>
      <c r="OBI34" s="19"/>
      <c r="OBJ34" s="19"/>
      <c r="OBK34" s="19"/>
      <c r="OBL34" s="19"/>
      <c r="OBM34" s="19"/>
      <c r="OBN34" s="19"/>
      <c r="OBO34" s="19"/>
      <c r="OBP34" s="19"/>
      <c r="OBQ34" s="19"/>
      <c r="OBR34" s="19"/>
      <c r="OBS34" s="19"/>
      <c r="OBT34" s="19"/>
      <c r="OBU34" s="19"/>
      <c r="OBV34" s="19"/>
      <c r="OBW34" s="19"/>
      <c r="OBX34" s="19"/>
      <c r="OBY34" s="19"/>
      <c r="OBZ34" s="19"/>
      <c r="OCA34" s="19"/>
      <c r="OCB34" s="19"/>
      <c r="OCC34" s="19"/>
      <c r="OCD34" s="19"/>
      <c r="OCE34" s="19"/>
      <c r="OCF34" s="19"/>
      <c r="OCG34" s="19"/>
      <c r="OCH34" s="19"/>
      <c r="OCI34" s="19"/>
      <c r="OCJ34" s="19"/>
      <c r="OCK34" s="19"/>
      <c r="OCL34" s="19"/>
      <c r="OCM34" s="19"/>
      <c r="OCN34" s="19"/>
      <c r="OCO34" s="19"/>
      <c r="OCP34" s="19"/>
      <c r="OCQ34" s="19"/>
      <c r="OCR34" s="19"/>
      <c r="OCS34" s="19"/>
      <c r="OCT34" s="19"/>
      <c r="OCU34" s="19"/>
      <c r="OCV34" s="19"/>
      <c r="OCW34" s="19"/>
      <c r="OCX34" s="19"/>
      <c r="OCY34" s="19"/>
      <c r="OCZ34" s="19"/>
      <c r="ODA34" s="19"/>
      <c r="ODB34" s="19"/>
      <c r="ODC34" s="19"/>
      <c r="ODD34" s="19"/>
      <c r="ODE34" s="19"/>
      <c r="ODF34" s="19"/>
      <c r="ODG34" s="19"/>
      <c r="ODH34" s="19"/>
      <c r="ODI34" s="19"/>
      <c r="ODJ34" s="19"/>
      <c r="ODK34" s="19"/>
      <c r="ODL34" s="19"/>
      <c r="ODM34" s="19"/>
      <c r="ODN34" s="19"/>
      <c r="ODO34" s="19"/>
      <c r="ODP34" s="19"/>
      <c r="ODQ34" s="19"/>
      <c r="ODR34" s="19"/>
      <c r="ODS34" s="19"/>
      <c r="ODT34" s="19"/>
      <c r="ODU34" s="19"/>
      <c r="ODV34" s="19"/>
      <c r="ODW34" s="19"/>
      <c r="ODX34" s="19"/>
      <c r="ODY34" s="19"/>
      <c r="ODZ34" s="19"/>
      <c r="OEA34" s="19"/>
      <c r="OEB34" s="19"/>
      <c r="OEC34" s="19"/>
      <c r="OED34" s="19"/>
      <c r="OEE34" s="19"/>
      <c r="OEF34" s="19"/>
      <c r="OEG34" s="19"/>
      <c r="OEH34" s="19"/>
      <c r="OEI34" s="19"/>
      <c r="OEJ34" s="19"/>
      <c r="OEK34" s="19"/>
      <c r="OEL34" s="19"/>
      <c r="OEM34" s="19"/>
      <c r="OEN34" s="19"/>
      <c r="OEO34" s="19"/>
      <c r="OEP34" s="19"/>
      <c r="OEQ34" s="19"/>
      <c r="OER34" s="19"/>
      <c r="OES34" s="19"/>
      <c r="OET34" s="19"/>
      <c r="OEU34" s="19"/>
      <c r="OEV34" s="19"/>
      <c r="OEW34" s="19"/>
      <c r="OEX34" s="19"/>
      <c r="OEY34" s="19"/>
      <c r="OEZ34" s="19"/>
      <c r="OFA34" s="19"/>
      <c r="OFB34" s="19"/>
      <c r="OFC34" s="19"/>
      <c r="OFD34" s="19"/>
      <c r="OFE34" s="19"/>
      <c r="OFF34" s="19"/>
      <c r="OFG34" s="19"/>
      <c r="OFH34" s="19"/>
      <c r="OFI34" s="19"/>
      <c r="OFJ34" s="19"/>
      <c r="OFK34" s="19"/>
      <c r="OFL34" s="19"/>
      <c r="OFM34" s="19"/>
      <c r="OFN34" s="19"/>
      <c r="OFO34" s="19"/>
      <c r="OFP34" s="19"/>
      <c r="OFQ34" s="19"/>
      <c r="OFR34" s="19"/>
      <c r="OFS34" s="19"/>
      <c r="OFT34" s="19"/>
      <c r="OFU34" s="19"/>
      <c r="OFV34" s="19"/>
      <c r="OFW34" s="19"/>
      <c r="OFX34" s="19"/>
      <c r="OFY34" s="19"/>
      <c r="OFZ34" s="19"/>
      <c r="OGA34" s="19"/>
      <c r="OGB34" s="19"/>
      <c r="OGC34" s="19"/>
      <c r="OGD34" s="19"/>
      <c r="OGE34" s="19"/>
      <c r="OGF34" s="19"/>
      <c r="OGG34" s="19"/>
      <c r="OGH34" s="19"/>
      <c r="OGI34" s="19"/>
      <c r="OGJ34" s="19"/>
      <c r="OGK34" s="19"/>
      <c r="OGL34" s="19"/>
      <c r="OGM34" s="19"/>
      <c r="OGN34" s="19"/>
      <c r="OGO34" s="19"/>
      <c r="OGP34" s="19"/>
      <c r="OGQ34" s="19"/>
      <c r="OGR34" s="19"/>
      <c r="OGS34" s="19"/>
      <c r="OGT34" s="19"/>
      <c r="OGU34" s="19"/>
      <c r="OGV34" s="19"/>
      <c r="OGW34" s="19"/>
      <c r="OGX34" s="19"/>
      <c r="OGY34" s="19"/>
      <c r="OGZ34" s="19"/>
      <c r="OHA34" s="19"/>
      <c r="OHB34" s="19"/>
      <c r="OHC34" s="19"/>
      <c r="OHD34" s="19"/>
      <c r="OHE34" s="19"/>
      <c r="OHF34" s="19"/>
      <c r="OHG34" s="19"/>
      <c r="OHH34" s="19"/>
      <c r="OHI34" s="19"/>
      <c r="OHJ34" s="19"/>
      <c r="OHK34" s="19"/>
      <c r="OHL34" s="19"/>
      <c r="OHM34" s="19"/>
      <c r="OHN34" s="19"/>
      <c r="OHO34" s="19"/>
      <c r="OHP34" s="19"/>
      <c r="OHQ34" s="19"/>
      <c r="OHR34" s="19"/>
      <c r="OHS34" s="19"/>
      <c r="OHT34" s="19"/>
      <c r="OHU34" s="19"/>
      <c r="OHV34" s="19"/>
      <c r="OHW34" s="19"/>
      <c r="OHX34" s="19"/>
      <c r="OHY34" s="19"/>
      <c r="OHZ34" s="19"/>
      <c r="OIA34" s="19"/>
      <c r="OIB34" s="19"/>
      <c r="OIC34" s="19"/>
      <c r="OID34" s="19"/>
      <c r="OIE34" s="19"/>
      <c r="OIF34" s="19"/>
      <c r="OIG34" s="19"/>
      <c r="OIH34" s="19"/>
      <c r="OII34" s="19"/>
      <c r="OIJ34" s="19"/>
      <c r="OIK34" s="19"/>
      <c r="OIL34" s="19"/>
      <c r="OIM34" s="19"/>
      <c r="OIN34" s="19"/>
      <c r="OIO34" s="19"/>
      <c r="OIP34" s="19"/>
      <c r="OIQ34" s="19"/>
      <c r="OIR34" s="19"/>
      <c r="OIS34" s="19"/>
      <c r="OIT34" s="19"/>
      <c r="OIU34" s="19"/>
      <c r="OIV34" s="19"/>
      <c r="OIW34" s="19"/>
      <c r="OIX34" s="19"/>
      <c r="OIY34" s="19"/>
      <c r="OIZ34" s="19"/>
      <c r="OJA34" s="19"/>
      <c r="OJB34" s="19"/>
      <c r="OJC34" s="19"/>
      <c r="OJD34" s="19"/>
      <c r="OJE34" s="19"/>
      <c r="OJF34" s="19"/>
      <c r="OJG34" s="19"/>
      <c r="OJH34" s="19"/>
      <c r="OJI34" s="19"/>
      <c r="OJJ34" s="19"/>
      <c r="OJK34" s="19"/>
      <c r="OJL34" s="19"/>
      <c r="OJM34" s="19"/>
      <c r="OJN34" s="19"/>
      <c r="OJO34" s="19"/>
      <c r="OJP34" s="19"/>
      <c r="OJQ34" s="19"/>
      <c r="OJR34" s="19"/>
      <c r="OJS34" s="19"/>
      <c r="OJT34" s="19"/>
      <c r="OJU34" s="19"/>
      <c r="OJV34" s="19"/>
      <c r="OJW34" s="19"/>
      <c r="OJX34" s="19"/>
      <c r="OJY34" s="19"/>
      <c r="OJZ34" s="19"/>
      <c r="OKA34" s="19"/>
      <c r="OKB34" s="19"/>
      <c r="OKC34" s="19"/>
      <c r="OKD34" s="19"/>
      <c r="OKE34" s="19"/>
      <c r="OKF34" s="19"/>
      <c r="OKG34" s="19"/>
      <c r="OKH34" s="19"/>
      <c r="OKI34" s="19"/>
      <c r="OKJ34" s="19"/>
      <c r="OKK34" s="19"/>
      <c r="OKL34" s="19"/>
      <c r="OKM34" s="19"/>
      <c r="OKN34" s="19"/>
      <c r="OKO34" s="19"/>
      <c r="OKP34" s="19"/>
      <c r="OKQ34" s="19"/>
      <c r="OKR34" s="19"/>
      <c r="OKS34" s="19"/>
      <c r="OKT34" s="19"/>
      <c r="OKU34" s="19"/>
      <c r="OKV34" s="19"/>
      <c r="OKW34" s="19"/>
      <c r="OKX34" s="19"/>
      <c r="OKY34" s="19"/>
      <c r="OKZ34" s="19"/>
      <c r="OLA34" s="19"/>
      <c r="OLB34" s="19"/>
      <c r="OLC34" s="19"/>
      <c r="OLD34" s="19"/>
      <c r="OLE34" s="19"/>
      <c r="OLF34" s="19"/>
      <c r="OLG34" s="19"/>
      <c r="OLH34" s="19"/>
      <c r="OLI34" s="19"/>
      <c r="OLJ34" s="19"/>
      <c r="OLK34" s="19"/>
      <c r="OLL34" s="19"/>
      <c r="OLM34" s="19"/>
      <c r="OLN34" s="19"/>
      <c r="OLO34" s="19"/>
      <c r="OLP34" s="19"/>
      <c r="OLQ34" s="19"/>
      <c r="OLR34" s="19"/>
      <c r="OLS34" s="19"/>
      <c r="OLT34" s="19"/>
      <c r="OLU34" s="19"/>
      <c r="OLV34" s="19"/>
      <c r="OLW34" s="19"/>
      <c r="OLX34" s="19"/>
      <c r="OLY34" s="19"/>
      <c r="OLZ34" s="19"/>
      <c r="OMA34" s="19"/>
      <c r="OMB34" s="19"/>
      <c r="OMC34" s="19"/>
      <c r="OMD34" s="19"/>
      <c r="OME34" s="19"/>
      <c r="OMF34" s="19"/>
      <c r="OMG34" s="19"/>
      <c r="OMH34" s="19"/>
      <c r="OMI34" s="19"/>
      <c r="OMJ34" s="19"/>
      <c r="OMK34" s="19"/>
      <c r="OML34" s="19"/>
      <c r="OMM34" s="19"/>
      <c r="OMN34" s="19"/>
      <c r="OMO34" s="19"/>
      <c r="OMP34" s="19"/>
      <c r="OMQ34" s="19"/>
      <c r="OMR34" s="19"/>
      <c r="OMS34" s="19"/>
      <c r="OMT34" s="19"/>
      <c r="OMU34" s="19"/>
      <c r="OMV34" s="19"/>
      <c r="OMW34" s="19"/>
      <c r="OMX34" s="19"/>
      <c r="OMY34" s="19"/>
      <c r="OMZ34" s="19"/>
      <c r="ONA34" s="19"/>
      <c r="ONB34" s="19"/>
      <c r="ONC34" s="19"/>
      <c r="OND34" s="19"/>
      <c r="ONE34" s="19"/>
      <c r="ONF34" s="19"/>
      <c r="ONG34" s="19"/>
      <c r="ONH34" s="19"/>
      <c r="ONI34" s="19"/>
      <c r="ONJ34" s="19"/>
      <c r="ONK34" s="19"/>
      <c r="ONL34" s="19"/>
      <c r="ONM34" s="19"/>
      <c r="ONN34" s="19"/>
      <c r="ONO34" s="19"/>
      <c r="ONP34" s="19"/>
      <c r="ONQ34" s="19"/>
      <c r="ONR34" s="19"/>
      <c r="ONS34" s="19"/>
      <c r="ONT34" s="19"/>
      <c r="ONU34" s="19"/>
      <c r="ONV34" s="19"/>
      <c r="ONW34" s="19"/>
      <c r="ONX34" s="19"/>
      <c r="ONY34" s="19"/>
      <c r="ONZ34" s="19"/>
      <c r="OOA34" s="19"/>
      <c r="OOB34" s="19"/>
      <c r="OOC34" s="19"/>
      <c r="OOD34" s="19"/>
      <c r="OOE34" s="19"/>
      <c r="OOF34" s="19"/>
      <c r="OOG34" s="19"/>
      <c r="OOH34" s="19"/>
      <c r="OOI34" s="19"/>
      <c r="OOJ34" s="19"/>
      <c r="OOK34" s="19"/>
      <c r="OOL34" s="19"/>
      <c r="OOM34" s="19"/>
      <c r="OON34" s="19"/>
      <c r="OOO34" s="19"/>
      <c r="OOP34" s="19"/>
      <c r="OOQ34" s="19"/>
      <c r="OOR34" s="19"/>
      <c r="OOS34" s="19"/>
      <c r="OOT34" s="19"/>
      <c r="OOU34" s="19"/>
      <c r="OOV34" s="19"/>
      <c r="OOW34" s="19"/>
      <c r="OOX34" s="19"/>
      <c r="OOY34" s="19"/>
      <c r="OOZ34" s="19"/>
      <c r="OPA34" s="19"/>
      <c r="OPB34" s="19"/>
      <c r="OPC34" s="19"/>
      <c r="OPD34" s="19"/>
      <c r="OPE34" s="19"/>
      <c r="OPF34" s="19"/>
      <c r="OPG34" s="19"/>
      <c r="OPH34" s="19"/>
      <c r="OPI34" s="19"/>
      <c r="OPJ34" s="19"/>
      <c r="OPK34" s="19"/>
      <c r="OPL34" s="19"/>
      <c r="OPM34" s="19"/>
      <c r="OPN34" s="19"/>
      <c r="OPO34" s="19"/>
      <c r="OPP34" s="19"/>
      <c r="OPQ34" s="19"/>
      <c r="OPR34" s="19"/>
      <c r="OPS34" s="19"/>
      <c r="OPT34" s="19"/>
      <c r="OPU34" s="19"/>
      <c r="OPV34" s="19"/>
      <c r="OPW34" s="19"/>
      <c r="OPX34" s="19"/>
      <c r="OPY34" s="19"/>
      <c r="OPZ34" s="19"/>
      <c r="OQA34" s="19"/>
      <c r="OQB34" s="19"/>
      <c r="OQC34" s="19"/>
      <c r="OQD34" s="19"/>
      <c r="OQE34" s="19"/>
      <c r="OQF34" s="19"/>
      <c r="OQG34" s="19"/>
      <c r="OQH34" s="19"/>
      <c r="OQI34" s="19"/>
      <c r="OQJ34" s="19"/>
      <c r="OQK34" s="19"/>
      <c r="OQL34" s="19"/>
      <c r="OQM34" s="19"/>
      <c r="OQN34" s="19"/>
      <c r="OQO34" s="19"/>
      <c r="OQP34" s="19"/>
      <c r="OQQ34" s="19"/>
      <c r="OQR34" s="19"/>
      <c r="OQS34" s="19"/>
      <c r="OQT34" s="19"/>
      <c r="OQU34" s="19"/>
      <c r="OQV34" s="19"/>
      <c r="OQW34" s="19"/>
      <c r="OQX34" s="19"/>
      <c r="OQY34" s="19"/>
      <c r="OQZ34" s="19"/>
      <c r="ORA34" s="19"/>
      <c r="ORB34" s="19"/>
      <c r="ORC34" s="19"/>
      <c r="ORD34" s="19"/>
      <c r="ORE34" s="19"/>
      <c r="ORF34" s="19"/>
      <c r="ORG34" s="19"/>
      <c r="ORH34" s="19"/>
      <c r="ORI34" s="19"/>
      <c r="ORJ34" s="19"/>
      <c r="ORK34" s="19"/>
      <c r="ORL34" s="19"/>
      <c r="ORM34" s="19"/>
      <c r="ORN34" s="19"/>
      <c r="ORO34" s="19"/>
      <c r="ORP34" s="19"/>
      <c r="ORQ34" s="19"/>
      <c r="ORR34" s="19"/>
      <c r="ORS34" s="19"/>
      <c r="ORT34" s="19"/>
      <c r="ORU34" s="19"/>
      <c r="ORV34" s="19"/>
      <c r="ORW34" s="19"/>
      <c r="ORX34" s="19"/>
      <c r="ORY34" s="19"/>
      <c r="ORZ34" s="19"/>
      <c r="OSA34" s="19"/>
      <c r="OSB34" s="19"/>
      <c r="OSC34" s="19"/>
      <c r="OSD34" s="19"/>
      <c r="OSE34" s="19"/>
      <c r="OSF34" s="19"/>
      <c r="OSG34" s="19"/>
      <c r="OSH34" s="19"/>
      <c r="OSI34" s="19"/>
      <c r="OSJ34" s="19"/>
      <c r="OSK34" s="19"/>
      <c r="OSL34" s="19"/>
      <c r="OSM34" s="19"/>
      <c r="OSN34" s="19"/>
      <c r="OSO34" s="19"/>
      <c r="OSP34" s="19"/>
      <c r="OSQ34" s="19"/>
      <c r="OSR34" s="19"/>
      <c r="OSS34" s="19"/>
      <c r="OST34" s="19"/>
      <c r="OSU34" s="19"/>
      <c r="OSV34" s="19"/>
      <c r="OSW34" s="19"/>
      <c r="OSX34" s="19"/>
      <c r="OSY34" s="19"/>
      <c r="OSZ34" s="19"/>
      <c r="OTA34" s="19"/>
      <c r="OTB34" s="19"/>
      <c r="OTC34" s="19"/>
      <c r="OTD34" s="19"/>
      <c r="OTE34" s="19"/>
      <c r="OTF34" s="19"/>
      <c r="OTG34" s="19"/>
      <c r="OTH34" s="19"/>
      <c r="OTI34" s="19"/>
      <c r="OTJ34" s="19"/>
      <c r="OTK34" s="19"/>
      <c r="OTL34" s="19"/>
      <c r="OTM34" s="19"/>
      <c r="OTN34" s="19"/>
      <c r="OTO34" s="19"/>
      <c r="OTP34" s="19"/>
      <c r="OTQ34" s="19"/>
      <c r="OTR34" s="19"/>
      <c r="OTS34" s="19"/>
      <c r="OTT34" s="19"/>
      <c r="OTU34" s="19"/>
      <c r="OTV34" s="19"/>
      <c r="OTW34" s="19"/>
      <c r="OTX34" s="19"/>
      <c r="OTY34" s="19"/>
      <c r="OTZ34" s="19"/>
      <c r="OUA34" s="19"/>
      <c r="OUB34" s="19"/>
      <c r="OUC34" s="19"/>
      <c r="OUD34" s="19"/>
      <c r="OUE34" s="19"/>
      <c r="OUF34" s="19"/>
      <c r="OUG34" s="19"/>
      <c r="OUH34" s="19"/>
      <c r="OUI34" s="19"/>
      <c r="OUJ34" s="19"/>
      <c r="OUK34" s="19"/>
      <c r="OUL34" s="19"/>
      <c r="OUM34" s="19"/>
      <c r="OUN34" s="19"/>
      <c r="OUO34" s="19"/>
      <c r="OUP34" s="19"/>
      <c r="OUQ34" s="19"/>
      <c r="OUR34" s="19"/>
      <c r="OUS34" s="19"/>
      <c r="OUT34" s="19"/>
      <c r="OUU34" s="19"/>
      <c r="OUV34" s="19"/>
      <c r="OUW34" s="19"/>
      <c r="OUX34" s="19"/>
      <c r="OUY34" s="19"/>
      <c r="OUZ34" s="19"/>
      <c r="OVA34" s="19"/>
      <c r="OVB34" s="19"/>
      <c r="OVC34" s="19"/>
      <c r="OVD34" s="19"/>
      <c r="OVE34" s="19"/>
      <c r="OVF34" s="19"/>
      <c r="OVG34" s="19"/>
      <c r="OVH34" s="19"/>
      <c r="OVI34" s="19"/>
      <c r="OVJ34" s="19"/>
      <c r="OVK34" s="19"/>
      <c r="OVL34" s="19"/>
      <c r="OVM34" s="19"/>
      <c r="OVN34" s="19"/>
      <c r="OVO34" s="19"/>
      <c r="OVP34" s="19"/>
      <c r="OVQ34" s="19"/>
      <c r="OVR34" s="19"/>
      <c r="OVS34" s="19"/>
      <c r="OVT34" s="19"/>
      <c r="OVU34" s="19"/>
      <c r="OVV34" s="19"/>
      <c r="OVW34" s="19"/>
      <c r="OVX34" s="19"/>
      <c r="OVY34" s="19"/>
      <c r="OVZ34" s="19"/>
      <c r="OWA34" s="19"/>
      <c r="OWB34" s="19"/>
      <c r="OWC34" s="19"/>
      <c r="OWD34" s="19"/>
      <c r="OWE34" s="19"/>
      <c r="OWF34" s="19"/>
      <c r="OWG34" s="19"/>
      <c r="OWH34" s="19"/>
      <c r="OWI34" s="19"/>
      <c r="OWJ34" s="19"/>
      <c r="OWK34" s="19"/>
      <c r="OWL34" s="19"/>
      <c r="OWM34" s="19"/>
      <c r="OWN34" s="19"/>
      <c r="OWO34" s="19"/>
      <c r="OWP34" s="19"/>
      <c r="OWQ34" s="19"/>
      <c r="OWR34" s="19"/>
      <c r="OWS34" s="19"/>
      <c r="OWT34" s="19"/>
      <c r="OWU34" s="19"/>
      <c r="OWV34" s="19"/>
      <c r="OWW34" s="19"/>
      <c r="OWX34" s="19"/>
      <c r="OWY34" s="19"/>
      <c r="OWZ34" s="19"/>
      <c r="OXA34" s="19"/>
      <c r="OXB34" s="19"/>
      <c r="OXC34" s="19"/>
      <c r="OXD34" s="19"/>
      <c r="OXE34" s="19"/>
      <c r="OXF34" s="19"/>
      <c r="OXG34" s="19"/>
      <c r="OXH34" s="19"/>
      <c r="OXI34" s="19"/>
      <c r="OXJ34" s="19"/>
      <c r="OXK34" s="19"/>
      <c r="OXL34" s="19"/>
      <c r="OXM34" s="19"/>
      <c r="OXN34" s="19"/>
      <c r="OXO34" s="19"/>
      <c r="OXP34" s="19"/>
      <c r="OXQ34" s="19"/>
      <c r="OXR34" s="19"/>
      <c r="OXS34" s="19"/>
      <c r="OXT34" s="19"/>
      <c r="OXU34" s="19"/>
      <c r="OXV34" s="19"/>
      <c r="OXW34" s="19"/>
      <c r="OXX34" s="19"/>
      <c r="OXY34" s="19"/>
      <c r="OXZ34" s="19"/>
      <c r="OYA34" s="19"/>
      <c r="OYB34" s="19"/>
      <c r="OYC34" s="19"/>
      <c r="OYD34" s="19"/>
      <c r="OYE34" s="19"/>
      <c r="OYF34" s="19"/>
      <c r="OYG34" s="19"/>
      <c r="OYH34" s="19"/>
      <c r="OYI34" s="19"/>
      <c r="OYJ34" s="19"/>
      <c r="OYK34" s="19"/>
      <c r="OYL34" s="19"/>
      <c r="OYM34" s="19"/>
      <c r="OYN34" s="19"/>
      <c r="OYO34" s="19"/>
      <c r="OYP34" s="19"/>
      <c r="OYQ34" s="19"/>
      <c r="OYR34" s="19"/>
      <c r="OYS34" s="19"/>
      <c r="OYT34" s="19"/>
      <c r="OYU34" s="19"/>
      <c r="OYV34" s="19"/>
      <c r="OYW34" s="19"/>
      <c r="OYX34" s="19"/>
      <c r="OYY34" s="19"/>
      <c r="OYZ34" s="19"/>
      <c r="OZA34" s="19"/>
      <c r="OZB34" s="19"/>
      <c r="OZC34" s="19"/>
      <c r="OZD34" s="19"/>
      <c r="OZE34" s="19"/>
      <c r="OZF34" s="19"/>
      <c r="OZG34" s="19"/>
      <c r="OZH34" s="19"/>
      <c r="OZI34" s="19"/>
      <c r="OZJ34" s="19"/>
      <c r="OZK34" s="19"/>
      <c r="OZL34" s="19"/>
      <c r="OZM34" s="19"/>
      <c r="OZN34" s="19"/>
      <c r="OZO34" s="19"/>
      <c r="OZP34" s="19"/>
      <c r="OZQ34" s="19"/>
      <c r="OZR34" s="19"/>
      <c r="OZS34" s="19"/>
      <c r="OZT34" s="19"/>
      <c r="OZU34" s="19"/>
      <c r="OZV34" s="19"/>
      <c r="OZW34" s="19"/>
      <c r="OZX34" s="19"/>
      <c r="OZY34" s="19"/>
      <c r="OZZ34" s="19"/>
      <c r="PAA34" s="19"/>
      <c r="PAB34" s="19"/>
      <c r="PAC34" s="19"/>
      <c r="PAD34" s="19"/>
      <c r="PAE34" s="19"/>
      <c r="PAF34" s="19"/>
      <c r="PAG34" s="19"/>
      <c r="PAH34" s="19"/>
      <c r="PAI34" s="19"/>
      <c r="PAJ34" s="19"/>
      <c r="PAK34" s="19"/>
      <c r="PAL34" s="19"/>
      <c r="PAM34" s="19"/>
      <c r="PAN34" s="19"/>
      <c r="PAO34" s="19"/>
      <c r="PAP34" s="19"/>
      <c r="PAQ34" s="19"/>
      <c r="PAR34" s="19"/>
      <c r="PAS34" s="19"/>
      <c r="PAT34" s="19"/>
      <c r="PAU34" s="19"/>
      <c r="PAV34" s="19"/>
      <c r="PAW34" s="19"/>
      <c r="PAX34" s="19"/>
      <c r="PAY34" s="19"/>
      <c r="PAZ34" s="19"/>
      <c r="PBA34" s="19"/>
      <c r="PBB34" s="19"/>
      <c r="PBC34" s="19"/>
      <c r="PBD34" s="19"/>
      <c r="PBE34" s="19"/>
      <c r="PBF34" s="19"/>
      <c r="PBG34" s="19"/>
      <c r="PBH34" s="19"/>
      <c r="PBI34" s="19"/>
      <c r="PBJ34" s="19"/>
      <c r="PBK34" s="19"/>
      <c r="PBL34" s="19"/>
      <c r="PBM34" s="19"/>
      <c r="PBN34" s="19"/>
      <c r="PBO34" s="19"/>
      <c r="PBP34" s="19"/>
      <c r="PBQ34" s="19"/>
      <c r="PBR34" s="19"/>
      <c r="PBS34" s="19"/>
      <c r="PBT34" s="19"/>
      <c r="PBU34" s="19"/>
      <c r="PBV34" s="19"/>
      <c r="PBW34" s="19"/>
      <c r="PBX34" s="19"/>
      <c r="PBY34" s="19"/>
      <c r="PBZ34" s="19"/>
      <c r="PCA34" s="19"/>
      <c r="PCB34" s="19"/>
      <c r="PCC34" s="19"/>
      <c r="PCD34" s="19"/>
      <c r="PCE34" s="19"/>
      <c r="PCF34" s="19"/>
      <c r="PCG34" s="19"/>
      <c r="PCH34" s="19"/>
      <c r="PCI34" s="19"/>
      <c r="PCJ34" s="19"/>
      <c r="PCK34" s="19"/>
      <c r="PCL34" s="19"/>
      <c r="PCM34" s="19"/>
      <c r="PCN34" s="19"/>
      <c r="PCO34" s="19"/>
      <c r="PCP34" s="19"/>
      <c r="PCQ34" s="19"/>
      <c r="PCR34" s="19"/>
      <c r="PCS34" s="19"/>
      <c r="PCT34" s="19"/>
      <c r="PCU34" s="19"/>
      <c r="PCV34" s="19"/>
      <c r="PCW34" s="19"/>
      <c r="PCX34" s="19"/>
      <c r="PCY34" s="19"/>
      <c r="PCZ34" s="19"/>
      <c r="PDA34" s="19"/>
      <c r="PDB34" s="19"/>
      <c r="PDC34" s="19"/>
      <c r="PDD34" s="19"/>
      <c r="PDE34" s="19"/>
      <c r="PDF34" s="19"/>
      <c r="PDG34" s="19"/>
      <c r="PDH34" s="19"/>
      <c r="PDI34" s="19"/>
      <c r="PDJ34" s="19"/>
      <c r="PDK34" s="19"/>
      <c r="PDL34" s="19"/>
      <c r="PDM34" s="19"/>
      <c r="PDN34" s="19"/>
      <c r="PDO34" s="19"/>
      <c r="PDP34" s="19"/>
      <c r="PDQ34" s="19"/>
      <c r="PDR34" s="19"/>
      <c r="PDS34" s="19"/>
      <c r="PDT34" s="19"/>
      <c r="PDU34" s="19"/>
      <c r="PDV34" s="19"/>
      <c r="PDW34" s="19"/>
      <c r="PDX34" s="19"/>
      <c r="PDY34" s="19"/>
      <c r="PDZ34" s="19"/>
      <c r="PEA34" s="19"/>
      <c r="PEB34" s="19"/>
      <c r="PEC34" s="19"/>
      <c r="PED34" s="19"/>
      <c r="PEE34" s="19"/>
      <c r="PEF34" s="19"/>
      <c r="PEG34" s="19"/>
      <c r="PEH34" s="19"/>
      <c r="PEI34" s="19"/>
      <c r="PEJ34" s="19"/>
      <c r="PEK34" s="19"/>
      <c r="PEL34" s="19"/>
      <c r="PEM34" s="19"/>
      <c r="PEN34" s="19"/>
      <c r="PEO34" s="19"/>
      <c r="PEP34" s="19"/>
      <c r="PEQ34" s="19"/>
      <c r="PER34" s="19"/>
      <c r="PES34" s="19"/>
      <c r="PET34" s="19"/>
      <c r="PEU34" s="19"/>
      <c r="PEV34" s="19"/>
      <c r="PEW34" s="19"/>
      <c r="PEX34" s="19"/>
      <c r="PEY34" s="19"/>
      <c r="PEZ34" s="19"/>
      <c r="PFA34" s="19"/>
      <c r="PFB34" s="19"/>
      <c r="PFC34" s="19"/>
      <c r="PFD34" s="19"/>
      <c r="PFE34" s="19"/>
      <c r="PFF34" s="19"/>
      <c r="PFG34" s="19"/>
      <c r="PFH34" s="19"/>
      <c r="PFI34" s="19"/>
      <c r="PFJ34" s="19"/>
      <c r="PFK34" s="19"/>
      <c r="PFL34" s="19"/>
      <c r="PFM34" s="19"/>
      <c r="PFN34" s="19"/>
      <c r="PFO34" s="19"/>
      <c r="PFP34" s="19"/>
      <c r="PFQ34" s="19"/>
      <c r="PFR34" s="19"/>
      <c r="PFS34" s="19"/>
      <c r="PFT34" s="19"/>
      <c r="PFU34" s="19"/>
      <c r="PFV34" s="19"/>
      <c r="PFW34" s="19"/>
      <c r="PFX34" s="19"/>
      <c r="PFY34" s="19"/>
      <c r="PFZ34" s="19"/>
      <c r="PGA34" s="19"/>
      <c r="PGB34" s="19"/>
      <c r="PGC34" s="19"/>
      <c r="PGD34" s="19"/>
      <c r="PGE34" s="19"/>
      <c r="PGF34" s="19"/>
      <c r="PGG34" s="19"/>
      <c r="PGH34" s="19"/>
      <c r="PGI34" s="19"/>
      <c r="PGJ34" s="19"/>
      <c r="PGK34" s="19"/>
      <c r="PGL34" s="19"/>
      <c r="PGM34" s="19"/>
      <c r="PGN34" s="19"/>
      <c r="PGO34" s="19"/>
      <c r="PGP34" s="19"/>
      <c r="PGQ34" s="19"/>
      <c r="PGR34" s="19"/>
      <c r="PGS34" s="19"/>
      <c r="PGT34" s="19"/>
      <c r="PGU34" s="19"/>
      <c r="PGV34" s="19"/>
      <c r="PGW34" s="19"/>
      <c r="PGX34" s="19"/>
      <c r="PGY34" s="19"/>
      <c r="PGZ34" s="19"/>
      <c r="PHA34" s="19"/>
      <c r="PHB34" s="19"/>
      <c r="PHC34" s="19"/>
      <c r="PHD34" s="19"/>
      <c r="PHE34" s="19"/>
      <c r="PHF34" s="19"/>
      <c r="PHG34" s="19"/>
      <c r="PHH34" s="19"/>
      <c r="PHI34" s="19"/>
      <c r="PHJ34" s="19"/>
      <c r="PHK34" s="19"/>
      <c r="PHL34" s="19"/>
      <c r="PHM34" s="19"/>
      <c r="PHN34" s="19"/>
      <c r="PHO34" s="19"/>
      <c r="PHP34" s="19"/>
      <c r="PHQ34" s="19"/>
      <c r="PHR34" s="19"/>
      <c r="PHS34" s="19"/>
      <c r="PHT34" s="19"/>
      <c r="PHU34" s="19"/>
      <c r="PHV34" s="19"/>
      <c r="PHW34" s="19"/>
      <c r="PHX34" s="19"/>
      <c r="PHY34" s="19"/>
      <c r="PHZ34" s="19"/>
      <c r="PIA34" s="19"/>
      <c r="PIB34" s="19"/>
      <c r="PIC34" s="19"/>
      <c r="PID34" s="19"/>
      <c r="PIE34" s="19"/>
      <c r="PIF34" s="19"/>
      <c r="PIG34" s="19"/>
      <c r="PIH34" s="19"/>
      <c r="PII34" s="19"/>
      <c r="PIJ34" s="19"/>
      <c r="PIK34" s="19"/>
      <c r="PIL34" s="19"/>
      <c r="PIM34" s="19"/>
      <c r="PIN34" s="19"/>
      <c r="PIO34" s="19"/>
      <c r="PIP34" s="19"/>
      <c r="PIQ34" s="19"/>
      <c r="PIR34" s="19"/>
      <c r="PIS34" s="19"/>
      <c r="PIT34" s="19"/>
      <c r="PIU34" s="19"/>
      <c r="PIV34" s="19"/>
      <c r="PIW34" s="19"/>
      <c r="PIX34" s="19"/>
      <c r="PIY34" s="19"/>
      <c r="PIZ34" s="19"/>
      <c r="PJA34" s="19"/>
      <c r="PJB34" s="19"/>
      <c r="PJC34" s="19"/>
      <c r="PJD34" s="19"/>
      <c r="PJE34" s="19"/>
      <c r="PJF34" s="19"/>
      <c r="PJG34" s="19"/>
      <c r="PJH34" s="19"/>
      <c r="PJI34" s="19"/>
      <c r="PJJ34" s="19"/>
      <c r="PJK34" s="19"/>
      <c r="PJL34" s="19"/>
      <c r="PJM34" s="19"/>
      <c r="PJN34" s="19"/>
      <c r="PJO34" s="19"/>
      <c r="PJP34" s="19"/>
      <c r="PJQ34" s="19"/>
      <c r="PJR34" s="19"/>
      <c r="PJS34" s="19"/>
      <c r="PJT34" s="19"/>
      <c r="PJU34" s="19"/>
      <c r="PJV34" s="19"/>
      <c r="PJW34" s="19"/>
      <c r="PJX34" s="19"/>
      <c r="PJY34" s="19"/>
      <c r="PJZ34" s="19"/>
      <c r="PKA34" s="19"/>
      <c r="PKB34" s="19"/>
      <c r="PKC34" s="19"/>
      <c r="PKD34" s="19"/>
      <c r="PKE34" s="19"/>
      <c r="PKF34" s="19"/>
      <c r="PKG34" s="19"/>
      <c r="PKH34" s="19"/>
      <c r="PKI34" s="19"/>
      <c r="PKJ34" s="19"/>
      <c r="PKK34" s="19"/>
      <c r="PKL34" s="19"/>
      <c r="PKM34" s="19"/>
      <c r="PKN34" s="19"/>
      <c r="PKO34" s="19"/>
      <c r="PKP34" s="19"/>
      <c r="PKQ34" s="19"/>
      <c r="PKR34" s="19"/>
      <c r="PKS34" s="19"/>
      <c r="PKT34" s="19"/>
      <c r="PKU34" s="19"/>
      <c r="PKV34" s="19"/>
      <c r="PKW34" s="19"/>
      <c r="PKX34" s="19"/>
      <c r="PKY34" s="19"/>
      <c r="PKZ34" s="19"/>
      <c r="PLA34" s="19"/>
      <c r="PLB34" s="19"/>
      <c r="PLC34" s="19"/>
      <c r="PLD34" s="19"/>
      <c r="PLE34" s="19"/>
      <c r="PLF34" s="19"/>
      <c r="PLG34" s="19"/>
      <c r="PLH34" s="19"/>
      <c r="PLI34" s="19"/>
      <c r="PLJ34" s="19"/>
      <c r="PLK34" s="19"/>
      <c r="PLL34" s="19"/>
      <c r="PLM34" s="19"/>
      <c r="PLN34" s="19"/>
      <c r="PLO34" s="19"/>
      <c r="PLP34" s="19"/>
      <c r="PLQ34" s="19"/>
      <c r="PLR34" s="19"/>
      <c r="PLS34" s="19"/>
      <c r="PLT34" s="19"/>
      <c r="PLU34" s="19"/>
      <c r="PLV34" s="19"/>
      <c r="PLW34" s="19"/>
      <c r="PLX34" s="19"/>
      <c r="PLY34" s="19"/>
      <c r="PLZ34" s="19"/>
      <c r="PMA34" s="19"/>
      <c r="PMB34" s="19"/>
      <c r="PMC34" s="19"/>
      <c r="PMD34" s="19"/>
      <c r="PME34" s="19"/>
      <c r="PMF34" s="19"/>
      <c r="PMG34" s="19"/>
      <c r="PMH34" s="19"/>
      <c r="PMI34" s="19"/>
      <c r="PMJ34" s="19"/>
      <c r="PMK34" s="19"/>
      <c r="PML34" s="19"/>
      <c r="PMM34" s="19"/>
      <c r="PMN34" s="19"/>
      <c r="PMO34" s="19"/>
      <c r="PMP34" s="19"/>
      <c r="PMQ34" s="19"/>
      <c r="PMR34" s="19"/>
      <c r="PMS34" s="19"/>
      <c r="PMT34" s="19"/>
      <c r="PMU34" s="19"/>
      <c r="PMV34" s="19"/>
      <c r="PMW34" s="19"/>
      <c r="PMX34" s="19"/>
      <c r="PMY34" s="19"/>
      <c r="PMZ34" s="19"/>
      <c r="PNA34" s="19"/>
      <c r="PNB34" s="19"/>
      <c r="PNC34" s="19"/>
      <c r="PND34" s="19"/>
      <c r="PNE34" s="19"/>
      <c r="PNF34" s="19"/>
      <c r="PNG34" s="19"/>
      <c r="PNH34" s="19"/>
      <c r="PNI34" s="19"/>
      <c r="PNJ34" s="19"/>
      <c r="PNK34" s="19"/>
      <c r="PNL34" s="19"/>
      <c r="PNM34" s="19"/>
      <c r="PNN34" s="19"/>
      <c r="PNO34" s="19"/>
      <c r="PNP34" s="19"/>
      <c r="PNQ34" s="19"/>
      <c r="PNR34" s="19"/>
      <c r="PNS34" s="19"/>
      <c r="PNT34" s="19"/>
      <c r="PNU34" s="19"/>
      <c r="PNV34" s="19"/>
      <c r="PNW34" s="19"/>
      <c r="PNX34" s="19"/>
      <c r="PNY34" s="19"/>
      <c r="PNZ34" s="19"/>
      <c r="POA34" s="19"/>
      <c r="POB34" s="19"/>
      <c r="POC34" s="19"/>
      <c r="POD34" s="19"/>
      <c r="POE34" s="19"/>
      <c r="POF34" s="19"/>
      <c r="POG34" s="19"/>
      <c r="POH34" s="19"/>
      <c r="POI34" s="19"/>
      <c r="POJ34" s="19"/>
      <c r="POK34" s="19"/>
      <c r="POL34" s="19"/>
      <c r="POM34" s="19"/>
      <c r="PON34" s="19"/>
      <c r="POO34" s="19"/>
      <c r="POP34" s="19"/>
      <c r="POQ34" s="19"/>
      <c r="POR34" s="19"/>
      <c r="POS34" s="19"/>
      <c r="POT34" s="19"/>
      <c r="POU34" s="19"/>
      <c r="POV34" s="19"/>
      <c r="POW34" s="19"/>
      <c r="POX34" s="19"/>
      <c r="POY34" s="19"/>
      <c r="POZ34" s="19"/>
      <c r="PPA34" s="19"/>
      <c r="PPB34" s="19"/>
      <c r="PPC34" s="19"/>
      <c r="PPD34" s="19"/>
      <c r="PPE34" s="19"/>
      <c r="PPF34" s="19"/>
      <c r="PPG34" s="19"/>
      <c r="PPH34" s="19"/>
      <c r="PPI34" s="19"/>
      <c r="PPJ34" s="19"/>
      <c r="PPK34" s="19"/>
      <c r="PPL34" s="19"/>
      <c r="PPM34" s="19"/>
      <c r="PPN34" s="19"/>
      <c r="PPO34" s="19"/>
      <c r="PPP34" s="19"/>
      <c r="PPQ34" s="19"/>
      <c r="PPR34" s="19"/>
      <c r="PPS34" s="19"/>
      <c r="PPT34" s="19"/>
      <c r="PPU34" s="19"/>
      <c r="PPV34" s="19"/>
      <c r="PPW34" s="19"/>
      <c r="PPX34" s="19"/>
      <c r="PPY34" s="19"/>
      <c r="PPZ34" s="19"/>
      <c r="PQA34" s="19"/>
      <c r="PQB34" s="19"/>
      <c r="PQC34" s="19"/>
      <c r="PQD34" s="19"/>
      <c r="PQE34" s="19"/>
      <c r="PQF34" s="19"/>
      <c r="PQG34" s="19"/>
      <c r="PQH34" s="19"/>
      <c r="PQI34" s="19"/>
      <c r="PQJ34" s="19"/>
      <c r="PQK34" s="19"/>
      <c r="PQL34" s="19"/>
      <c r="PQM34" s="19"/>
      <c r="PQN34" s="19"/>
      <c r="PQO34" s="19"/>
      <c r="PQP34" s="19"/>
      <c r="PQQ34" s="19"/>
      <c r="PQR34" s="19"/>
      <c r="PQS34" s="19"/>
      <c r="PQT34" s="19"/>
      <c r="PQU34" s="19"/>
      <c r="PQV34" s="19"/>
      <c r="PQW34" s="19"/>
      <c r="PQX34" s="19"/>
      <c r="PQY34" s="19"/>
      <c r="PQZ34" s="19"/>
      <c r="PRA34" s="19"/>
      <c r="PRB34" s="19"/>
      <c r="PRC34" s="19"/>
      <c r="PRD34" s="19"/>
      <c r="PRE34" s="19"/>
      <c r="PRF34" s="19"/>
      <c r="PRG34" s="19"/>
      <c r="PRH34" s="19"/>
      <c r="PRI34" s="19"/>
      <c r="PRJ34" s="19"/>
      <c r="PRK34" s="19"/>
      <c r="PRL34" s="19"/>
      <c r="PRM34" s="19"/>
      <c r="PRN34" s="19"/>
      <c r="PRO34" s="19"/>
      <c r="PRP34" s="19"/>
      <c r="PRQ34" s="19"/>
      <c r="PRR34" s="19"/>
      <c r="PRS34" s="19"/>
      <c r="PRT34" s="19"/>
      <c r="PRU34" s="19"/>
      <c r="PRV34" s="19"/>
      <c r="PRW34" s="19"/>
      <c r="PRX34" s="19"/>
      <c r="PRY34" s="19"/>
      <c r="PRZ34" s="19"/>
      <c r="PSA34" s="19"/>
      <c r="PSB34" s="19"/>
      <c r="PSC34" s="19"/>
      <c r="PSD34" s="19"/>
      <c r="PSE34" s="19"/>
      <c r="PSF34" s="19"/>
      <c r="PSG34" s="19"/>
      <c r="PSH34" s="19"/>
      <c r="PSI34" s="19"/>
      <c r="PSJ34" s="19"/>
      <c r="PSK34" s="19"/>
      <c r="PSL34" s="19"/>
      <c r="PSM34" s="19"/>
      <c r="PSN34" s="19"/>
      <c r="PSO34" s="19"/>
      <c r="PSP34" s="19"/>
      <c r="PSQ34" s="19"/>
      <c r="PSR34" s="19"/>
      <c r="PSS34" s="19"/>
      <c r="PST34" s="19"/>
      <c r="PSU34" s="19"/>
      <c r="PSV34" s="19"/>
      <c r="PSW34" s="19"/>
      <c r="PSX34" s="19"/>
      <c r="PSY34" s="19"/>
      <c r="PSZ34" s="19"/>
      <c r="PTA34" s="19"/>
      <c r="PTB34" s="19"/>
      <c r="PTC34" s="19"/>
      <c r="PTD34" s="19"/>
      <c r="PTE34" s="19"/>
      <c r="PTF34" s="19"/>
      <c r="PTG34" s="19"/>
      <c r="PTH34" s="19"/>
      <c r="PTI34" s="19"/>
      <c r="PTJ34" s="19"/>
      <c r="PTK34" s="19"/>
      <c r="PTL34" s="19"/>
      <c r="PTM34" s="19"/>
      <c r="PTN34" s="19"/>
      <c r="PTO34" s="19"/>
      <c r="PTP34" s="19"/>
      <c r="PTQ34" s="19"/>
      <c r="PTR34" s="19"/>
      <c r="PTS34" s="19"/>
      <c r="PTT34" s="19"/>
      <c r="PTU34" s="19"/>
      <c r="PTV34" s="19"/>
      <c r="PTW34" s="19"/>
      <c r="PTX34" s="19"/>
      <c r="PTY34" s="19"/>
      <c r="PTZ34" s="19"/>
      <c r="PUA34" s="19"/>
      <c r="PUB34" s="19"/>
      <c r="PUC34" s="19"/>
      <c r="PUD34" s="19"/>
      <c r="PUE34" s="19"/>
      <c r="PUF34" s="19"/>
      <c r="PUG34" s="19"/>
      <c r="PUH34" s="19"/>
      <c r="PUI34" s="19"/>
      <c r="PUJ34" s="19"/>
      <c r="PUK34" s="19"/>
      <c r="PUL34" s="19"/>
      <c r="PUM34" s="19"/>
      <c r="PUN34" s="19"/>
      <c r="PUO34" s="19"/>
      <c r="PUP34" s="19"/>
      <c r="PUQ34" s="19"/>
      <c r="PUR34" s="19"/>
      <c r="PUS34" s="19"/>
      <c r="PUT34" s="19"/>
      <c r="PUU34" s="19"/>
      <c r="PUV34" s="19"/>
      <c r="PUW34" s="19"/>
      <c r="PUX34" s="19"/>
      <c r="PUY34" s="19"/>
      <c r="PUZ34" s="19"/>
      <c r="PVA34" s="19"/>
      <c r="PVB34" s="19"/>
      <c r="PVC34" s="19"/>
      <c r="PVD34" s="19"/>
      <c r="PVE34" s="19"/>
      <c r="PVF34" s="19"/>
      <c r="PVG34" s="19"/>
      <c r="PVH34" s="19"/>
      <c r="PVI34" s="19"/>
      <c r="PVJ34" s="19"/>
      <c r="PVK34" s="19"/>
      <c r="PVL34" s="19"/>
      <c r="PVM34" s="19"/>
      <c r="PVN34" s="19"/>
      <c r="PVO34" s="19"/>
      <c r="PVP34" s="19"/>
      <c r="PVQ34" s="19"/>
      <c r="PVR34" s="19"/>
      <c r="PVS34" s="19"/>
      <c r="PVT34" s="19"/>
      <c r="PVU34" s="19"/>
      <c r="PVV34" s="19"/>
      <c r="PVW34" s="19"/>
      <c r="PVX34" s="19"/>
      <c r="PVY34" s="19"/>
      <c r="PVZ34" s="19"/>
      <c r="PWA34" s="19"/>
      <c r="PWB34" s="19"/>
      <c r="PWC34" s="19"/>
      <c r="PWD34" s="19"/>
      <c r="PWE34" s="19"/>
      <c r="PWF34" s="19"/>
      <c r="PWG34" s="19"/>
      <c r="PWH34" s="19"/>
      <c r="PWI34" s="19"/>
      <c r="PWJ34" s="19"/>
      <c r="PWK34" s="19"/>
      <c r="PWL34" s="19"/>
      <c r="PWM34" s="19"/>
      <c r="PWN34" s="19"/>
      <c r="PWO34" s="19"/>
      <c r="PWP34" s="19"/>
      <c r="PWQ34" s="19"/>
      <c r="PWR34" s="19"/>
      <c r="PWS34" s="19"/>
      <c r="PWT34" s="19"/>
      <c r="PWU34" s="19"/>
      <c r="PWV34" s="19"/>
      <c r="PWW34" s="19"/>
      <c r="PWX34" s="19"/>
      <c r="PWY34" s="19"/>
      <c r="PWZ34" s="19"/>
      <c r="PXA34" s="19"/>
      <c r="PXB34" s="19"/>
      <c r="PXC34" s="19"/>
      <c r="PXD34" s="19"/>
      <c r="PXE34" s="19"/>
      <c r="PXF34" s="19"/>
      <c r="PXG34" s="19"/>
      <c r="PXH34" s="19"/>
      <c r="PXI34" s="19"/>
      <c r="PXJ34" s="19"/>
      <c r="PXK34" s="19"/>
      <c r="PXL34" s="19"/>
      <c r="PXM34" s="19"/>
      <c r="PXN34" s="19"/>
      <c r="PXO34" s="19"/>
      <c r="PXP34" s="19"/>
      <c r="PXQ34" s="19"/>
      <c r="PXR34" s="19"/>
      <c r="PXS34" s="19"/>
      <c r="PXT34" s="19"/>
      <c r="PXU34" s="19"/>
      <c r="PXV34" s="19"/>
      <c r="PXW34" s="19"/>
      <c r="PXX34" s="19"/>
      <c r="PXY34" s="19"/>
      <c r="PXZ34" s="19"/>
      <c r="PYA34" s="19"/>
      <c r="PYB34" s="19"/>
      <c r="PYC34" s="19"/>
      <c r="PYD34" s="19"/>
      <c r="PYE34" s="19"/>
      <c r="PYF34" s="19"/>
      <c r="PYG34" s="19"/>
      <c r="PYH34" s="19"/>
      <c r="PYI34" s="19"/>
      <c r="PYJ34" s="19"/>
      <c r="PYK34" s="19"/>
      <c r="PYL34" s="19"/>
      <c r="PYM34" s="19"/>
      <c r="PYN34" s="19"/>
      <c r="PYO34" s="19"/>
      <c r="PYP34" s="19"/>
      <c r="PYQ34" s="19"/>
      <c r="PYR34" s="19"/>
      <c r="PYS34" s="19"/>
      <c r="PYT34" s="19"/>
      <c r="PYU34" s="19"/>
      <c r="PYV34" s="19"/>
      <c r="PYW34" s="19"/>
      <c r="PYX34" s="19"/>
      <c r="PYY34" s="19"/>
      <c r="PYZ34" s="19"/>
      <c r="PZA34" s="19"/>
      <c r="PZB34" s="19"/>
      <c r="PZC34" s="19"/>
      <c r="PZD34" s="19"/>
      <c r="PZE34" s="19"/>
      <c r="PZF34" s="19"/>
      <c r="PZG34" s="19"/>
      <c r="PZH34" s="19"/>
      <c r="PZI34" s="19"/>
      <c r="PZJ34" s="19"/>
      <c r="PZK34" s="19"/>
      <c r="PZL34" s="19"/>
      <c r="PZM34" s="19"/>
      <c r="PZN34" s="19"/>
      <c r="PZO34" s="19"/>
      <c r="PZP34" s="19"/>
      <c r="PZQ34" s="19"/>
      <c r="PZR34" s="19"/>
      <c r="PZS34" s="19"/>
      <c r="PZT34" s="19"/>
      <c r="PZU34" s="19"/>
      <c r="PZV34" s="19"/>
      <c r="PZW34" s="19"/>
      <c r="PZX34" s="19"/>
      <c r="PZY34" s="19"/>
      <c r="PZZ34" s="19"/>
      <c r="QAA34" s="19"/>
      <c r="QAB34" s="19"/>
      <c r="QAC34" s="19"/>
      <c r="QAD34" s="19"/>
      <c r="QAE34" s="19"/>
      <c r="QAF34" s="19"/>
      <c r="QAG34" s="19"/>
      <c r="QAH34" s="19"/>
      <c r="QAI34" s="19"/>
      <c r="QAJ34" s="19"/>
      <c r="QAK34" s="19"/>
      <c r="QAL34" s="19"/>
      <c r="QAM34" s="19"/>
      <c r="QAN34" s="19"/>
      <c r="QAO34" s="19"/>
      <c r="QAP34" s="19"/>
      <c r="QAQ34" s="19"/>
      <c r="QAR34" s="19"/>
      <c r="QAS34" s="19"/>
      <c r="QAT34" s="19"/>
      <c r="QAU34" s="19"/>
      <c r="QAV34" s="19"/>
      <c r="QAW34" s="19"/>
      <c r="QAX34" s="19"/>
      <c r="QAY34" s="19"/>
      <c r="QAZ34" s="19"/>
      <c r="QBA34" s="19"/>
      <c r="QBB34" s="19"/>
      <c r="QBC34" s="19"/>
      <c r="QBD34" s="19"/>
      <c r="QBE34" s="19"/>
      <c r="QBF34" s="19"/>
      <c r="QBG34" s="19"/>
      <c r="QBH34" s="19"/>
      <c r="QBI34" s="19"/>
      <c r="QBJ34" s="19"/>
      <c r="QBK34" s="19"/>
      <c r="QBL34" s="19"/>
      <c r="QBM34" s="19"/>
      <c r="QBN34" s="19"/>
      <c r="QBO34" s="19"/>
      <c r="QBP34" s="19"/>
      <c r="QBQ34" s="19"/>
      <c r="QBR34" s="19"/>
      <c r="QBS34" s="19"/>
      <c r="QBT34" s="19"/>
      <c r="QBU34" s="19"/>
      <c r="QBV34" s="19"/>
      <c r="QBW34" s="19"/>
      <c r="QBX34" s="19"/>
      <c r="QBY34" s="19"/>
      <c r="QBZ34" s="19"/>
      <c r="QCA34" s="19"/>
      <c r="QCB34" s="19"/>
      <c r="QCC34" s="19"/>
      <c r="QCD34" s="19"/>
      <c r="QCE34" s="19"/>
      <c r="QCF34" s="19"/>
      <c r="QCG34" s="19"/>
      <c r="QCH34" s="19"/>
      <c r="QCI34" s="19"/>
      <c r="QCJ34" s="19"/>
      <c r="QCK34" s="19"/>
      <c r="QCL34" s="19"/>
      <c r="QCM34" s="19"/>
      <c r="QCN34" s="19"/>
      <c r="QCO34" s="19"/>
      <c r="QCP34" s="19"/>
      <c r="QCQ34" s="19"/>
      <c r="QCR34" s="19"/>
      <c r="QCS34" s="19"/>
      <c r="QCT34" s="19"/>
      <c r="QCU34" s="19"/>
      <c r="QCV34" s="19"/>
      <c r="QCW34" s="19"/>
      <c r="QCX34" s="19"/>
      <c r="QCY34" s="19"/>
      <c r="QCZ34" s="19"/>
      <c r="QDA34" s="19"/>
      <c r="QDB34" s="19"/>
      <c r="QDC34" s="19"/>
      <c r="QDD34" s="19"/>
      <c r="QDE34" s="19"/>
      <c r="QDF34" s="19"/>
      <c r="QDG34" s="19"/>
      <c r="QDH34" s="19"/>
      <c r="QDI34" s="19"/>
      <c r="QDJ34" s="19"/>
      <c r="QDK34" s="19"/>
      <c r="QDL34" s="19"/>
      <c r="QDM34" s="19"/>
      <c r="QDN34" s="19"/>
      <c r="QDO34" s="19"/>
      <c r="QDP34" s="19"/>
      <c r="QDQ34" s="19"/>
      <c r="QDR34" s="19"/>
      <c r="QDS34" s="19"/>
      <c r="QDT34" s="19"/>
      <c r="QDU34" s="19"/>
      <c r="QDV34" s="19"/>
      <c r="QDW34" s="19"/>
      <c r="QDX34" s="19"/>
      <c r="QDY34" s="19"/>
      <c r="QDZ34" s="19"/>
      <c r="QEA34" s="19"/>
      <c r="QEB34" s="19"/>
      <c r="QEC34" s="19"/>
      <c r="QED34" s="19"/>
      <c r="QEE34" s="19"/>
      <c r="QEF34" s="19"/>
      <c r="QEG34" s="19"/>
      <c r="QEH34" s="19"/>
      <c r="QEI34" s="19"/>
      <c r="QEJ34" s="19"/>
      <c r="QEK34" s="19"/>
      <c r="QEL34" s="19"/>
      <c r="QEM34" s="19"/>
      <c r="QEN34" s="19"/>
      <c r="QEO34" s="19"/>
      <c r="QEP34" s="19"/>
      <c r="QEQ34" s="19"/>
      <c r="QER34" s="19"/>
      <c r="QES34" s="19"/>
      <c r="QET34" s="19"/>
      <c r="QEU34" s="19"/>
      <c r="QEV34" s="19"/>
      <c r="QEW34" s="19"/>
      <c r="QEX34" s="19"/>
      <c r="QEY34" s="19"/>
      <c r="QEZ34" s="19"/>
      <c r="QFA34" s="19"/>
      <c r="QFB34" s="19"/>
      <c r="QFC34" s="19"/>
      <c r="QFD34" s="19"/>
      <c r="QFE34" s="19"/>
      <c r="QFF34" s="19"/>
      <c r="QFG34" s="19"/>
      <c r="QFH34" s="19"/>
      <c r="QFI34" s="19"/>
      <c r="QFJ34" s="19"/>
      <c r="QFK34" s="19"/>
      <c r="QFL34" s="19"/>
      <c r="QFM34" s="19"/>
      <c r="QFN34" s="19"/>
      <c r="QFO34" s="19"/>
      <c r="QFP34" s="19"/>
      <c r="QFQ34" s="19"/>
      <c r="QFR34" s="19"/>
      <c r="QFS34" s="19"/>
      <c r="QFT34" s="19"/>
      <c r="QFU34" s="19"/>
      <c r="QFV34" s="19"/>
      <c r="QFW34" s="19"/>
      <c r="QFX34" s="19"/>
      <c r="QFY34" s="19"/>
      <c r="QFZ34" s="19"/>
      <c r="QGA34" s="19"/>
      <c r="QGB34" s="19"/>
      <c r="QGC34" s="19"/>
      <c r="QGD34" s="19"/>
      <c r="QGE34" s="19"/>
      <c r="QGF34" s="19"/>
      <c r="QGG34" s="19"/>
      <c r="QGH34" s="19"/>
      <c r="QGI34" s="19"/>
      <c r="QGJ34" s="19"/>
      <c r="QGK34" s="19"/>
      <c r="QGL34" s="19"/>
      <c r="QGM34" s="19"/>
      <c r="QGN34" s="19"/>
      <c r="QGO34" s="19"/>
      <c r="QGP34" s="19"/>
      <c r="QGQ34" s="19"/>
      <c r="QGR34" s="19"/>
      <c r="QGS34" s="19"/>
      <c r="QGT34" s="19"/>
      <c r="QGU34" s="19"/>
      <c r="QGV34" s="19"/>
      <c r="QGW34" s="19"/>
      <c r="QGX34" s="19"/>
      <c r="QGY34" s="19"/>
      <c r="QGZ34" s="19"/>
      <c r="QHA34" s="19"/>
      <c r="QHB34" s="19"/>
      <c r="QHC34" s="19"/>
      <c r="QHD34" s="19"/>
      <c r="QHE34" s="19"/>
      <c r="QHF34" s="19"/>
      <c r="QHG34" s="19"/>
      <c r="QHH34" s="19"/>
      <c r="QHI34" s="19"/>
      <c r="QHJ34" s="19"/>
      <c r="QHK34" s="19"/>
      <c r="QHL34" s="19"/>
      <c r="QHM34" s="19"/>
      <c r="QHN34" s="19"/>
      <c r="QHO34" s="19"/>
      <c r="QHP34" s="19"/>
      <c r="QHQ34" s="19"/>
      <c r="QHR34" s="19"/>
      <c r="QHS34" s="19"/>
      <c r="QHT34" s="19"/>
      <c r="QHU34" s="19"/>
      <c r="QHV34" s="19"/>
      <c r="QHW34" s="19"/>
      <c r="QHX34" s="19"/>
      <c r="QHY34" s="19"/>
      <c r="QHZ34" s="19"/>
      <c r="QIA34" s="19"/>
      <c r="QIB34" s="19"/>
      <c r="QIC34" s="19"/>
      <c r="QID34" s="19"/>
      <c r="QIE34" s="19"/>
      <c r="QIF34" s="19"/>
      <c r="QIG34" s="19"/>
      <c r="QIH34" s="19"/>
      <c r="QII34" s="19"/>
      <c r="QIJ34" s="19"/>
      <c r="QIK34" s="19"/>
      <c r="QIL34" s="19"/>
      <c r="QIM34" s="19"/>
      <c r="QIN34" s="19"/>
      <c r="QIO34" s="19"/>
      <c r="QIP34" s="19"/>
      <c r="QIQ34" s="19"/>
      <c r="QIR34" s="19"/>
      <c r="QIS34" s="19"/>
      <c r="QIT34" s="19"/>
      <c r="QIU34" s="19"/>
      <c r="QIV34" s="19"/>
      <c r="QIW34" s="19"/>
      <c r="QIX34" s="19"/>
      <c r="QIY34" s="19"/>
      <c r="QIZ34" s="19"/>
      <c r="QJA34" s="19"/>
      <c r="QJB34" s="19"/>
      <c r="QJC34" s="19"/>
      <c r="QJD34" s="19"/>
      <c r="QJE34" s="19"/>
      <c r="QJF34" s="19"/>
      <c r="QJG34" s="19"/>
      <c r="QJH34" s="19"/>
      <c r="QJI34" s="19"/>
      <c r="QJJ34" s="19"/>
      <c r="QJK34" s="19"/>
      <c r="QJL34" s="19"/>
      <c r="QJM34" s="19"/>
      <c r="QJN34" s="19"/>
      <c r="QJO34" s="19"/>
      <c r="QJP34" s="19"/>
      <c r="QJQ34" s="19"/>
      <c r="QJR34" s="19"/>
      <c r="QJS34" s="19"/>
      <c r="QJT34" s="19"/>
      <c r="QJU34" s="19"/>
      <c r="QJV34" s="19"/>
      <c r="QJW34" s="19"/>
      <c r="QJX34" s="19"/>
      <c r="QJY34" s="19"/>
      <c r="QJZ34" s="19"/>
      <c r="QKA34" s="19"/>
      <c r="QKB34" s="19"/>
      <c r="QKC34" s="19"/>
      <c r="QKD34" s="19"/>
      <c r="QKE34" s="19"/>
      <c r="QKF34" s="19"/>
      <c r="QKG34" s="19"/>
      <c r="QKH34" s="19"/>
      <c r="QKI34" s="19"/>
      <c r="QKJ34" s="19"/>
      <c r="QKK34" s="19"/>
      <c r="QKL34" s="19"/>
      <c r="QKM34" s="19"/>
      <c r="QKN34" s="19"/>
      <c r="QKO34" s="19"/>
      <c r="QKP34" s="19"/>
      <c r="QKQ34" s="19"/>
      <c r="QKR34" s="19"/>
      <c r="QKS34" s="19"/>
      <c r="QKT34" s="19"/>
      <c r="QKU34" s="19"/>
      <c r="QKV34" s="19"/>
      <c r="QKW34" s="19"/>
      <c r="QKX34" s="19"/>
      <c r="QKY34" s="19"/>
      <c r="QKZ34" s="19"/>
      <c r="QLA34" s="19"/>
      <c r="QLB34" s="19"/>
      <c r="QLC34" s="19"/>
      <c r="QLD34" s="19"/>
      <c r="QLE34" s="19"/>
      <c r="QLF34" s="19"/>
      <c r="QLG34" s="19"/>
      <c r="QLH34" s="19"/>
      <c r="QLI34" s="19"/>
      <c r="QLJ34" s="19"/>
      <c r="QLK34" s="19"/>
      <c r="QLL34" s="19"/>
      <c r="QLM34" s="19"/>
      <c r="QLN34" s="19"/>
      <c r="QLO34" s="19"/>
      <c r="QLP34" s="19"/>
      <c r="QLQ34" s="19"/>
      <c r="QLR34" s="19"/>
      <c r="QLS34" s="19"/>
      <c r="QLT34" s="19"/>
      <c r="QLU34" s="19"/>
      <c r="QLV34" s="19"/>
      <c r="QLW34" s="19"/>
      <c r="QLX34" s="19"/>
      <c r="QLY34" s="19"/>
      <c r="QLZ34" s="19"/>
      <c r="QMA34" s="19"/>
      <c r="QMB34" s="19"/>
      <c r="QMC34" s="19"/>
      <c r="QMD34" s="19"/>
      <c r="QME34" s="19"/>
      <c r="QMF34" s="19"/>
      <c r="QMG34" s="19"/>
      <c r="QMH34" s="19"/>
      <c r="QMI34" s="19"/>
      <c r="QMJ34" s="19"/>
      <c r="QMK34" s="19"/>
      <c r="QML34" s="19"/>
      <c r="QMM34" s="19"/>
      <c r="QMN34" s="19"/>
      <c r="QMO34" s="19"/>
      <c r="QMP34" s="19"/>
      <c r="QMQ34" s="19"/>
      <c r="QMR34" s="19"/>
      <c r="QMS34" s="19"/>
      <c r="QMT34" s="19"/>
      <c r="QMU34" s="19"/>
      <c r="QMV34" s="19"/>
      <c r="QMW34" s="19"/>
      <c r="QMX34" s="19"/>
      <c r="QMY34" s="19"/>
      <c r="QMZ34" s="19"/>
      <c r="QNA34" s="19"/>
      <c r="QNB34" s="19"/>
      <c r="QNC34" s="19"/>
      <c r="QND34" s="19"/>
      <c r="QNE34" s="19"/>
      <c r="QNF34" s="19"/>
      <c r="QNG34" s="19"/>
      <c r="QNH34" s="19"/>
      <c r="QNI34" s="19"/>
      <c r="QNJ34" s="19"/>
      <c r="QNK34" s="19"/>
      <c r="QNL34" s="19"/>
      <c r="QNM34" s="19"/>
      <c r="QNN34" s="19"/>
      <c r="QNO34" s="19"/>
      <c r="QNP34" s="19"/>
      <c r="QNQ34" s="19"/>
      <c r="QNR34" s="19"/>
      <c r="QNS34" s="19"/>
      <c r="QNT34" s="19"/>
      <c r="QNU34" s="19"/>
      <c r="QNV34" s="19"/>
      <c r="QNW34" s="19"/>
      <c r="QNX34" s="19"/>
      <c r="QNY34" s="19"/>
      <c r="QNZ34" s="19"/>
      <c r="QOA34" s="19"/>
      <c r="QOB34" s="19"/>
      <c r="QOC34" s="19"/>
      <c r="QOD34" s="19"/>
      <c r="QOE34" s="19"/>
      <c r="QOF34" s="19"/>
      <c r="QOG34" s="19"/>
      <c r="QOH34" s="19"/>
      <c r="QOI34" s="19"/>
      <c r="QOJ34" s="19"/>
      <c r="QOK34" s="19"/>
      <c r="QOL34" s="19"/>
      <c r="QOM34" s="19"/>
      <c r="QON34" s="19"/>
      <c r="QOO34" s="19"/>
      <c r="QOP34" s="19"/>
      <c r="QOQ34" s="19"/>
      <c r="QOR34" s="19"/>
      <c r="QOS34" s="19"/>
      <c r="QOT34" s="19"/>
      <c r="QOU34" s="19"/>
      <c r="QOV34" s="19"/>
      <c r="QOW34" s="19"/>
      <c r="QOX34" s="19"/>
      <c r="QOY34" s="19"/>
      <c r="QOZ34" s="19"/>
      <c r="QPA34" s="19"/>
      <c r="QPB34" s="19"/>
      <c r="QPC34" s="19"/>
      <c r="QPD34" s="19"/>
      <c r="QPE34" s="19"/>
      <c r="QPF34" s="19"/>
      <c r="QPG34" s="19"/>
      <c r="QPH34" s="19"/>
      <c r="QPI34" s="19"/>
      <c r="QPJ34" s="19"/>
      <c r="QPK34" s="19"/>
      <c r="QPL34" s="19"/>
      <c r="QPM34" s="19"/>
      <c r="QPN34" s="19"/>
      <c r="QPO34" s="19"/>
      <c r="QPP34" s="19"/>
      <c r="QPQ34" s="19"/>
      <c r="QPR34" s="19"/>
      <c r="QPS34" s="19"/>
      <c r="QPT34" s="19"/>
      <c r="QPU34" s="19"/>
      <c r="QPV34" s="19"/>
      <c r="QPW34" s="19"/>
      <c r="QPX34" s="19"/>
      <c r="QPY34" s="19"/>
      <c r="QPZ34" s="19"/>
      <c r="QQA34" s="19"/>
      <c r="QQB34" s="19"/>
      <c r="QQC34" s="19"/>
      <c r="QQD34" s="19"/>
      <c r="QQE34" s="19"/>
      <c r="QQF34" s="19"/>
      <c r="QQG34" s="19"/>
      <c r="QQH34" s="19"/>
      <c r="QQI34" s="19"/>
      <c r="QQJ34" s="19"/>
      <c r="QQK34" s="19"/>
      <c r="QQL34" s="19"/>
      <c r="QQM34" s="19"/>
      <c r="QQN34" s="19"/>
      <c r="QQO34" s="19"/>
      <c r="QQP34" s="19"/>
      <c r="QQQ34" s="19"/>
      <c r="QQR34" s="19"/>
      <c r="QQS34" s="19"/>
      <c r="QQT34" s="19"/>
      <c r="QQU34" s="19"/>
      <c r="QQV34" s="19"/>
      <c r="QQW34" s="19"/>
      <c r="QQX34" s="19"/>
      <c r="QQY34" s="19"/>
      <c r="QQZ34" s="19"/>
      <c r="QRA34" s="19"/>
      <c r="QRB34" s="19"/>
      <c r="QRC34" s="19"/>
      <c r="QRD34" s="19"/>
      <c r="QRE34" s="19"/>
      <c r="QRF34" s="19"/>
      <c r="QRG34" s="19"/>
      <c r="QRH34" s="19"/>
      <c r="QRI34" s="19"/>
      <c r="QRJ34" s="19"/>
      <c r="QRK34" s="19"/>
      <c r="QRL34" s="19"/>
      <c r="QRM34" s="19"/>
      <c r="QRN34" s="19"/>
      <c r="QRO34" s="19"/>
      <c r="QRP34" s="19"/>
      <c r="QRQ34" s="19"/>
      <c r="QRR34" s="19"/>
      <c r="QRS34" s="19"/>
      <c r="QRT34" s="19"/>
      <c r="QRU34" s="19"/>
      <c r="QRV34" s="19"/>
      <c r="QRW34" s="19"/>
      <c r="QRX34" s="19"/>
      <c r="QRY34" s="19"/>
      <c r="QRZ34" s="19"/>
      <c r="QSA34" s="19"/>
      <c r="QSB34" s="19"/>
      <c r="QSC34" s="19"/>
      <c r="QSD34" s="19"/>
      <c r="QSE34" s="19"/>
      <c r="QSF34" s="19"/>
      <c r="QSG34" s="19"/>
      <c r="QSH34" s="19"/>
      <c r="QSI34" s="19"/>
      <c r="QSJ34" s="19"/>
      <c r="QSK34" s="19"/>
      <c r="QSL34" s="19"/>
      <c r="QSM34" s="19"/>
      <c r="QSN34" s="19"/>
      <c r="QSO34" s="19"/>
      <c r="QSP34" s="19"/>
      <c r="QSQ34" s="19"/>
      <c r="QSR34" s="19"/>
      <c r="QSS34" s="19"/>
      <c r="QST34" s="19"/>
      <c r="QSU34" s="19"/>
      <c r="QSV34" s="19"/>
      <c r="QSW34" s="19"/>
      <c r="QSX34" s="19"/>
      <c r="QSY34" s="19"/>
      <c r="QSZ34" s="19"/>
      <c r="QTA34" s="19"/>
      <c r="QTB34" s="19"/>
      <c r="QTC34" s="19"/>
      <c r="QTD34" s="19"/>
      <c r="QTE34" s="19"/>
      <c r="QTF34" s="19"/>
      <c r="QTG34" s="19"/>
      <c r="QTH34" s="19"/>
      <c r="QTI34" s="19"/>
      <c r="QTJ34" s="19"/>
      <c r="QTK34" s="19"/>
      <c r="QTL34" s="19"/>
      <c r="QTM34" s="19"/>
      <c r="QTN34" s="19"/>
      <c r="QTO34" s="19"/>
      <c r="QTP34" s="19"/>
      <c r="QTQ34" s="19"/>
      <c r="QTR34" s="19"/>
      <c r="QTS34" s="19"/>
      <c r="QTT34" s="19"/>
      <c r="QTU34" s="19"/>
      <c r="QTV34" s="19"/>
      <c r="QTW34" s="19"/>
      <c r="QTX34" s="19"/>
      <c r="QTY34" s="19"/>
      <c r="QTZ34" s="19"/>
      <c r="QUA34" s="19"/>
      <c r="QUB34" s="19"/>
      <c r="QUC34" s="19"/>
      <c r="QUD34" s="19"/>
      <c r="QUE34" s="19"/>
      <c r="QUF34" s="19"/>
      <c r="QUG34" s="19"/>
      <c r="QUH34" s="19"/>
      <c r="QUI34" s="19"/>
      <c r="QUJ34" s="19"/>
      <c r="QUK34" s="19"/>
      <c r="QUL34" s="19"/>
      <c r="QUM34" s="19"/>
      <c r="QUN34" s="19"/>
      <c r="QUO34" s="19"/>
      <c r="QUP34" s="19"/>
      <c r="QUQ34" s="19"/>
      <c r="QUR34" s="19"/>
      <c r="QUS34" s="19"/>
      <c r="QUT34" s="19"/>
      <c r="QUU34" s="19"/>
      <c r="QUV34" s="19"/>
      <c r="QUW34" s="19"/>
      <c r="QUX34" s="19"/>
      <c r="QUY34" s="19"/>
      <c r="QUZ34" s="19"/>
      <c r="QVA34" s="19"/>
      <c r="QVB34" s="19"/>
      <c r="QVC34" s="19"/>
      <c r="QVD34" s="19"/>
      <c r="QVE34" s="19"/>
      <c r="QVF34" s="19"/>
      <c r="QVG34" s="19"/>
      <c r="QVH34" s="19"/>
      <c r="QVI34" s="19"/>
      <c r="QVJ34" s="19"/>
      <c r="QVK34" s="19"/>
      <c r="QVL34" s="19"/>
      <c r="QVM34" s="19"/>
      <c r="QVN34" s="19"/>
      <c r="QVO34" s="19"/>
      <c r="QVP34" s="19"/>
      <c r="QVQ34" s="19"/>
      <c r="QVR34" s="19"/>
      <c r="QVS34" s="19"/>
      <c r="QVT34" s="19"/>
      <c r="QVU34" s="19"/>
      <c r="QVV34" s="19"/>
      <c r="QVW34" s="19"/>
      <c r="QVX34" s="19"/>
      <c r="QVY34" s="19"/>
      <c r="QVZ34" s="19"/>
      <c r="QWA34" s="19"/>
      <c r="QWB34" s="19"/>
      <c r="QWC34" s="19"/>
      <c r="QWD34" s="19"/>
      <c r="QWE34" s="19"/>
      <c r="QWF34" s="19"/>
      <c r="QWG34" s="19"/>
      <c r="QWH34" s="19"/>
      <c r="QWI34" s="19"/>
      <c r="QWJ34" s="19"/>
      <c r="QWK34" s="19"/>
      <c r="QWL34" s="19"/>
      <c r="QWM34" s="19"/>
      <c r="QWN34" s="19"/>
      <c r="QWO34" s="19"/>
      <c r="QWP34" s="19"/>
      <c r="QWQ34" s="19"/>
      <c r="QWR34" s="19"/>
      <c r="QWS34" s="19"/>
      <c r="QWT34" s="19"/>
      <c r="QWU34" s="19"/>
      <c r="QWV34" s="19"/>
      <c r="QWW34" s="19"/>
      <c r="QWX34" s="19"/>
      <c r="QWY34" s="19"/>
      <c r="QWZ34" s="19"/>
      <c r="QXA34" s="19"/>
      <c r="QXB34" s="19"/>
      <c r="QXC34" s="19"/>
      <c r="QXD34" s="19"/>
      <c r="QXE34" s="19"/>
      <c r="QXF34" s="19"/>
      <c r="QXG34" s="19"/>
      <c r="QXH34" s="19"/>
      <c r="QXI34" s="19"/>
      <c r="QXJ34" s="19"/>
      <c r="QXK34" s="19"/>
      <c r="QXL34" s="19"/>
      <c r="QXM34" s="19"/>
      <c r="QXN34" s="19"/>
      <c r="QXO34" s="19"/>
      <c r="QXP34" s="19"/>
      <c r="QXQ34" s="19"/>
      <c r="QXR34" s="19"/>
      <c r="QXS34" s="19"/>
      <c r="QXT34" s="19"/>
      <c r="QXU34" s="19"/>
      <c r="QXV34" s="19"/>
      <c r="QXW34" s="19"/>
      <c r="QXX34" s="19"/>
      <c r="QXY34" s="19"/>
      <c r="QXZ34" s="19"/>
      <c r="QYA34" s="19"/>
      <c r="QYB34" s="19"/>
      <c r="QYC34" s="19"/>
      <c r="QYD34" s="19"/>
      <c r="QYE34" s="19"/>
      <c r="QYF34" s="19"/>
      <c r="QYG34" s="19"/>
      <c r="QYH34" s="19"/>
      <c r="QYI34" s="19"/>
      <c r="QYJ34" s="19"/>
      <c r="QYK34" s="19"/>
      <c r="QYL34" s="19"/>
      <c r="QYM34" s="19"/>
      <c r="QYN34" s="19"/>
      <c r="QYO34" s="19"/>
      <c r="QYP34" s="19"/>
      <c r="QYQ34" s="19"/>
      <c r="QYR34" s="19"/>
      <c r="QYS34" s="19"/>
      <c r="QYT34" s="19"/>
      <c r="QYU34" s="19"/>
      <c r="QYV34" s="19"/>
      <c r="QYW34" s="19"/>
      <c r="QYX34" s="19"/>
      <c r="QYY34" s="19"/>
      <c r="QYZ34" s="19"/>
      <c r="QZA34" s="19"/>
      <c r="QZB34" s="19"/>
      <c r="QZC34" s="19"/>
      <c r="QZD34" s="19"/>
      <c r="QZE34" s="19"/>
      <c r="QZF34" s="19"/>
      <c r="QZG34" s="19"/>
      <c r="QZH34" s="19"/>
      <c r="QZI34" s="19"/>
      <c r="QZJ34" s="19"/>
      <c r="QZK34" s="19"/>
      <c r="QZL34" s="19"/>
      <c r="QZM34" s="19"/>
      <c r="QZN34" s="19"/>
      <c r="QZO34" s="19"/>
      <c r="QZP34" s="19"/>
      <c r="QZQ34" s="19"/>
      <c r="QZR34" s="19"/>
      <c r="QZS34" s="19"/>
      <c r="QZT34" s="19"/>
      <c r="QZU34" s="19"/>
      <c r="QZV34" s="19"/>
      <c r="QZW34" s="19"/>
      <c r="QZX34" s="19"/>
      <c r="QZY34" s="19"/>
      <c r="QZZ34" s="19"/>
      <c r="RAA34" s="19"/>
      <c r="RAB34" s="19"/>
      <c r="RAC34" s="19"/>
      <c r="RAD34" s="19"/>
      <c r="RAE34" s="19"/>
      <c r="RAF34" s="19"/>
      <c r="RAG34" s="19"/>
      <c r="RAH34" s="19"/>
      <c r="RAI34" s="19"/>
      <c r="RAJ34" s="19"/>
      <c r="RAK34" s="19"/>
      <c r="RAL34" s="19"/>
      <c r="RAM34" s="19"/>
      <c r="RAN34" s="19"/>
      <c r="RAO34" s="19"/>
      <c r="RAP34" s="19"/>
      <c r="RAQ34" s="19"/>
      <c r="RAR34" s="19"/>
      <c r="RAS34" s="19"/>
      <c r="RAT34" s="19"/>
      <c r="RAU34" s="19"/>
      <c r="RAV34" s="19"/>
      <c r="RAW34" s="19"/>
      <c r="RAX34" s="19"/>
      <c r="RAY34" s="19"/>
      <c r="RAZ34" s="19"/>
      <c r="RBA34" s="19"/>
      <c r="RBB34" s="19"/>
      <c r="RBC34" s="19"/>
      <c r="RBD34" s="19"/>
      <c r="RBE34" s="19"/>
      <c r="RBF34" s="19"/>
      <c r="RBG34" s="19"/>
      <c r="RBH34" s="19"/>
      <c r="RBI34" s="19"/>
      <c r="RBJ34" s="19"/>
      <c r="RBK34" s="19"/>
      <c r="RBL34" s="19"/>
      <c r="RBM34" s="19"/>
      <c r="RBN34" s="19"/>
      <c r="RBO34" s="19"/>
      <c r="RBP34" s="19"/>
      <c r="RBQ34" s="19"/>
      <c r="RBR34" s="19"/>
      <c r="RBS34" s="19"/>
      <c r="RBT34" s="19"/>
      <c r="RBU34" s="19"/>
      <c r="RBV34" s="19"/>
      <c r="RBW34" s="19"/>
      <c r="RBX34" s="19"/>
      <c r="RBY34" s="19"/>
      <c r="RBZ34" s="19"/>
      <c r="RCA34" s="19"/>
      <c r="RCB34" s="19"/>
      <c r="RCC34" s="19"/>
      <c r="RCD34" s="19"/>
      <c r="RCE34" s="19"/>
      <c r="RCF34" s="19"/>
      <c r="RCG34" s="19"/>
      <c r="RCH34" s="19"/>
      <c r="RCI34" s="19"/>
      <c r="RCJ34" s="19"/>
      <c r="RCK34" s="19"/>
      <c r="RCL34" s="19"/>
      <c r="RCM34" s="19"/>
      <c r="RCN34" s="19"/>
      <c r="RCO34" s="19"/>
      <c r="RCP34" s="19"/>
      <c r="RCQ34" s="19"/>
      <c r="RCR34" s="19"/>
      <c r="RCS34" s="19"/>
      <c r="RCT34" s="19"/>
      <c r="RCU34" s="19"/>
      <c r="RCV34" s="19"/>
      <c r="RCW34" s="19"/>
      <c r="RCX34" s="19"/>
      <c r="RCY34" s="19"/>
      <c r="RCZ34" s="19"/>
      <c r="RDA34" s="19"/>
      <c r="RDB34" s="19"/>
      <c r="RDC34" s="19"/>
      <c r="RDD34" s="19"/>
      <c r="RDE34" s="19"/>
      <c r="RDF34" s="19"/>
      <c r="RDG34" s="19"/>
      <c r="RDH34" s="19"/>
      <c r="RDI34" s="19"/>
      <c r="RDJ34" s="19"/>
      <c r="RDK34" s="19"/>
      <c r="RDL34" s="19"/>
      <c r="RDM34" s="19"/>
      <c r="RDN34" s="19"/>
      <c r="RDO34" s="19"/>
      <c r="RDP34" s="19"/>
      <c r="RDQ34" s="19"/>
      <c r="RDR34" s="19"/>
      <c r="RDS34" s="19"/>
      <c r="RDT34" s="19"/>
      <c r="RDU34" s="19"/>
      <c r="RDV34" s="19"/>
      <c r="RDW34" s="19"/>
      <c r="RDX34" s="19"/>
      <c r="RDY34" s="19"/>
      <c r="RDZ34" s="19"/>
      <c r="REA34" s="19"/>
      <c r="REB34" s="19"/>
      <c r="REC34" s="19"/>
      <c r="RED34" s="19"/>
      <c r="REE34" s="19"/>
      <c r="REF34" s="19"/>
      <c r="REG34" s="19"/>
      <c r="REH34" s="19"/>
      <c r="REI34" s="19"/>
      <c r="REJ34" s="19"/>
      <c r="REK34" s="19"/>
      <c r="REL34" s="19"/>
      <c r="REM34" s="19"/>
      <c r="REN34" s="19"/>
      <c r="REO34" s="19"/>
      <c r="REP34" s="19"/>
      <c r="REQ34" s="19"/>
      <c r="RER34" s="19"/>
      <c r="RES34" s="19"/>
      <c r="RET34" s="19"/>
      <c r="REU34" s="19"/>
      <c r="REV34" s="19"/>
      <c r="REW34" s="19"/>
      <c r="REX34" s="19"/>
      <c r="REY34" s="19"/>
      <c r="REZ34" s="19"/>
      <c r="RFA34" s="19"/>
      <c r="RFB34" s="19"/>
      <c r="RFC34" s="19"/>
      <c r="RFD34" s="19"/>
      <c r="RFE34" s="19"/>
      <c r="RFF34" s="19"/>
      <c r="RFG34" s="19"/>
      <c r="RFH34" s="19"/>
      <c r="RFI34" s="19"/>
      <c r="RFJ34" s="19"/>
      <c r="RFK34" s="19"/>
      <c r="RFL34" s="19"/>
      <c r="RFM34" s="19"/>
      <c r="RFN34" s="19"/>
      <c r="RFO34" s="19"/>
      <c r="RFP34" s="19"/>
      <c r="RFQ34" s="19"/>
      <c r="RFR34" s="19"/>
      <c r="RFS34" s="19"/>
      <c r="RFT34" s="19"/>
      <c r="RFU34" s="19"/>
      <c r="RFV34" s="19"/>
      <c r="RFW34" s="19"/>
      <c r="RFX34" s="19"/>
      <c r="RFY34" s="19"/>
      <c r="RFZ34" s="19"/>
      <c r="RGA34" s="19"/>
      <c r="RGB34" s="19"/>
      <c r="RGC34" s="19"/>
      <c r="RGD34" s="19"/>
      <c r="RGE34" s="19"/>
      <c r="RGF34" s="19"/>
      <c r="RGG34" s="19"/>
      <c r="RGH34" s="19"/>
      <c r="RGI34" s="19"/>
      <c r="RGJ34" s="19"/>
      <c r="RGK34" s="19"/>
      <c r="RGL34" s="19"/>
      <c r="RGM34" s="19"/>
      <c r="RGN34" s="19"/>
      <c r="RGO34" s="19"/>
      <c r="RGP34" s="19"/>
      <c r="RGQ34" s="19"/>
      <c r="RGR34" s="19"/>
      <c r="RGS34" s="19"/>
      <c r="RGT34" s="19"/>
      <c r="RGU34" s="19"/>
      <c r="RGV34" s="19"/>
      <c r="RGW34" s="19"/>
      <c r="RGX34" s="19"/>
      <c r="RGY34" s="19"/>
      <c r="RGZ34" s="19"/>
      <c r="RHA34" s="19"/>
      <c r="RHB34" s="19"/>
      <c r="RHC34" s="19"/>
      <c r="RHD34" s="19"/>
      <c r="RHE34" s="19"/>
      <c r="RHF34" s="19"/>
      <c r="RHG34" s="19"/>
      <c r="RHH34" s="19"/>
      <c r="RHI34" s="19"/>
      <c r="RHJ34" s="19"/>
      <c r="RHK34" s="19"/>
      <c r="RHL34" s="19"/>
      <c r="RHM34" s="19"/>
      <c r="RHN34" s="19"/>
      <c r="RHO34" s="19"/>
      <c r="RHP34" s="19"/>
      <c r="RHQ34" s="19"/>
      <c r="RHR34" s="19"/>
      <c r="RHS34" s="19"/>
      <c r="RHT34" s="19"/>
      <c r="RHU34" s="19"/>
      <c r="RHV34" s="19"/>
      <c r="RHW34" s="19"/>
      <c r="RHX34" s="19"/>
      <c r="RHY34" s="19"/>
      <c r="RHZ34" s="19"/>
      <c r="RIA34" s="19"/>
      <c r="RIB34" s="19"/>
      <c r="RIC34" s="19"/>
      <c r="RID34" s="19"/>
      <c r="RIE34" s="19"/>
      <c r="RIF34" s="19"/>
      <c r="RIG34" s="19"/>
      <c r="RIH34" s="19"/>
      <c r="RII34" s="19"/>
      <c r="RIJ34" s="19"/>
      <c r="RIK34" s="19"/>
      <c r="RIL34" s="19"/>
      <c r="RIM34" s="19"/>
      <c r="RIN34" s="19"/>
      <c r="RIO34" s="19"/>
      <c r="RIP34" s="19"/>
      <c r="RIQ34" s="19"/>
      <c r="RIR34" s="19"/>
      <c r="RIS34" s="19"/>
      <c r="RIT34" s="19"/>
      <c r="RIU34" s="19"/>
      <c r="RIV34" s="19"/>
      <c r="RIW34" s="19"/>
      <c r="RIX34" s="19"/>
      <c r="RIY34" s="19"/>
      <c r="RIZ34" s="19"/>
      <c r="RJA34" s="19"/>
      <c r="RJB34" s="19"/>
      <c r="RJC34" s="19"/>
      <c r="RJD34" s="19"/>
      <c r="RJE34" s="19"/>
      <c r="RJF34" s="19"/>
      <c r="RJG34" s="19"/>
      <c r="RJH34" s="19"/>
      <c r="RJI34" s="19"/>
      <c r="RJJ34" s="19"/>
      <c r="RJK34" s="19"/>
      <c r="RJL34" s="19"/>
      <c r="RJM34" s="19"/>
      <c r="RJN34" s="19"/>
      <c r="RJO34" s="19"/>
      <c r="RJP34" s="19"/>
      <c r="RJQ34" s="19"/>
      <c r="RJR34" s="19"/>
      <c r="RJS34" s="19"/>
      <c r="RJT34" s="19"/>
      <c r="RJU34" s="19"/>
      <c r="RJV34" s="19"/>
      <c r="RJW34" s="19"/>
      <c r="RJX34" s="19"/>
      <c r="RJY34" s="19"/>
      <c r="RJZ34" s="19"/>
      <c r="RKA34" s="19"/>
      <c r="RKB34" s="19"/>
      <c r="RKC34" s="19"/>
      <c r="RKD34" s="19"/>
      <c r="RKE34" s="19"/>
      <c r="RKF34" s="19"/>
      <c r="RKG34" s="19"/>
      <c r="RKH34" s="19"/>
      <c r="RKI34" s="19"/>
      <c r="RKJ34" s="19"/>
      <c r="RKK34" s="19"/>
      <c r="RKL34" s="19"/>
      <c r="RKM34" s="19"/>
      <c r="RKN34" s="19"/>
      <c r="RKO34" s="19"/>
      <c r="RKP34" s="19"/>
      <c r="RKQ34" s="19"/>
      <c r="RKR34" s="19"/>
      <c r="RKS34" s="19"/>
      <c r="RKT34" s="19"/>
      <c r="RKU34" s="19"/>
      <c r="RKV34" s="19"/>
      <c r="RKW34" s="19"/>
      <c r="RKX34" s="19"/>
      <c r="RKY34" s="19"/>
      <c r="RKZ34" s="19"/>
      <c r="RLA34" s="19"/>
      <c r="RLB34" s="19"/>
      <c r="RLC34" s="19"/>
      <c r="RLD34" s="19"/>
      <c r="RLE34" s="19"/>
      <c r="RLF34" s="19"/>
      <c r="RLG34" s="19"/>
      <c r="RLH34" s="19"/>
      <c r="RLI34" s="19"/>
      <c r="RLJ34" s="19"/>
      <c r="RLK34" s="19"/>
      <c r="RLL34" s="19"/>
      <c r="RLM34" s="19"/>
      <c r="RLN34" s="19"/>
      <c r="RLO34" s="19"/>
      <c r="RLP34" s="19"/>
      <c r="RLQ34" s="19"/>
      <c r="RLR34" s="19"/>
      <c r="RLS34" s="19"/>
      <c r="RLT34" s="19"/>
      <c r="RLU34" s="19"/>
      <c r="RLV34" s="19"/>
      <c r="RLW34" s="19"/>
      <c r="RLX34" s="19"/>
      <c r="RLY34" s="19"/>
      <c r="RLZ34" s="19"/>
      <c r="RMA34" s="19"/>
      <c r="RMB34" s="19"/>
      <c r="RMC34" s="19"/>
      <c r="RMD34" s="19"/>
      <c r="RME34" s="19"/>
      <c r="RMF34" s="19"/>
      <c r="RMG34" s="19"/>
      <c r="RMH34" s="19"/>
      <c r="RMI34" s="19"/>
      <c r="RMJ34" s="19"/>
      <c r="RMK34" s="19"/>
      <c r="RML34" s="19"/>
      <c r="RMM34" s="19"/>
      <c r="RMN34" s="19"/>
      <c r="RMO34" s="19"/>
      <c r="RMP34" s="19"/>
      <c r="RMQ34" s="19"/>
      <c r="RMR34" s="19"/>
      <c r="RMS34" s="19"/>
      <c r="RMT34" s="19"/>
      <c r="RMU34" s="19"/>
      <c r="RMV34" s="19"/>
      <c r="RMW34" s="19"/>
      <c r="RMX34" s="19"/>
      <c r="RMY34" s="19"/>
      <c r="RMZ34" s="19"/>
      <c r="RNA34" s="19"/>
      <c r="RNB34" s="19"/>
      <c r="RNC34" s="19"/>
      <c r="RND34" s="19"/>
      <c r="RNE34" s="19"/>
      <c r="RNF34" s="19"/>
      <c r="RNG34" s="19"/>
      <c r="RNH34" s="19"/>
      <c r="RNI34" s="19"/>
      <c r="RNJ34" s="19"/>
      <c r="RNK34" s="19"/>
      <c r="RNL34" s="19"/>
      <c r="RNM34" s="19"/>
      <c r="RNN34" s="19"/>
      <c r="RNO34" s="19"/>
      <c r="RNP34" s="19"/>
      <c r="RNQ34" s="19"/>
      <c r="RNR34" s="19"/>
      <c r="RNS34" s="19"/>
      <c r="RNT34" s="19"/>
      <c r="RNU34" s="19"/>
      <c r="RNV34" s="19"/>
      <c r="RNW34" s="19"/>
      <c r="RNX34" s="19"/>
      <c r="RNY34" s="19"/>
      <c r="RNZ34" s="19"/>
      <c r="ROA34" s="19"/>
      <c r="ROB34" s="19"/>
      <c r="ROC34" s="19"/>
      <c r="ROD34" s="19"/>
      <c r="ROE34" s="19"/>
      <c r="ROF34" s="19"/>
      <c r="ROG34" s="19"/>
      <c r="ROH34" s="19"/>
      <c r="ROI34" s="19"/>
      <c r="ROJ34" s="19"/>
      <c r="ROK34" s="19"/>
      <c r="ROL34" s="19"/>
      <c r="ROM34" s="19"/>
      <c r="RON34" s="19"/>
      <c r="ROO34" s="19"/>
      <c r="ROP34" s="19"/>
      <c r="ROQ34" s="19"/>
      <c r="ROR34" s="19"/>
      <c r="ROS34" s="19"/>
      <c r="ROT34" s="19"/>
      <c r="ROU34" s="19"/>
      <c r="ROV34" s="19"/>
      <c r="ROW34" s="19"/>
      <c r="ROX34" s="19"/>
      <c r="ROY34" s="19"/>
      <c r="ROZ34" s="19"/>
      <c r="RPA34" s="19"/>
      <c r="RPB34" s="19"/>
      <c r="RPC34" s="19"/>
      <c r="RPD34" s="19"/>
      <c r="RPE34" s="19"/>
      <c r="RPF34" s="19"/>
      <c r="RPG34" s="19"/>
      <c r="RPH34" s="19"/>
      <c r="RPI34" s="19"/>
      <c r="RPJ34" s="19"/>
      <c r="RPK34" s="19"/>
      <c r="RPL34" s="19"/>
      <c r="RPM34" s="19"/>
      <c r="RPN34" s="19"/>
      <c r="RPO34" s="19"/>
      <c r="RPP34" s="19"/>
      <c r="RPQ34" s="19"/>
      <c r="RPR34" s="19"/>
      <c r="RPS34" s="19"/>
      <c r="RPT34" s="19"/>
      <c r="RPU34" s="19"/>
      <c r="RPV34" s="19"/>
      <c r="RPW34" s="19"/>
      <c r="RPX34" s="19"/>
      <c r="RPY34" s="19"/>
      <c r="RPZ34" s="19"/>
      <c r="RQA34" s="19"/>
      <c r="RQB34" s="19"/>
      <c r="RQC34" s="19"/>
      <c r="RQD34" s="19"/>
      <c r="RQE34" s="19"/>
      <c r="RQF34" s="19"/>
      <c r="RQG34" s="19"/>
      <c r="RQH34" s="19"/>
      <c r="RQI34" s="19"/>
      <c r="RQJ34" s="19"/>
      <c r="RQK34" s="19"/>
      <c r="RQL34" s="19"/>
      <c r="RQM34" s="19"/>
      <c r="RQN34" s="19"/>
      <c r="RQO34" s="19"/>
      <c r="RQP34" s="19"/>
      <c r="RQQ34" s="19"/>
      <c r="RQR34" s="19"/>
      <c r="RQS34" s="19"/>
      <c r="RQT34" s="19"/>
      <c r="RQU34" s="19"/>
      <c r="RQV34" s="19"/>
      <c r="RQW34" s="19"/>
      <c r="RQX34" s="19"/>
      <c r="RQY34" s="19"/>
      <c r="RQZ34" s="19"/>
      <c r="RRA34" s="19"/>
      <c r="RRB34" s="19"/>
      <c r="RRC34" s="19"/>
      <c r="RRD34" s="19"/>
      <c r="RRE34" s="19"/>
      <c r="RRF34" s="19"/>
      <c r="RRG34" s="19"/>
      <c r="RRH34" s="19"/>
      <c r="RRI34" s="19"/>
      <c r="RRJ34" s="19"/>
      <c r="RRK34" s="19"/>
      <c r="RRL34" s="19"/>
      <c r="RRM34" s="19"/>
      <c r="RRN34" s="19"/>
      <c r="RRO34" s="19"/>
      <c r="RRP34" s="19"/>
      <c r="RRQ34" s="19"/>
      <c r="RRR34" s="19"/>
      <c r="RRS34" s="19"/>
      <c r="RRT34" s="19"/>
      <c r="RRU34" s="19"/>
      <c r="RRV34" s="19"/>
      <c r="RRW34" s="19"/>
      <c r="RRX34" s="19"/>
      <c r="RRY34" s="19"/>
      <c r="RRZ34" s="19"/>
      <c r="RSA34" s="19"/>
      <c r="RSB34" s="19"/>
      <c r="RSC34" s="19"/>
      <c r="RSD34" s="19"/>
      <c r="RSE34" s="19"/>
      <c r="RSF34" s="19"/>
      <c r="RSG34" s="19"/>
      <c r="RSH34" s="19"/>
      <c r="RSI34" s="19"/>
      <c r="RSJ34" s="19"/>
      <c r="RSK34" s="19"/>
      <c r="RSL34" s="19"/>
      <c r="RSM34" s="19"/>
      <c r="RSN34" s="19"/>
      <c r="RSO34" s="19"/>
      <c r="RSP34" s="19"/>
      <c r="RSQ34" s="19"/>
      <c r="RSR34" s="19"/>
      <c r="RSS34" s="19"/>
      <c r="RST34" s="19"/>
      <c r="RSU34" s="19"/>
      <c r="RSV34" s="19"/>
      <c r="RSW34" s="19"/>
      <c r="RSX34" s="19"/>
      <c r="RSY34" s="19"/>
      <c r="RSZ34" s="19"/>
      <c r="RTA34" s="19"/>
      <c r="RTB34" s="19"/>
      <c r="RTC34" s="19"/>
      <c r="RTD34" s="19"/>
      <c r="RTE34" s="19"/>
      <c r="RTF34" s="19"/>
      <c r="RTG34" s="19"/>
      <c r="RTH34" s="19"/>
      <c r="RTI34" s="19"/>
      <c r="RTJ34" s="19"/>
      <c r="RTK34" s="19"/>
      <c r="RTL34" s="19"/>
      <c r="RTM34" s="19"/>
      <c r="RTN34" s="19"/>
      <c r="RTO34" s="19"/>
      <c r="RTP34" s="19"/>
      <c r="RTQ34" s="19"/>
      <c r="RTR34" s="19"/>
      <c r="RTS34" s="19"/>
      <c r="RTT34" s="19"/>
      <c r="RTU34" s="19"/>
      <c r="RTV34" s="19"/>
      <c r="RTW34" s="19"/>
      <c r="RTX34" s="19"/>
      <c r="RTY34" s="19"/>
      <c r="RTZ34" s="19"/>
      <c r="RUA34" s="19"/>
      <c r="RUB34" s="19"/>
      <c r="RUC34" s="19"/>
      <c r="RUD34" s="19"/>
      <c r="RUE34" s="19"/>
      <c r="RUF34" s="19"/>
      <c r="RUG34" s="19"/>
      <c r="RUH34" s="19"/>
      <c r="RUI34" s="19"/>
      <c r="RUJ34" s="19"/>
      <c r="RUK34" s="19"/>
      <c r="RUL34" s="19"/>
      <c r="RUM34" s="19"/>
      <c r="RUN34" s="19"/>
      <c r="RUO34" s="19"/>
      <c r="RUP34" s="19"/>
      <c r="RUQ34" s="19"/>
      <c r="RUR34" s="19"/>
      <c r="RUS34" s="19"/>
      <c r="RUT34" s="19"/>
      <c r="RUU34" s="19"/>
      <c r="RUV34" s="19"/>
      <c r="RUW34" s="19"/>
      <c r="RUX34" s="19"/>
      <c r="RUY34" s="19"/>
      <c r="RUZ34" s="19"/>
      <c r="RVA34" s="19"/>
      <c r="RVB34" s="19"/>
      <c r="RVC34" s="19"/>
      <c r="RVD34" s="19"/>
      <c r="RVE34" s="19"/>
      <c r="RVF34" s="19"/>
      <c r="RVG34" s="19"/>
      <c r="RVH34" s="19"/>
      <c r="RVI34" s="19"/>
      <c r="RVJ34" s="19"/>
      <c r="RVK34" s="19"/>
      <c r="RVL34" s="19"/>
      <c r="RVM34" s="19"/>
      <c r="RVN34" s="19"/>
      <c r="RVO34" s="19"/>
      <c r="RVP34" s="19"/>
      <c r="RVQ34" s="19"/>
      <c r="RVR34" s="19"/>
      <c r="RVS34" s="19"/>
      <c r="RVT34" s="19"/>
      <c r="RVU34" s="19"/>
      <c r="RVV34" s="19"/>
      <c r="RVW34" s="19"/>
      <c r="RVX34" s="19"/>
      <c r="RVY34" s="19"/>
      <c r="RVZ34" s="19"/>
      <c r="RWA34" s="19"/>
      <c r="RWB34" s="19"/>
      <c r="RWC34" s="19"/>
      <c r="RWD34" s="19"/>
      <c r="RWE34" s="19"/>
      <c r="RWF34" s="19"/>
      <c r="RWG34" s="19"/>
      <c r="RWH34" s="19"/>
      <c r="RWI34" s="19"/>
      <c r="RWJ34" s="19"/>
      <c r="RWK34" s="19"/>
      <c r="RWL34" s="19"/>
      <c r="RWM34" s="19"/>
      <c r="RWN34" s="19"/>
      <c r="RWO34" s="19"/>
      <c r="RWP34" s="19"/>
      <c r="RWQ34" s="19"/>
      <c r="RWR34" s="19"/>
      <c r="RWS34" s="19"/>
      <c r="RWT34" s="19"/>
      <c r="RWU34" s="19"/>
      <c r="RWV34" s="19"/>
      <c r="RWW34" s="19"/>
      <c r="RWX34" s="19"/>
      <c r="RWY34" s="19"/>
      <c r="RWZ34" s="19"/>
      <c r="RXA34" s="19"/>
      <c r="RXB34" s="19"/>
      <c r="RXC34" s="19"/>
      <c r="RXD34" s="19"/>
      <c r="RXE34" s="19"/>
      <c r="RXF34" s="19"/>
      <c r="RXG34" s="19"/>
      <c r="RXH34" s="19"/>
      <c r="RXI34" s="19"/>
      <c r="RXJ34" s="19"/>
      <c r="RXK34" s="19"/>
      <c r="RXL34" s="19"/>
      <c r="RXM34" s="19"/>
      <c r="RXN34" s="19"/>
      <c r="RXO34" s="19"/>
      <c r="RXP34" s="19"/>
      <c r="RXQ34" s="19"/>
      <c r="RXR34" s="19"/>
      <c r="RXS34" s="19"/>
      <c r="RXT34" s="19"/>
      <c r="RXU34" s="19"/>
      <c r="RXV34" s="19"/>
      <c r="RXW34" s="19"/>
      <c r="RXX34" s="19"/>
      <c r="RXY34" s="19"/>
      <c r="RXZ34" s="19"/>
      <c r="RYA34" s="19"/>
      <c r="RYB34" s="19"/>
      <c r="RYC34" s="19"/>
      <c r="RYD34" s="19"/>
      <c r="RYE34" s="19"/>
      <c r="RYF34" s="19"/>
      <c r="RYG34" s="19"/>
      <c r="RYH34" s="19"/>
      <c r="RYI34" s="19"/>
      <c r="RYJ34" s="19"/>
      <c r="RYK34" s="19"/>
      <c r="RYL34" s="19"/>
      <c r="RYM34" s="19"/>
      <c r="RYN34" s="19"/>
      <c r="RYO34" s="19"/>
      <c r="RYP34" s="19"/>
      <c r="RYQ34" s="19"/>
      <c r="RYR34" s="19"/>
      <c r="RYS34" s="19"/>
      <c r="RYT34" s="19"/>
      <c r="RYU34" s="19"/>
      <c r="RYV34" s="19"/>
      <c r="RYW34" s="19"/>
      <c r="RYX34" s="19"/>
      <c r="RYY34" s="19"/>
      <c r="RYZ34" s="19"/>
      <c r="RZA34" s="19"/>
      <c r="RZB34" s="19"/>
      <c r="RZC34" s="19"/>
      <c r="RZD34" s="19"/>
      <c r="RZE34" s="19"/>
      <c r="RZF34" s="19"/>
      <c r="RZG34" s="19"/>
      <c r="RZH34" s="19"/>
      <c r="RZI34" s="19"/>
      <c r="RZJ34" s="19"/>
      <c r="RZK34" s="19"/>
      <c r="RZL34" s="19"/>
      <c r="RZM34" s="19"/>
      <c r="RZN34" s="19"/>
      <c r="RZO34" s="19"/>
      <c r="RZP34" s="19"/>
      <c r="RZQ34" s="19"/>
      <c r="RZR34" s="19"/>
      <c r="RZS34" s="19"/>
      <c r="RZT34" s="19"/>
      <c r="RZU34" s="19"/>
      <c r="RZV34" s="19"/>
      <c r="RZW34" s="19"/>
      <c r="RZX34" s="19"/>
      <c r="RZY34" s="19"/>
      <c r="RZZ34" s="19"/>
      <c r="SAA34" s="19"/>
      <c r="SAB34" s="19"/>
      <c r="SAC34" s="19"/>
      <c r="SAD34" s="19"/>
      <c r="SAE34" s="19"/>
      <c r="SAF34" s="19"/>
      <c r="SAG34" s="19"/>
      <c r="SAH34" s="19"/>
      <c r="SAI34" s="19"/>
      <c r="SAJ34" s="19"/>
      <c r="SAK34" s="19"/>
      <c r="SAL34" s="19"/>
      <c r="SAM34" s="19"/>
      <c r="SAN34" s="19"/>
      <c r="SAO34" s="19"/>
      <c r="SAP34" s="19"/>
      <c r="SAQ34" s="19"/>
      <c r="SAR34" s="19"/>
      <c r="SAS34" s="19"/>
      <c r="SAT34" s="19"/>
      <c r="SAU34" s="19"/>
      <c r="SAV34" s="19"/>
      <c r="SAW34" s="19"/>
      <c r="SAX34" s="19"/>
      <c r="SAY34" s="19"/>
      <c r="SAZ34" s="19"/>
      <c r="SBA34" s="19"/>
      <c r="SBB34" s="19"/>
      <c r="SBC34" s="19"/>
      <c r="SBD34" s="19"/>
      <c r="SBE34" s="19"/>
      <c r="SBF34" s="19"/>
      <c r="SBG34" s="19"/>
      <c r="SBH34" s="19"/>
      <c r="SBI34" s="19"/>
      <c r="SBJ34" s="19"/>
      <c r="SBK34" s="19"/>
      <c r="SBL34" s="19"/>
      <c r="SBM34" s="19"/>
      <c r="SBN34" s="19"/>
      <c r="SBO34" s="19"/>
      <c r="SBP34" s="19"/>
      <c r="SBQ34" s="19"/>
      <c r="SBR34" s="19"/>
      <c r="SBS34" s="19"/>
      <c r="SBT34" s="19"/>
      <c r="SBU34" s="19"/>
      <c r="SBV34" s="19"/>
      <c r="SBW34" s="19"/>
      <c r="SBX34" s="19"/>
      <c r="SBY34" s="19"/>
      <c r="SBZ34" s="19"/>
      <c r="SCA34" s="19"/>
      <c r="SCB34" s="19"/>
      <c r="SCC34" s="19"/>
      <c r="SCD34" s="19"/>
      <c r="SCE34" s="19"/>
      <c r="SCF34" s="19"/>
      <c r="SCG34" s="19"/>
      <c r="SCH34" s="19"/>
      <c r="SCI34" s="19"/>
      <c r="SCJ34" s="19"/>
      <c r="SCK34" s="19"/>
      <c r="SCL34" s="19"/>
      <c r="SCM34" s="19"/>
      <c r="SCN34" s="19"/>
      <c r="SCO34" s="19"/>
      <c r="SCP34" s="19"/>
      <c r="SCQ34" s="19"/>
      <c r="SCR34" s="19"/>
      <c r="SCS34" s="19"/>
      <c r="SCT34" s="19"/>
      <c r="SCU34" s="19"/>
      <c r="SCV34" s="19"/>
      <c r="SCW34" s="19"/>
      <c r="SCX34" s="19"/>
      <c r="SCY34" s="19"/>
      <c r="SCZ34" s="19"/>
      <c r="SDA34" s="19"/>
      <c r="SDB34" s="19"/>
      <c r="SDC34" s="19"/>
      <c r="SDD34" s="19"/>
      <c r="SDE34" s="19"/>
      <c r="SDF34" s="19"/>
      <c r="SDG34" s="19"/>
      <c r="SDH34" s="19"/>
      <c r="SDI34" s="19"/>
      <c r="SDJ34" s="19"/>
      <c r="SDK34" s="19"/>
      <c r="SDL34" s="19"/>
      <c r="SDM34" s="19"/>
      <c r="SDN34" s="19"/>
      <c r="SDO34" s="19"/>
      <c r="SDP34" s="19"/>
      <c r="SDQ34" s="19"/>
      <c r="SDR34" s="19"/>
      <c r="SDS34" s="19"/>
      <c r="SDT34" s="19"/>
      <c r="SDU34" s="19"/>
      <c r="SDV34" s="19"/>
      <c r="SDW34" s="19"/>
      <c r="SDX34" s="19"/>
      <c r="SDY34" s="19"/>
      <c r="SDZ34" s="19"/>
      <c r="SEA34" s="19"/>
      <c r="SEB34" s="19"/>
      <c r="SEC34" s="19"/>
      <c r="SED34" s="19"/>
      <c r="SEE34" s="19"/>
      <c r="SEF34" s="19"/>
      <c r="SEG34" s="19"/>
      <c r="SEH34" s="19"/>
      <c r="SEI34" s="19"/>
      <c r="SEJ34" s="19"/>
      <c r="SEK34" s="19"/>
      <c r="SEL34" s="19"/>
      <c r="SEM34" s="19"/>
      <c r="SEN34" s="19"/>
      <c r="SEO34" s="19"/>
      <c r="SEP34" s="19"/>
      <c r="SEQ34" s="19"/>
      <c r="SER34" s="19"/>
      <c r="SES34" s="19"/>
      <c r="SET34" s="19"/>
      <c r="SEU34" s="19"/>
      <c r="SEV34" s="19"/>
      <c r="SEW34" s="19"/>
      <c r="SEX34" s="19"/>
      <c r="SEY34" s="19"/>
      <c r="SEZ34" s="19"/>
      <c r="SFA34" s="19"/>
      <c r="SFB34" s="19"/>
      <c r="SFC34" s="19"/>
      <c r="SFD34" s="19"/>
      <c r="SFE34" s="19"/>
      <c r="SFF34" s="19"/>
      <c r="SFG34" s="19"/>
      <c r="SFH34" s="19"/>
      <c r="SFI34" s="19"/>
      <c r="SFJ34" s="19"/>
      <c r="SFK34" s="19"/>
      <c r="SFL34" s="19"/>
      <c r="SFM34" s="19"/>
      <c r="SFN34" s="19"/>
      <c r="SFO34" s="19"/>
      <c r="SFP34" s="19"/>
      <c r="SFQ34" s="19"/>
      <c r="SFR34" s="19"/>
      <c r="SFS34" s="19"/>
      <c r="SFT34" s="19"/>
      <c r="SFU34" s="19"/>
      <c r="SFV34" s="19"/>
      <c r="SFW34" s="19"/>
      <c r="SFX34" s="19"/>
      <c r="SFY34" s="19"/>
      <c r="SFZ34" s="19"/>
      <c r="SGA34" s="19"/>
      <c r="SGB34" s="19"/>
      <c r="SGC34" s="19"/>
      <c r="SGD34" s="19"/>
      <c r="SGE34" s="19"/>
      <c r="SGF34" s="19"/>
      <c r="SGG34" s="19"/>
      <c r="SGH34" s="19"/>
      <c r="SGI34" s="19"/>
      <c r="SGJ34" s="19"/>
      <c r="SGK34" s="19"/>
      <c r="SGL34" s="19"/>
      <c r="SGM34" s="19"/>
      <c r="SGN34" s="19"/>
      <c r="SGO34" s="19"/>
      <c r="SGP34" s="19"/>
      <c r="SGQ34" s="19"/>
      <c r="SGR34" s="19"/>
      <c r="SGS34" s="19"/>
      <c r="SGT34" s="19"/>
      <c r="SGU34" s="19"/>
      <c r="SGV34" s="19"/>
      <c r="SGW34" s="19"/>
      <c r="SGX34" s="19"/>
      <c r="SGY34" s="19"/>
      <c r="SGZ34" s="19"/>
      <c r="SHA34" s="19"/>
      <c r="SHB34" s="19"/>
      <c r="SHC34" s="19"/>
      <c r="SHD34" s="19"/>
      <c r="SHE34" s="19"/>
      <c r="SHF34" s="19"/>
      <c r="SHG34" s="19"/>
      <c r="SHH34" s="19"/>
      <c r="SHI34" s="19"/>
      <c r="SHJ34" s="19"/>
      <c r="SHK34" s="19"/>
      <c r="SHL34" s="19"/>
      <c r="SHM34" s="19"/>
      <c r="SHN34" s="19"/>
      <c r="SHO34" s="19"/>
      <c r="SHP34" s="19"/>
      <c r="SHQ34" s="19"/>
      <c r="SHR34" s="19"/>
      <c r="SHS34" s="19"/>
      <c r="SHT34" s="19"/>
      <c r="SHU34" s="19"/>
      <c r="SHV34" s="19"/>
      <c r="SHW34" s="19"/>
      <c r="SHX34" s="19"/>
      <c r="SHY34" s="19"/>
      <c r="SHZ34" s="19"/>
      <c r="SIA34" s="19"/>
      <c r="SIB34" s="19"/>
      <c r="SIC34" s="19"/>
      <c r="SID34" s="19"/>
      <c r="SIE34" s="19"/>
      <c r="SIF34" s="19"/>
      <c r="SIG34" s="19"/>
      <c r="SIH34" s="19"/>
      <c r="SII34" s="19"/>
      <c r="SIJ34" s="19"/>
      <c r="SIK34" s="19"/>
      <c r="SIL34" s="19"/>
      <c r="SIM34" s="19"/>
      <c r="SIN34" s="19"/>
      <c r="SIO34" s="19"/>
      <c r="SIP34" s="19"/>
      <c r="SIQ34" s="19"/>
      <c r="SIR34" s="19"/>
      <c r="SIS34" s="19"/>
      <c r="SIT34" s="19"/>
      <c r="SIU34" s="19"/>
      <c r="SIV34" s="19"/>
      <c r="SIW34" s="19"/>
      <c r="SIX34" s="19"/>
      <c r="SIY34" s="19"/>
      <c r="SIZ34" s="19"/>
      <c r="SJA34" s="19"/>
      <c r="SJB34" s="19"/>
      <c r="SJC34" s="19"/>
      <c r="SJD34" s="19"/>
      <c r="SJE34" s="19"/>
      <c r="SJF34" s="19"/>
      <c r="SJG34" s="19"/>
      <c r="SJH34" s="19"/>
      <c r="SJI34" s="19"/>
      <c r="SJJ34" s="19"/>
      <c r="SJK34" s="19"/>
      <c r="SJL34" s="19"/>
      <c r="SJM34" s="19"/>
      <c r="SJN34" s="19"/>
      <c r="SJO34" s="19"/>
      <c r="SJP34" s="19"/>
      <c r="SJQ34" s="19"/>
      <c r="SJR34" s="19"/>
      <c r="SJS34" s="19"/>
      <c r="SJT34" s="19"/>
      <c r="SJU34" s="19"/>
      <c r="SJV34" s="19"/>
      <c r="SJW34" s="19"/>
      <c r="SJX34" s="19"/>
      <c r="SJY34" s="19"/>
      <c r="SJZ34" s="19"/>
      <c r="SKA34" s="19"/>
      <c r="SKB34" s="19"/>
      <c r="SKC34" s="19"/>
      <c r="SKD34" s="19"/>
      <c r="SKE34" s="19"/>
      <c r="SKF34" s="19"/>
      <c r="SKG34" s="19"/>
      <c r="SKH34" s="19"/>
      <c r="SKI34" s="19"/>
      <c r="SKJ34" s="19"/>
      <c r="SKK34" s="19"/>
      <c r="SKL34" s="19"/>
      <c r="SKM34" s="19"/>
      <c r="SKN34" s="19"/>
      <c r="SKO34" s="19"/>
      <c r="SKP34" s="19"/>
      <c r="SKQ34" s="19"/>
      <c r="SKR34" s="19"/>
      <c r="SKS34" s="19"/>
      <c r="SKT34" s="19"/>
      <c r="SKU34" s="19"/>
      <c r="SKV34" s="19"/>
      <c r="SKW34" s="19"/>
      <c r="SKX34" s="19"/>
      <c r="SKY34" s="19"/>
      <c r="SKZ34" s="19"/>
      <c r="SLA34" s="19"/>
      <c r="SLB34" s="19"/>
      <c r="SLC34" s="19"/>
      <c r="SLD34" s="19"/>
      <c r="SLE34" s="19"/>
      <c r="SLF34" s="19"/>
      <c r="SLG34" s="19"/>
      <c r="SLH34" s="19"/>
      <c r="SLI34" s="19"/>
      <c r="SLJ34" s="19"/>
      <c r="SLK34" s="19"/>
      <c r="SLL34" s="19"/>
      <c r="SLM34" s="19"/>
      <c r="SLN34" s="19"/>
      <c r="SLO34" s="19"/>
      <c r="SLP34" s="19"/>
      <c r="SLQ34" s="19"/>
      <c r="SLR34" s="19"/>
      <c r="SLS34" s="19"/>
      <c r="SLT34" s="19"/>
      <c r="SLU34" s="19"/>
      <c r="SLV34" s="19"/>
      <c r="SLW34" s="19"/>
      <c r="SLX34" s="19"/>
      <c r="SLY34" s="19"/>
      <c r="SLZ34" s="19"/>
      <c r="SMA34" s="19"/>
      <c r="SMB34" s="19"/>
      <c r="SMC34" s="19"/>
      <c r="SMD34" s="19"/>
      <c r="SME34" s="19"/>
      <c r="SMF34" s="19"/>
      <c r="SMG34" s="19"/>
      <c r="SMH34" s="19"/>
      <c r="SMI34" s="19"/>
      <c r="SMJ34" s="19"/>
      <c r="SMK34" s="19"/>
      <c r="SML34" s="19"/>
      <c r="SMM34" s="19"/>
      <c r="SMN34" s="19"/>
      <c r="SMO34" s="19"/>
      <c r="SMP34" s="19"/>
      <c r="SMQ34" s="19"/>
      <c r="SMR34" s="19"/>
      <c r="SMS34" s="19"/>
      <c r="SMT34" s="19"/>
      <c r="SMU34" s="19"/>
      <c r="SMV34" s="19"/>
      <c r="SMW34" s="19"/>
      <c r="SMX34" s="19"/>
      <c r="SMY34" s="19"/>
      <c r="SMZ34" s="19"/>
      <c r="SNA34" s="19"/>
      <c r="SNB34" s="19"/>
      <c r="SNC34" s="19"/>
      <c r="SND34" s="19"/>
      <c r="SNE34" s="19"/>
      <c r="SNF34" s="19"/>
      <c r="SNG34" s="19"/>
      <c r="SNH34" s="19"/>
      <c r="SNI34" s="19"/>
      <c r="SNJ34" s="19"/>
      <c r="SNK34" s="19"/>
      <c r="SNL34" s="19"/>
      <c r="SNM34" s="19"/>
      <c r="SNN34" s="19"/>
      <c r="SNO34" s="19"/>
      <c r="SNP34" s="19"/>
      <c r="SNQ34" s="19"/>
      <c r="SNR34" s="19"/>
      <c r="SNS34" s="19"/>
      <c r="SNT34" s="19"/>
      <c r="SNU34" s="19"/>
      <c r="SNV34" s="19"/>
      <c r="SNW34" s="19"/>
      <c r="SNX34" s="19"/>
      <c r="SNY34" s="19"/>
      <c r="SNZ34" s="19"/>
      <c r="SOA34" s="19"/>
      <c r="SOB34" s="19"/>
      <c r="SOC34" s="19"/>
      <c r="SOD34" s="19"/>
      <c r="SOE34" s="19"/>
      <c r="SOF34" s="19"/>
      <c r="SOG34" s="19"/>
      <c r="SOH34" s="19"/>
      <c r="SOI34" s="19"/>
      <c r="SOJ34" s="19"/>
      <c r="SOK34" s="19"/>
      <c r="SOL34" s="19"/>
      <c r="SOM34" s="19"/>
      <c r="SON34" s="19"/>
      <c r="SOO34" s="19"/>
      <c r="SOP34" s="19"/>
      <c r="SOQ34" s="19"/>
      <c r="SOR34" s="19"/>
      <c r="SOS34" s="19"/>
      <c r="SOT34" s="19"/>
      <c r="SOU34" s="19"/>
      <c r="SOV34" s="19"/>
      <c r="SOW34" s="19"/>
      <c r="SOX34" s="19"/>
      <c r="SOY34" s="19"/>
      <c r="SOZ34" s="19"/>
      <c r="SPA34" s="19"/>
      <c r="SPB34" s="19"/>
      <c r="SPC34" s="19"/>
      <c r="SPD34" s="19"/>
      <c r="SPE34" s="19"/>
      <c r="SPF34" s="19"/>
      <c r="SPG34" s="19"/>
      <c r="SPH34" s="19"/>
      <c r="SPI34" s="19"/>
      <c r="SPJ34" s="19"/>
      <c r="SPK34" s="19"/>
      <c r="SPL34" s="19"/>
      <c r="SPM34" s="19"/>
      <c r="SPN34" s="19"/>
      <c r="SPO34" s="19"/>
      <c r="SPP34" s="19"/>
      <c r="SPQ34" s="19"/>
      <c r="SPR34" s="19"/>
      <c r="SPS34" s="19"/>
      <c r="SPT34" s="19"/>
      <c r="SPU34" s="19"/>
      <c r="SPV34" s="19"/>
      <c r="SPW34" s="19"/>
      <c r="SPX34" s="19"/>
      <c r="SPY34" s="19"/>
      <c r="SPZ34" s="19"/>
      <c r="SQA34" s="19"/>
      <c r="SQB34" s="19"/>
      <c r="SQC34" s="19"/>
      <c r="SQD34" s="19"/>
      <c r="SQE34" s="19"/>
      <c r="SQF34" s="19"/>
      <c r="SQG34" s="19"/>
      <c r="SQH34" s="19"/>
      <c r="SQI34" s="19"/>
      <c r="SQJ34" s="19"/>
      <c r="SQK34" s="19"/>
      <c r="SQL34" s="19"/>
      <c r="SQM34" s="19"/>
      <c r="SQN34" s="19"/>
      <c r="SQO34" s="19"/>
      <c r="SQP34" s="19"/>
      <c r="SQQ34" s="19"/>
      <c r="SQR34" s="19"/>
      <c r="SQS34" s="19"/>
      <c r="SQT34" s="19"/>
      <c r="SQU34" s="19"/>
      <c r="SQV34" s="19"/>
      <c r="SQW34" s="19"/>
      <c r="SQX34" s="19"/>
      <c r="SQY34" s="19"/>
      <c r="SQZ34" s="19"/>
      <c r="SRA34" s="19"/>
      <c r="SRB34" s="19"/>
      <c r="SRC34" s="19"/>
      <c r="SRD34" s="19"/>
      <c r="SRE34" s="19"/>
      <c r="SRF34" s="19"/>
      <c r="SRG34" s="19"/>
      <c r="SRH34" s="19"/>
      <c r="SRI34" s="19"/>
      <c r="SRJ34" s="19"/>
      <c r="SRK34" s="19"/>
      <c r="SRL34" s="19"/>
      <c r="SRM34" s="19"/>
      <c r="SRN34" s="19"/>
      <c r="SRO34" s="19"/>
      <c r="SRP34" s="19"/>
      <c r="SRQ34" s="19"/>
      <c r="SRR34" s="19"/>
      <c r="SRS34" s="19"/>
      <c r="SRT34" s="19"/>
      <c r="SRU34" s="19"/>
      <c r="SRV34" s="19"/>
      <c r="SRW34" s="19"/>
      <c r="SRX34" s="19"/>
      <c r="SRY34" s="19"/>
      <c r="SRZ34" s="19"/>
      <c r="SSA34" s="19"/>
      <c r="SSB34" s="19"/>
      <c r="SSC34" s="19"/>
      <c r="SSD34" s="19"/>
      <c r="SSE34" s="19"/>
      <c r="SSF34" s="19"/>
      <c r="SSG34" s="19"/>
      <c r="SSH34" s="19"/>
      <c r="SSI34" s="19"/>
      <c r="SSJ34" s="19"/>
      <c r="SSK34" s="19"/>
      <c r="SSL34" s="19"/>
      <c r="SSM34" s="19"/>
      <c r="SSN34" s="19"/>
      <c r="SSO34" s="19"/>
      <c r="SSP34" s="19"/>
      <c r="SSQ34" s="19"/>
      <c r="SSR34" s="19"/>
      <c r="SSS34" s="19"/>
      <c r="SST34" s="19"/>
      <c r="SSU34" s="19"/>
      <c r="SSV34" s="19"/>
      <c r="SSW34" s="19"/>
      <c r="SSX34" s="19"/>
      <c r="SSY34" s="19"/>
      <c r="SSZ34" s="19"/>
      <c r="STA34" s="19"/>
      <c r="STB34" s="19"/>
      <c r="STC34" s="19"/>
      <c r="STD34" s="19"/>
      <c r="STE34" s="19"/>
      <c r="STF34" s="19"/>
      <c r="STG34" s="19"/>
      <c r="STH34" s="19"/>
      <c r="STI34" s="19"/>
      <c r="STJ34" s="19"/>
      <c r="STK34" s="19"/>
      <c r="STL34" s="19"/>
      <c r="STM34" s="19"/>
      <c r="STN34" s="19"/>
      <c r="STO34" s="19"/>
      <c r="STP34" s="19"/>
      <c r="STQ34" s="19"/>
      <c r="STR34" s="19"/>
      <c r="STS34" s="19"/>
      <c r="STT34" s="19"/>
      <c r="STU34" s="19"/>
      <c r="STV34" s="19"/>
      <c r="STW34" s="19"/>
      <c r="STX34" s="19"/>
      <c r="STY34" s="19"/>
      <c r="STZ34" s="19"/>
      <c r="SUA34" s="19"/>
      <c r="SUB34" s="19"/>
      <c r="SUC34" s="19"/>
      <c r="SUD34" s="19"/>
      <c r="SUE34" s="19"/>
      <c r="SUF34" s="19"/>
      <c r="SUG34" s="19"/>
      <c r="SUH34" s="19"/>
      <c r="SUI34" s="19"/>
      <c r="SUJ34" s="19"/>
      <c r="SUK34" s="19"/>
      <c r="SUL34" s="19"/>
      <c r="SUM34" s="19"/>
      <c r="SUN34" s="19"/>
      <c r="SUO34" s="19"/>
      <c r="SUP34" s="19"/>
      <c r="SUQ34" s="19"/>
      <c r="SUR34" s="19"/>
      <c r="SUS34" s="19"/>
      <c r="SUT34" s="19"/>
      <c r="SUU34" s="19"/>
      <c r="SUV34" s="19"/>
      <c r="SUW34" s="19"/>
      <c r="SUX34" s="19"/>
      <c r="SUY34" s="19"/>
      <c r="SUZ34" s="19"/>
      <c r="SVA34" s="19"/>
      <c r="SVB34" s="19"/>
      <c r="SVC34" s="19"/>
      <c r="SVD34" s="19"/>
      <c r="SVE34" s="19"/>
      <c r="SVF34" s="19"/>
      <c r="SVG34" s="19"/>
      <c r="SVH34" s="19"/>
      <c r="SVI34" s="19"/>
      <c r="SVJ34" s="19"/>
      <c r="SVK34" s="19"/>
      <c r="SVL34" s="19"/>
      <c r="SVM34" s="19"/>
      <c r="SVN34" s="19"/>
      <c r="SVO34" s="19"/>
      <c r="SVP34" s="19"/>
      <c r="SVQ34" s="19"/>
      <c r="SVR34" s="19"/>
      <c r="SVS34" s="19"/>
      <c r="SVT34" s="19"/>
      <c r="SVU34" s="19"/>
      <c r="SVV34" s="19"/>
      <c r="SVW34" s="19"/>
      <c r="SVX34" s="19"/>
      <c r="SVY34" s="19"/>
      <c r="SVZ34" s="19"/>
      <c r="SWA34" s="19"/>
      <c r="SWB34" s="19"/>
      <c r="SWC34" s="19"/>
      <c r="SWD34" s="19"/>
      <c r="SWE34" s="19"/>
      <c r="SWF34" s="19"/>
      <c r="SWG34" s="19"/>
      <c r="SWH34" s="19"/>
      <c r="SWI34" s="19"/>
      <c r="SWJ34" s="19"/>
      <c r="SWK34" s="19"/>
      <c r="SWL34" s="19"/>
      <c r="SWM34" s="19"/>
      <c r="SWN34" s="19"/>
      <c r="SWO34" s="19"/>
      <c r="SWP34" s="19"/>
      <c r="SWQ34" s="19"/>
      <c r="SWR34" s="19"/>
      <c r="SWS34" s="19"/>
      <c r="SWT34" s="19"/>
      <c r="SWU34" s="19"/>
      <c r="SWV34" s="19"/>
      <c r="SWW34" s="19"/>
      <c r="SWX34" s="19"/>
      <c r="SWY34" s="19"/>
      <c r="SWZ34" s="19"/>
      <c r="SXA34" s="19"/>
      <c r="SXB34" s="19"/>
      <c r="SXC34" s="19"/>
      <c r="SXD34" s="19"/>
      <c r="SXE34" s="19"/>
      <c r="SXF34" s="19"/>
      <c r="SXG34" s="19"/>
      <c r="SXH34" s="19"/>
      <c r="SXI34" s="19"/>
      <c r="SXJ34" s="19"/>
      <c r="SXK34" s="19"/>
      <c r="SXL34" s="19"/>
      <c r="SXM34" s="19"/>
      <c r="SXN34" s="19"/>
      <c r="SXO34" s="19"/>
      <c r="SXP34" s="19"/>
      <c r="SXQ34" s="19"/>
      <c r="SXR34" s="19"/>
      <c r="SXS34" s="19"/>
      <c r="SXT34" s="19"/>
      <c r="SXU34" s="19"/>
      <c r="SXV34" s="19"/>
      <c r="SXW34" s="19"/>
      <c r="SXX34" s="19"/>
      <c r="SXY34" s="19"/>
      <c r="SXZ34" s="19"/>
      <c r="SYA34" s="19"/>
      <c r="SYB34" s="19"/>
      <c r="SYC34" s="19"/>
      <c r="SYD34" s="19"/>
      <c r="SYE34" s="19"/>
      <c r="SYF34" s="19"/>
      <c r="SYG34" s="19"/>
      <c r="SYH34" s="19"/>
      <c r="SYI34" s="19"/>
      <c r="SYJ34" s="19"/>
      <c r="SYK34" s="19"/>
      <c r="SYL34" s="19"/>
      <c r="SYM34" s="19"/>
      <c r="SYN34" s="19"/>
      <c r="SYO34" s="19"/>
      <c r="SYP34" s="19"/>
      <c r="SYQ34" s="19"/>
      <c r="SYR34" s="19"/>
      <c r="SYS34" s="19"/>
      <c r="SYT34" s="19"/>
      <c r="SYU34" s="19"/>
      <c r="SYV34" s="19"/>
      <c r="SYW34" s="19"/>
      <c r="SYX34" s="19"/>
      <c r="SYY34" s="19"/>
      <c r="SYZ34" s="19"/>
      <c r="SZA34" s="19"/>
      <c r="SZB34" s="19"/>
      <c r="SZC34" s="19"/>
      <c r="SZD34" s="19"/>
      <c r="SZE34" s="19"/>
      <c r="SZF34" s="19"/>
      <c r="SZG34" s="19"/>
      <c r="SZH34" s="19"/>
      <c r="SZI34" s="19"/>
      <c r="SZJ34" s="19"/>
      <c r="SZK34" s="19"/>
      <c r="SZL34" s="19"/>
      <c r="SZM34" s="19"/>
      <c r="SZN34" s="19"/>
      <c r="SZO34" s="19"/>
      <c r="SZP34" s="19"/>
      <c r="SZQ34" s="19"/>
      <c r="SZR34" s="19"/>
      <c r="SZS34" s="19"/>
      <c r="SZT34" s="19"/>
      <c r="SZU34" s="19"/>
      <c r="SZV34" s="19"/>
      <c r="SZW34" s="19"/>
      <c r="SZX34" s="19"/>
      <c r="SZY34" s="19"/>
      <c r="SZZ34" s="19"/>
      <c r="TAA34" s="19"/>
      <c r="TAB34" s="19"/>
      <c r="TAC34" s="19"/>
      <c r="TAD34" s="19"/>
      <c r="TAE34" s="19"/>
      <c r="TAF34" s="19"/>
      <c r="TAG34" s="19"/>
      <c r="TAH34" s="19"/>
      <c r="TAI34" s="19"/>
      <c r="TAJ34" s="19"/>
      <c r="TAK34" s="19"/>
      <c r="TAL34" s="19"/>
      <c r="TAM34" s="19"/>
      <c r="TAN34" s="19"/>
      <c r="TAO34" s="19"/>
      <c r="TAP34" s="19"/>
      <c r="TAQ34" s="19"/>
      <c r="TAR34" s="19"/>
      <c r="TAS34" s="19"/>
      <c r="TAT34" s="19"/>
      <c r="TAU34" s="19"/>
      <c r="TAV34" s="19"/>
      <c r="TAW34" s="19"/>
      <c r="TAX34" s="19"/>
      <c r="TAY34" s="19"/>
      <c r="TAZ34" s="19"/>
      <c r="TBA34" s="19"/>
      <c r="TBB34" s="19"/>
      <c r="TBC34" s="19"/>
      <c r="TBD34" s="19"/>
      <c r="TBE34" s="19"/>
      <c r="TBF34" s="19"/>
      <c r="TBG34" s="19"/>
      <c r="TBH34" s="19"/>
      <c r="TBI34" s="19"/>
      <c r="TBJ34" s="19"/>
      <c r="TBK34" s="19"/>
      <c r="TBL34" s="19"/>
      <c r="TBM34" s="19"/>
      <c r="TBN34" s="19"/>
      <c r="TBO34" s="19"/>
      <c r="TBP34" s="19"/>
      <c r="TBQ34" s="19"/>
      <c r="TBR34" s="19"/>
      <c r="TBS34" s="19"/>
      <c r="TBT34" s="19"/>
      <c r="TBU34" s="19"/>
      <c r="TBV34" s="19"/>
      <c r="TBW34" s="19"/>
      <c r="TBX34" s="19"/>
      <c r="TBY34" s="19"/>
      <c r="TBZ34" s="19"/>
      <c r="TCA34" s="19"/>
      <c r="TCB34" s="19"/>
      <c r="TCC34" s="19"/>
      <c r="TCD34" s="19"/>
      <c r="TCE34" s="19"/>
      <c r="TCF34" s="19"/>
      <c r="TCG34" s="19"/>
      <c r="TCH34" s="19"/>
      <c r="TCI34" s="19"/>
      <c r="TCJ34" s="19"/>
      <c r="TCK34" s="19"/>
      <c r="TCL34" s="19"/>
      <c r="TCM34" s="19"/>
      <c r="TCN34" s="19"/>
      <c r="TCO34" s="19"/>
      <c r="TCP34" s="19"/>
      <c r="TCQ34" s="19"/>
      <c r="TCR34" s="19"/>
      <c r="TCS34" s="19"/>
      <c r="TCT34" s="19"/>
      <c r="TCU34" s="19"/>
      <c r="TCV34" s="19"/>
      <c r="TCW34" s="19"/>
      <c r="TCX34" s="19"/>
      <c r="TCY34" s="19"/>
      <c r="TCZ34" s="19"/>
      <c r="TDA34" s="19"/>
      <c r="TDB34" s="19"/>
      <c r="TDC34" s="19"/>
      <c r="TDD34" s="19"/>
      <c r="TDE34" s="19"/>
      <c r="TDF34" s="19"/>
      <c r="TDG34" s="19"/>
      <c r="TDH34" s="19"/>
      <c r="TDI34" s="19"/>
      <c r="TDJ34" s="19"/>
      <c r="TDK34" s="19"/>
      <c r="TDL34" s="19"/>
      <c r="TDM34" s="19"/>
      <c r="TDN34" s="19"/>
      <c r="TDO34" s="19"/>
      <c r="TDP34" s="19"/>
      <c r="TDQ34" s="19"/>
      <c r="TDR34" s="19"/>
      <c r="TDS34" s="19"/>
      <c r="TDT34" s="19"/>
      <c r="TDU34" s="19"/>
      <c r="TDV34" s="19"/>
      <c r="TDW34" s="19"/>
      <c r="TDX34" s="19"/>
      <c r="TDY34" s="19"/>
      <c r="TDZ34" s="19"/>
      <c r="TEA34" s="19"/>
      <c r="TEB34" s="19"/>
      <c r="TEC34" s="19"/>
      <c r="TED34" s="19"/>
      <c r="TEE34" s="19"/>
      <c r="TEF34" s="19"/>
      <c r="TEG34" s="19"/>
      <c r="TEH34" s="19"/>
      <c r="TEI34" s="19"/>
      <c r="TEJ34" s="19"/>
      <c r="TEK34" s="19"/>
      <c r="TEL34" s="19"/>
      <c r="TEM34" s="19"/>
      <c r="TEN34" s="19"/>
      <c r="TEO34" s="19"/>
      <c r="TEP34" s="19"/>
      <c r="TEQ34" s="19"/>
      <c r="TER34" s="19"/>
      <c r="TES34" s="19"/>
      <c r="TET34" s="19"/>
      <c r="TEU34" s="19"/>
      <c r="TEV34" s="19"/>
      <c r="TEW34" s="19"/>
      <c r="TEX34" s="19"/>
      <c r="TEY34" s="19"/>
      <c r="TEZ34" s="19"/>
      <c r="TFA34" s="19"/>
      <c r="TFB34" s="19"/>
      <c r="TFC34" s="19"/>
      <c r="TFD34" s="19"/>
      <c r="TFE34" s="19"/>
      <c r="TFF34" s="19"/>
      <c r="TFG34" s="19"/>
      <c r="TFH34" s="19"/>
      <c r="TFI34" s="19"/>
      <c r="TFJ34" s="19"/>
      <c r="TFK34" s="19"/>
      <c r="TFL34" s="19"/>
      <c r="TFM34" s="19"/>
      <c r="TFN34" s="19"/>
      <c r="TFO34" s="19"/>
      <c r="TFP34" s="19"/>
      <c r="TFQ34" s="19"/>
      <c r="TFR34" s="19"/>
      <c r="TFS34" s="19"/>
      <c r="TFT34" s="19"/>
      <c r="TFU34" s="19"/>
      <c r="TFV34" s="19"/>
      <c r="TFW34" s="19"/>
      <c r="TFX34" s="19"/>
      <c r="TFY34" s="19"/>
      <c r="TFZ34" s="19"/>
      <c r="TGA34" s="19"/>
      <c r="TGB34" s="19"/>
      <c r="TGC34" s="19"/>
      <c r="TGD34" s="19"/>
      <c r="TGE34" s="19"/>
      <c r="TGF34" s="19"/>
      <c r="TGG34" s="19"/>
      <c r="TGH34" s="19"/>
      <c r="TGI34" s="19"/>
      <c r="TGJ34" s="19"/>
      <c r="TGK34" s="19"/>
      <c r="TGL34" s="19"/>
      <c r="TGM34" s="19"/>
      <c r="TGN34" s="19"/>
      <c r="TGO34" s="19"/>
      <c r="TGP34" s="19"/>
      <c r="TGQ34" s="19"/>
      <c r="TGR34" s="19"/>
      <c r="TGS34" s="19"/>
      <c r="TGT34" s="19"/>
      <c r="TGU34" s="19"/>
      <c r="TGV34" s="19"/>
      <c r="TGW34" s="19"/>
      <c r="TGX34" s="19"/>
      <c r="TGY34" s="19"/>
      <c r="TGZ34" s="19"/>
      <c r="THA34" s="19"/>
      <c r="THB34" s="19"/>
      <c r="THC34" s="19"/>
      <c r="THD34" s="19"/>
      <c r="THE34" s="19"/>
      <c r="THF34" s="19"/>
      <c r="THG34" s="19"/>
      <c r="THH34" s="19"/>
      <c r="THI34" s="19"/>
      <c r="THJ34" s="19"/>
      <c r="THK34" s="19"/>
      <c r="THL34" s="19"/>
      <c r="THM34" s="19"/>
      <c r="THN34" s="19"/>
      <c r="THO34" s="19"/>
      <c r="THP34" s="19"/>
      <c r="THQ34" s="19"/>
      <c r="THR34" s="19"/>
      <c r="THS34" s="19"/>
      <c r="THT34" s="19"/>
      <c r="THU34" s="19"/>
      <c r="THV34" s="19"/>
      <c r="THW34" s="19"/>
      <c r="THX34" s="19"/>
      <c r="THY34" s="19"/>
      <c r="THZ34" s="19"/>
      <c r="TIA34" s="19"/>
      <c r="TIB34" s="19"/>
      <c r="TIC34" s="19"/>
      <c r="TID34" s="19"/>
      <c r="TIE34" s="19"/>
      <c r="TIF34" s="19"/>
      <c r="TIG34" s="19"/>
      <c r="TIH34" s="19"/>
      <c r="TII34" s="19"/>
      <c r="TIJ34" s="19"/>
      <c r="TIK34" s="19"/>
      <c r="TIL34" s="19"/>
      <c r="TIM34" s="19"/>
      <c r="TIN34" s="19"/>
      <c r="TIO34" s="19"/>
      <c r="TIP34" s="19"/>
      <c r="TIQ34" s="19"/>
      <c r="TIR34" s="19"/>
      <c r="TIS34" s="19"/>
      <c r="TIT34" s="19"/>
      <c r="TIU34" s="19"/>
      <c r="TIV34" s="19"/>
      <c r="TIW34" s="19"/>
      <c r="TIX34" s="19"/>
      <c r="TIY34" s="19"/>
      <c r="TIZ34" s="19"/>
      <c r="TJA34" s="19"/>
      <c r="TJB34" s="19"/>
      <c r="TJC34" s="19"/>
      <c r="TJD34" s="19"/>
      <c r="TJE34" s="19"/>
      <c r="TJF34" s="19"/>
      <c r="TJG34" s="19"/>
      <c r="TJH34" s="19"/>
      <c r="TJI34" s="19"/>
      <c r="TJJ34" s="19"/>
      <c r="TJK34" s="19"/>
      <c r="TJL34" s="19"/>
      <c r="TJM34" s="19"/>
      <c r="TJN34" s="19"/>
      <c r="TJO34" s="19"/>
      <c r="TJP34" s="19"/>
      <c r="TJQ34" s="19"/>
      <c r="TJR34" s="19"/>
      <c r="TJS34" s="19"/>
      <c r="TJT34" s="19"/>
      <c r="TJU34" s="19"/>
      <c r="TJV34" s="19"/>
      <c r="TJW34" s="19"/>
      <c r="TJX34" s="19"/>
      <c r="TJY34" s="19"/>
      <c r="TJZ34" s="19"/>
      <c r="TKA34" s="19"/>
      <c r="TKB34" s="19"/>
      <c r="TKC34" s="19"/>
      <c r="TKD34" s="19"/>
      <c r="TKE34" s="19"/>
      <c r="TKF34" s="19"/>
      <c r="TKG34" s="19"/>
      <c r="TKH34" s="19"/>
      <c r="TKI34" s="19"/>
      <c r="TKJ34" s="19"/>
      <c r="TKK34" s="19"/>
      <c r="TKL34" s="19"/>
      <c r="TKM34" s="19"/>
      <c r="TKN34" s="19"/>
      <c r="TKO34" s="19"/>
      <c r="TKP34" s="19"/>
      <c r="TKQ34" s="19"/>
      <c r="TKR34" s="19"/>
      <c r="TKS34" s="19"/>
      <c r="TKT34" s="19"/>
      <c r="TKU34" s="19"/>
      <c r="TKV34" s="19"/>
      <c r="TKW34" s="19"/>
      <c r="TKX34" s="19"/>
      <c r="TKY34" s="19"/>
      <c r="TKZ34" s="19"/>
      <c r="TLA34" s="19"/>
      <c r="TLB34" s="19"/>
      <c r="TLC34" s="19"/>
      <c r="TLD34" s="19"/>
      <c r="TLE34" s="19"/>
      <c r="TLF34" s="19"/>
      <c r="TLG34" s="19"/>
      <c r="TLH34" s="19"/>
      <c r="TLI34" s="19"/>
      <c r="TLJ34" s="19"/>
      <c r="TLK34" s="19"/>
      <c r="TLL34" s="19"/>
      <c r="TLM34" s="19"/>
      <c r="TLN34" s="19"/>
      <c r="TLO34" s="19"/>
      <c r="TLP34" s="19"/>
      <c r="TLQ34" s="19"/>
      <c r="TLR34" s="19"/>
      <c r="TLS34" s="19"/>
      <c r="TLT34" s="19"/>
      <c r="TLU34" s="19"/>
      <c r="TLV34" s="19"/>
      <c r="TLW34" s="19"/>
      <c r="TLX34" s="19"/>
      <c r="TLY34" s="19"/>
      <c r="TLZ34" s="19"/>
      <c r="TMA34" s="19"/>
      <c r="TMB34" s="19"/>
      <c r="TMC34" s="19"/>
      <c r="TMD34" s="19"/>
      <c r="TME34" s="19"/>
      <c r="TMF34" s="19"/>
      <c r="TMG34" s="19"/>
      <c r="TMH34" s="19"/>
      <c r="TMI34" s="19"/>
      <c r="TMJ34" s="19"/>
      <c r="TMK34" s="19"/>
      <c r="TML34" s="19"/>
      <c r="TMM34" s="19"/>
      <c r="TMN34" s="19"/>
      <c r="TMO34" s="19"/>
      <c r="TMP34" s="19"/>
      <c r="TMQ34" s="19"/>
      <c r="TMR34" s="19"/>
      <c r="TMS34" s="19"/>
      <c r="TMT34" s="19"/>
      <c r="TMU34" s="19"/>
      <c r="TMV34" s="19"/>
      <c r="TMW34" s="19"/>
      <c r="TMX34" s="19"/>
      <c r="TMY34" s="19"/>
      <c r="TMZ34" s="19"/>
      <c r="TNA34" s="19"/>
      <c r="TNB34" s="19"/>
      <c r="TNC34" s="19"/>
      <c r="TND34" s="19"/>
      <c r="TNE34" s="19"/>
      <c r="TNF34" s="19"/>
      <c r="TNG34" s="19"/>
      <c r="TNH34" s="19"/>
      <c r="TNI34" s="19"/>
      <c r="TNJ34" s="19"/>
      <c r="TNK34" s="19"/>
      <c r="TNL34" s="19"/>
      <c r="TNM34" s="19"/>
      <c r="TNN34" s="19"/>
      <c r="TNO34" s="19"/>
      <c r="TNP34" s="19"/>
      <c r="TNQ34" s="19"/>
      <c r="TNR34" s="19"/>
      <c r="TNS34" s="19"/>
      <c r="TNT34" s="19"/>
      <c r="TNU34" s="19"/>
      <c r="TNV34" s="19"/>
      <c r="TNW34" s="19"/>
      <c r="TNX34" s="19"/>
      <c r="TNY34" s="19"/>
      <c r="TNZ34" s="19"/>
      <c r="TOA34" s="19"/>
      <c r="TOB34" s="19"/>
      <c r="TOC34" s="19"/>
      <c r="TOD34" s="19"/>
      <c r="TOE34" s="19"/>
      <c r="TOF34" s="19"/>
      <c r="TOG34" s="19"/>
      <c r="TOH34" s="19"/>
      <c r="TOI34" s="19"/>
      <c r="TOJ34" s="19"/>
      <c r="TOK34" s="19"/>
      <c r="TOL34" s="19"/>
      <c r="TOM34" s="19"/>
      <c r="TON34" s="19"/>
      <c r="TOO34" s="19"/>
      <c r="TOP34" s="19"/>
      <c r="TOQ34" s="19"/>
      <c r="TOR34" s="19"/>
      <c r="TOS34" s="19"/>
      <c r="TOT34" s="19"/>
      <c r="TOU34" s="19"/>
      <c r="TOV34" s="19"/>
      <c r="TOW34" s="19"/>
      <c r="TOX34" s="19"/>
      <c r="TOY34" s="19"/>
      <c r="TOZ34" s="19"/>
      <c r="TPA34" s="19"/>
      <c r="TPB34" s="19"/>
      <c r="TPC34" s="19"/>
      <c r="TPD34" s="19"/>
      <c r="TPE34" s="19"/>
      <c r="TPF34" s="19"/>
      <c r="TPG34" s="19"/>
      <c r="TPH34" s="19"/>
      <c r="TPI34" s="19"/>
      <c r="TPJ34" s="19"/>
      <c r="TPK34" s="19"/>
      <c r="TPL34" s="19"/>
      <c r="TPM34" s="19"/>
      <c r="TPN34" s="19"/>
      <c r="TPO34" s="19"/>
      <c r="TPP34" s="19"/>
      <c r="TPQ34" s="19"/>
      <c r="TPR34" s="19"/>
      <c r="TPS34" s="19"/>
      <c r="TPT34" s="19"/>
      <c r="TPU34" s="19"/>
      <c r="TPV34" s="19"/>
      <c r="TPW34" s="19"/>
      <c r="TPX34" s="19"/>
      <c r="TPY34" s="19"/>
      <c r="TPZ34" s="19"/>
      <c r="TQA34" s="19"/>
      <c r="TQB34" s="19"/>
      <c r="TQC34" s="19"/>
      <c r="TQD34" s="19"/>
      <c r="TQE34" s="19"/>
      <c r="TQF34" s="19"/>
      <c r="TQG34" s="19"/>
      <c r="TQH34" s="19"/>
      <c r="TQI34" s="19"/>
      <c r="TQJ34" s="19"/>
      <c r="TQK34" s="19"/>
      <c r="TQL34" s="19"/>
      <c r="TQM34" s="19"/>
      <c r="TQN34" s="19"/>
      <c r="TQO34" s="19"/>
      <c r="TQP34" s="19"/>
      <c r="TQQ34" s="19"/>
      <c r="TQR34" s="19"/>
      <c r="TQS34" s="19"/>
      <c r="TQT34" s="19"/>
      <c r="TQU34" s="19"/>
      <c r="TQV34" s="19"/>
      <c r="TQW34" s="19"/>
      <c r="TQX34" s="19"/>
      <c r="TQY34" s="19"/>
      <c r="TQZ34" s="19"/>
      <c r="TRA34" s="19"/>
      <c r="TRB34" s="19"/>
      <c r="TRC34" s="19"/>
      <c r="TRD34" s="19"/>
      <c r="TRE34" s="19"/>
      <c r="TRF34" s="19"/>
      <c r="TRG34" s="19"/>
      <c r="TRH34" s="19"/>
      <c r="TRI34" s="19"/>
      <c r="TRJ34" s="19"/>
      <c r="TRK34" s="19"/>
      <c r="TRL34" s="19"/>
      <c r="TRM34" s="19"/>
      <c r="TRN34" s="19"/>
      <c r="TRO34" s="19"/>
      <c r="TRP34" s="19"/>
      <c r="TRQ34" s="19"/>
      <c r="TRR34" s="19"/>
      <c r="TRS34" s="19"/>
      <c r="TRT34" s="19"/>
      <c r="TRU34" s="19"/>
      <c r="TRV34" s="19"/>
      <c r="TRW34" s="19"/>
      <c r="TRX34" s="19"/>
      <c r="TRY34" s="19"/>
      <c r="TRZ34" s="19"/>
      <c r="TSA34" s="19"/>
      <c r="TSB34" s="19"/>
      <c r="TSC34" s="19"/>
      <c r="TSD34" s="19"/>
      <c r="TSE34" s="19"/>
      <c r="TSF34" s="19"/>
      <c r="TSG34" s="19"/>
      <c r="TSH34" s="19"/>
      <c r="TSI34" s="19"/>
      <c r="TSJ34" s="19"/>
      <c r="TSK34" s="19"/>
      <c r="TSL34" s="19"/>
      <c r="TSM34" s="19"/>
      <c r="TSN34" s="19"/>
      <c r="TSO34" s="19"/>
      <c r="TSP34" s="19"/>
      <c r="TSQ34" s="19"/>
      <c r="TSR34" s="19"/>
      <c r="TSS34" s="19"/>
      <c r="TST34" s="19"/>
      <c r="TSU34" s="19"/>
      <c r="TSV34" s="19"/>
      <c r="TSW34" s="19"/>
      <c r="TSX34" s="19"/>
      <c r="TSY34" s="19"/>
      <c r="TSZ34" s="19"/>
      <c r="TTA34" s="19"/>
      <c r="TTB34" s="19"/>
      <c r="TTC34" s="19"/>
      <c r="TTD34" s="19"/>
      <c r="TTE34" s="19"/>
      <c r="TTF34" s="19"/>
      <c r="TTG34" s="19"/>
      <c r="TTH34" s="19"/>
      <c r="TTI34" s="19"/>
      <c r="TTJ34" s="19"/>
      <c r="TTK34" s="19"/>
      <c r="TTL34" s="19"/>
      <c r="TTM34" s="19"/>
      <c r="TTN34" s="19"/>
      <c r="TTO34" s="19"/>
      <c r="TTP34" s="19"/>
      <c r="TTQ34" s="19"/>
      <c r="TTR34" s="19"/>
      <c r="TTS34" s="19"/>
      <c r="TTT34" s="19"/>
      <c r="TTU34" s="19"/>
      <c r="TTV34" s="19"/>
      <c r="TTW34" s="19"/>
      <c r="TTX34" s="19"/>
      <c r="TTY34" s="19"/>
      <c r="TTZ34" s="19"/>
      <c r="TUA34" s="19"/>
      <c r="TUB34" s="19"/>
      <c r="TUC34" s="19"/>
      <c r="TUD34" s="19"/>
      <c r="TUE34" s="19"/>
      <c r="TUF34" s="19"/>
      <c r="TUG34" s="19"/>
      <c r="TUH34" s="19"/>
      <c r="TUI34" s="19"/>
      <c r="TUJ34" s="19"/>
      <c r="TUK34" s="19"/>
      <c r="TUL34" s="19"/>
      <c r="TUM34" s="19"/>
      <c r="TUN34" s="19"/>
      <c r="TUO34" s="19"/>
      <c r="TUP34" s="19"/>
      <c r="TUQ34" s="19"/>
      <c r="TUR34" s="19"/>
      <c r="TUS34" s="19"/>
      <c r="TUT34" s="19"/>
      <c r="TUU34" s="19"/>
      <c r="TUV34" s="19"/>
      <c r="TUW34" s="19"/>
      <c r="TUX34" s="19"/>
      <c r="TUY34" s="19"/>
      <c r="TUZ34" s="19"/>
      <c r="TVA34" s="19"/>
      <c r="TVB34" s="19"/>
      <c r="TVC34" s="19"/>
      <c r="TVD34" s="19"/>
      <c r="TVE34" s="19"/>
      <c r="TVF34" s="19"/>
      <c r="TVG34" s="19"/>
      <c r="TVH34" s="19"/>
      <c r="TVI34" s="19"/>
      <c r="TVJ34" s="19"/>
      <c r="TVK34" s="19"/>
      <c r="TVL34" s="19"/>
      <c r="TVM34" s="19"/>
      <c r="TVN34" s="19"/>
      <c r="TVO34" s="19"/>
      <c r="TVP34" s="19"/>
      <c r="TVQ34" s="19"/>
      <c r="TVR34" s="19"/>
      <c r="TVS34" s="19"/>
      <c r="TVT34" s="19"/>
      <c r="TVU34" s="19"/>
      <c r="TVV34" s="19"/>
      <c r="TVW34" s="19"/>
      <c r="TVX34" s="19"/>
      <c r="TVY34" s="19"/>
      <c r="TVZ34" s="19"/>
      <c r="TWA34" s="19"/>
      <c r="TWB34" s="19"/>
      <c r="TWC34" s="19"/>
      <c r="TWD34" s="19"/>
      <c r="TWE34" s="19"/>
      <c r="TWF34" s="19"/>
      <c r="TWG34" s="19"/>
      <c r="TWH34" s="19"/>
      <c r="TWI34" s="19"/>
      <c r="TWJ34" s="19"/>
      <c r="TWK34" s="19"/>
      <c r="TWL34" s="19"/>
      <c r="TWM34" s="19"/>
      <c r="TWN34" s="19"/>
      <c r="TWO34" s="19"/>
      <c r="TWP34" s="19"/>
      <c r="TWQ34" s="19"/>
      <c r="TWR34" s="19"/>
      <c r="TWS34" s="19"/>
      <c r="TWT34" s="19"/>
      <c r="TWU34" s="19"/>
      <c r="TWV34" s="19"/>
      <c r="TWW34" s="19"/>
      <c r="TWX34" s="19"/>
      <c r="TWY34" s="19"/>
      <c r="TWZ34" s="19"/>
      <c r="TXA34" s="19"/>
      <c r="TXB34" s="19"/>
      <c r="TXC34" s="19"/>
      <c r="TXD34" s="19"/>
      <c r="TXE34" s="19"/>
      <c r="TXF34" s="19"/>
      <c r="TXG34" s="19"/>
      <c r="TXH34" s="19"/>
      <c r="TXI34" s="19"/>
      <c r="TXJ34" s="19"/>
      <c r="TXK34" s="19"/>
      <c r="TXL34" s="19"/>
      <c r="TXM34" s="19"/>
      <c r="TXN34" s="19"/>
      <c r="TXO34" s="19"/>
      <c r="TXP34" s="19"/>
      <c r="TXQ34" s="19"/>
      <c r="TXR34" s="19"/>
      <c r="TXS34" s="19"/>
      <c r="TXT34" s="19"/>
      <c r="TXU34" s="19"/>
      <c r="TXV34" s="19"/>
      <c r="TXW34" s="19"/>
      <c r="TXX34" s="19"/>
      <c r="TXY34" s="19"/>
      <c r="TXZ34" s="19"/>
      <c r="TYA34" s="19"/>
      <c r="TYB34" s="19"/>
      <c r="TYC34" s="19"/>
      <c r="TYD34" s="19"/>
      <c r="TYE34" s="19"/>
      <c r="TYF34" s="19"/>
      <c r="TYG34" s="19"/>
      <c r="TYH34" s="19"/>
      <c r="TYI34" s="19"/>
      <c r="TYJ34" s="19"/>
      <c r="TYK34" s="19"/>
      <c r="TYL34" s="19"/>
      <c r="TYM34" s="19"/>
      <c r="TYN34" s="19"/>
      <c r="TYO34" s="19"/>
      <c r="TYP34" s="19"/>
      <c r="TYQ34" s="19"/>
      <c r="TYR34" s="19"/>
      <c r="TYS34" s="19"/>
      <c r="TYT34" s="19"/>
      <c r="TYU34" s="19"/>
      <c r="TYV34" s="19"/>
      <c r="TYW34" s="19"/>
      <c r="TYX34" s="19"/>
      <c r="TYY34" s="19"/>
      <c r="TYZ34" s="19"/>
      <c r="TZA34" s="19"/>
      <c r="TZB34" s="19"/>
      <c r="TZC34" s="19"/>
      <c r="TZD34" s="19"/>
      <c r="TZE34" s="19"/>
      <c r="TZF34" s="19"/>
      <c r="TZG34" s="19"/>
      <c r="TZH34" s="19"/>
      <c r="TZI34" s="19"/>
      <c r="TZJ34" s="19"/>
      <c r="TZK34" s="19"/>
      <c r="TZL34" s="19"/>
      <c r="TZM34" s="19"/>
      <c r="TZN34" s="19"/>
      <c r="TZO34" s="19"/>
      <c r="TZP34" s="19"/>
      <c r="TZQ34" s="19"/>
      <c r="TZR34" s="19"/>
      <c r="TZS34" s="19"/>
      <c r="TZT34" s="19"/>
      <c r="TZU34" s="19"/>
      <c r="TZV34" s="19"/>
      <c r="TZW34" s="19"/>
      <c r="TZX34" s="19"/>
      <c r="TZY34" s="19"/>
      <c r="TZZ34" s="19"/>
      <c r="UAA34" s="19"/>
      <c r="UAB34" s="19"/>
      <c r="UAC34" s="19"/>
      <c r="UAD34" s="19"/>
      <c r="UAE34" s="19"/>
      <c r="UAF34" s="19"/>
      <c r="UAG34" s="19"/>
      <c r="UAH34" s="19"/>
      <c r="UAI34" s="19"/>
      <c r="UAJ34" s="19"/>
      <c r="UAK34" s="19"/>
      <c r="UAL34" s="19"/>
      <c r="UAM34" s="19"/>
      <c r="UAN34" s="19"/>
      <c r="UAO34" s="19"/>
      <c r="UAP34" s="19"/>
      <c r="UAQ34" s="19"/>
      <c r="UAR34" s="19"/>
      <c r="UAS34" s="19"/>
      <c r="UAT34" s="19"/>
      <c r="UAU34" s="19"/>
      <c r="UAV34" s="19"/>
      <c r="UAW34" s="19"/>
      <c r="UAX34" s="19"/>
      <c r="UAY34" s="19"/>
      <c r="UAZ34" s="19"/>
      <c r="UBA34" s="19"/>
      <c r="UBB34" s="19"/>
      <c r="UBC34" s="19"/>
      <c r="UBD34" s="19"/>
      <c r="UBE34" s="19"/>
      <c r="UBF34" s="19"/>
      <c r="UBG34" s="19"/>
      <c r="UBH34" s="19"/>
      <c r="UBI34" s="19"/>
      <c r="UBJ34" s="19"/>
      <c r="UBK34" s="19"/>
      <c r="UBL34" s="19"/>
      <c r="UBM34" s="19"/>
      <c r="UBN34" s="19"/>
      <c r="UBO34" s="19"/>
      <c r="UBP34" s="19"/>
      <c r="UBQ34" s="19"/>
      <c r="UBR34" s="19"/>
      <c r="UBS34" s="19"/>
      <c r="UBT34" s="19"/>
      <c r="UBU34" s="19"/>
      <c r="UBV34" s="19"/>
      <c r="UBW34" s="19"/>
      <c r="UBX34" s="19"/>
      <c r="UBY34" s="19"/>
      <c r="UBZ34" s="19"/>
      <c r="UCA34" s="19"/>
      <c r="UCB34" s="19"/>
      <c r="UCC34" s="19"/>
      <c r="UCD34" s="19"/>
      <c r="UCE34" s="19"/>
      <c r="UCF34" s="19"/>
      <c r="UCG34" s="19"/>
      <c r="UCH34" s="19"/>
      <c r="UCI34" s="19"/>
      <c r="UCJ34" s="19"/>
      <c r="UCK34" s="19"/>
      <c r="UCL34" s="19"/>
      <c r="UCM34" s="19"/>
      <c r="UCN34" s="19"/>
      <c r="UCO34" s="19"/>
      <c r="UCP34" s="19"/>
      <c r="UCQ34" s="19"/>
      <c r="UCR34" s="19"/>
      <c r="UCS34" s="19"/>
      <c r="UCT34" s="19"/>
      <c r="UCU34" s="19"/>
      <c r="UCV34" s="19"/>
      <c r="UCW34" s="19"/>
      <c r="UCX34" s="19"/>
      <c r="UCY34" s="19"/>
      <c r="UCZ34" s="19"/>
      <c r="UDA34" s="19"/>
      <c r="UDB34" s="19"/>
      <c r="UDC34" s="19"/>
      <c r="UDD34" s="19"/>
      <c r="UDE34" s="19"/>
      <c r="UDF34" s="19"/>
      <c r="UDG34" s="19"/>
      <c r="UDH34" s="19"/>
      <c r="UDI34" s="19"/>
      <c r="UDJ34" s="19"/>
      <c r="UDK34" s="19"/>
      <c r="UDL34" s="19"/>
      <c r="UDM34" s="19"/>
      <c r="UDN34" s="19"/>
      <c r="UDO34" s="19"/>
      <c r="UDP34" s="19"/>
      <c r="UDQ34" s="19"/>
      <c r="UDR34" s="19"/>
      <c r="UDS34" s="19"/>
      <c r="UDT34" s="19"/>
      <c r="UDU34" s="19"/>
      <c r="UDV34" s="19"/>
      <c r="UDW34" s="19"/>
      <c r="UDX34" s="19"/>
      <c r="UDY34" s="19"/>
      <c r="UDZ34" s="19"/>
      <c r="UEA34" s="19"/>
      <c r="UEB34" s="19"/>
      <c r="UEC34" s="19"/>
      <c r="UED34" s="19"/>
      <c r="UEE34" s="19"/>
      <c r="UEF34" s="19"/>
      <c r="UEG34" s="19"/>
      <c r="UEH34" s="19"/>
      <c r="UEI34" s="19"/>
      <c r="UEJ34" s="19"/>
      <c r="UEK34" s="19"/>
      <c r="UEL34" s="19"/>
      <c r="UEM34" s="19"/>
      <c r="UEN34" s="19"/>
      <c r="UEO34" s="19"/>
      <c r="UEP34" s="19"/>
      <c r="UEQ34" s="19"/>
      <c r="UER34" s="19"/>
      <c r="UES34" s="19"/>
      <c r="UET34" s="19"/>
      <c r="UEU34" s="19"/>
      <c r="UEV34" s="19"/>
      <c r="UEW34" s="19"/>
      <c r="UEX34" s="19"/>
      <c r="UEY34" s="19"/>
      <c r="UEZ34" s="19"/>
      <c r="UFA34" s="19"/>
      <c r="UFB34" s="19"/>
      <c r="UFC34" s="19"/>
      <c r="UFD34" s="19"/>
      <c r="UFE34" s="19"/>
      <c r="UFF34" s="19"/>
      <c r="UFG34" s="19"/>
      <c r="UFH34" s="19"/>
      <c r="UFI34" s="19"/>
      <c r="UFJ34" s="19"/>
      <c r="UFK34" s="19"/>
      <c r="UFL34" s="19"/>
      <c r="UFM34" s="19"/>
      <c r="UFN34" s="19"/>
      <c r="UFO34" s="19"/>
      <c r="UFP34" s="19"/>
      <c r="UFQ34" s="19"/>
      <c r="UFR34" s="19"/>
      <c r="UFS34" s="19"/>
      <c r="UFT34" s="19"/>
      <c r="UFU34" s="19"/>
      <c r="UFV34" s="19"/>
      <c r="UFW34" s="19"/>
      <c r="UFX34" s="19"/>
      <c r="UFY34" s="19"/>
      <c r="UFZ34" s="19"/>
      <c r="UGA34" s="19"/>
      <c r="UGB34" s="19"/>
      <c r="UGC34" s="19"/>
      <c r="UGD34" s="19"/>
      <c r="UGE34" s="19"/>
      <c r="UGF34" s="19"/>
      <c r="UGG34" s="19"/>
      <c r="UGH34" s="19"/>
      <c r="UGI34" s="19"/>
      <c r="UGJ34" s="19"/>
      <c r="UGK34" s="19"/>
      <c r="UGL34" s="19"/>
      <c r="UGM34" s="19"/>
      <c r="UGN34" s="19"/>
      <c r="UGO34" s="19"/>
      <c r="UGP34" s="19"/>
      <c r="UGQ34" s="19"/>
      <c r="UGR34" s="19"/>
      <c r="UGS34" s="19"/>
      <c r="UGT34" s="19"/>
      <c r="UGU34" s="19"/>
      <c r="UGV34" s="19"/>
      <c r="UGW34" s="19"/>
      <c r="UGX34" s="19"/>
      <c r="UGY34" s="19"/>
      <c r="UGZ34" s="19"/>
      <c r="UHA34" s="19"/>
      <c r="UHB34" s="19"/>
      <c r="UHC34" s="19"/>
      <c r="UHD34" s="19"/>
      <c r="UHE34" s="19"/>
      <c r="UHF34" s="19"/>
      <c r="UHG34" s="19"/>
      <c r="UHH34" s="19"/>
      <c r="UHI34" s="19"/>
      <c r="UHJ34" s="19"/>
      <c r="UHK34" s="19"/>
      <c r="UHL34" s="19"/>
      <c r="UHM34" s="19"/>
      <c r="UHN34" s="19"/>
      <c r="UHO34" s="19"/>
      <c r="UHP34" s="19"/>
      <c r="UHQ34" s="19"/>
      <c r="UHR34" s="19"/>
      <c r="UHS34" s="19"/>
      <c r="UHT34" s="19"/>
      <c r="UHU34" s="19"/>
      <c r="UHV34" s="19"/>
      <c r="UHW34" s="19"/>
      <c r="UHX34" s="19"/>
      <c r="UHY34" s="19"/>
      <c r="UHZ34" s="19"/>
      <c r="UIA34" s="19"/>
      <c r="UIB34" s="19"/>
      <c r="UIC34" s="19"/>
      <c r="UID34" s="19"/>
      <c r="UIE34" s="19"/>
      <c r="UIF34" s="19"/>
      <c r="UIG34" s="19"/>
      <c r="UIH34" s="19"/>
      <c r="UII34" s="19"/>
      <c r="UIJ34" s="19"/>
      <c r="UIK34" s="19"/>
      <c r="UIL34" s="19"/>
      <c r="UIM34" s="19"/>
      <c r="UIN34" s="19"/>
      <c r="UIO34" s="19"/>
      <c r="UIP34" s="19"/>
      <c r="UIQ34" s="19"/>
      <c r="UIR34" s="19"/>
      <c r="UIS34" s="19"/>
      <c r="UIT34" s="19"/>
      <c r="UIU34" s="19"/>
      <c r="UIV34" s="19"/>
      <c r="UIW34" s="19"/>
      <c r="UIX34" s="19"/>
      <c r="UIY34" s="19"/>
      <c r="UIZ34" s="19"/>
      <c r="UJA34" s="19"/>
      <c r="UJB34" s="19"/>
      <c r="UJC34" s="19"/>
      <c r="UJD34" s="19"/>
      <c r="UJE34" s="19"/>
      <c r="UJF34" s="19"/>
      <c r="UJG34" s="19"/>
      <c r="UJH34" s="19"/>
      <c r="UJI34" s="19"/>
      <c r="UJJ34" s="19"/>
      <c r="UJK34" s="19"/>
      <c r="UJL34" s="19"/>
      <c r="UJM34" s="19"/>
      <c r="UJN34" s="19"/>
      <c r="UJO34" s="19"/>
      <c r="UJP34" s="19"/>
      <c r="UJQ34" s="19"/>
      <c r="UJR34" s="19"/>
      <c r="UJS34" s="19"/>
      <c r="UJT34" s="19"/>
      <c r="UJU34" s="19"/>
      <c r="UJV34" s="19"/>
      <c r="UJW34" s="19"/>
      <c r="UJX34" s="19"/>
      <c r="UJY34" s="19"/>
      <c r="UJZ34" s="19"/>
      <c r="UKA34" s="19"/>
      <c r="UKB34" s="19"/>
      <c r="UKC34" s="19"/>
      <c r="UKD34" s="19"/>
      <c r="UKE34" s="19"/>
      <c r="UKF34" s="19"/>
      <c r="UKG34" s="19"/>
      <c r="UKH34" s="19"/>
      <c r="UKI34" s="19"/>
      <c r="UKJ34" s="19"/>
      <c r="UKK34" s="19"/>
      <c r="UKL34" s="19"/>
      <c r="UKM34" s="19"/>
      <c r="UKN34" s="19"/>
      <c r="UKO34" s="19"/>
      <c r="UKP34" s="19"/>
      <c r="UKQ34" s="19"/>
      <c r="UKR34" s="19"/>
      <c r="UKS34" s="19"/>
      <c r="UKT34" s="19"/>
      <c r="UKU34" s="19"/>
      <c r="UKV34" s="19"/>
      <c r="UKW34" s="19"/>
      <c r="UKX34" s="19"/>
      <c r="UKY34" s="19"/>
      <c r="UKZ34" s="19"/>
      <c r="ULA34" s="19"/>
      <c r="ULB34" s="19"/>
      <c r="ULC34" s="19"/>
      <c r="ULD34" s="19"/>
      <c r="ULE34" s="19"/>
      <c r="ULF34" s="19"/>
      <c r="ULG34" s="19"/>
      <c r="ULH34" s="19"/>
      <c r="ULI34" s="19"/>
      <c r="ULJ34" s="19"/>
      <c r="ULK34" s="19"/>
      <c r="ULL34" s="19"/>
      <c r="ULM34" s="19"/>
      <c r="ULN34" s="19"/>
      <c r="ULO34" s="19"/>
      <c r="ULP34" s="19"/>
      <c r="ULQ34" s="19"/>
      <c r="ULR34" s="19"/>
      <c r="ULS34" s="19"/>
      <c r="ULT34" s="19"/>
      <c r="ULU34" s="19"/>
      <c r="ULV34" s="19"/>
      <c r="ULW34" s="19"/>
      <c r="ULX34" s="19"/>
      <c r="ULY34" s="19"/>
      <c r="ULZ34" s="19"/>
      <c r="UMA34" s="19"/>
      <c r="UMB34" s="19"/>
      <c r="UMC34" s="19"/>
      <c r="UMD34" s="19"/>
      <c r="UME34" s="19"/>
      <c r="UMF34" s="19"/>
      <c r="UMG34" s="19"/>
      <c r="UMH34" s="19"/>
      <c r="UMI34" s="19"/>
      <c r="UMJ34" s="19"/>
      <c r="UMK34" s="19"/>
      <c r="UML34" s="19"/>
      <c r="UMM34" s="19"/>
      <c r="UMN34" s="19"/>
      <c r="UMO34" s="19"/>
      <c r="UMP34" s="19"/>
      <c r="UMQ34" s="19"/>
      <c r="UMR34" s="19"/>
      <c r="UMS34" s="19"/>
      <c r="UMT34" s="19"/>
      <c r="UMU34" s="19"/>
      <c r="UMV34" s="19"/>
      <c r="UMW34" s="19"/>
      <c r="UMX34" s="19"/>
      <c r="UMY34" s="19"/>
      <c r="UMZ34" s="19"/>
      <c r="UNA34" s="19"/>
      <c r="UNB34" s="19"/>
      <c r="UNC34" s="19"/>
      <c r="UND34" s="19"/>
      <c r="UNE34" s="19"/>
      <c r="UNF34" s="19"/>
      <c r="UNG34" s="19"/>
      <c r="UNH34" s="19"/>
      <c r="UNI34" s="19"/>
      <c r="UNJ34" s="19"/>
      <c r="UNK34" s="19"/>
      <c r="UNL34" s="19"/>
      <c r="UNM34" s="19"/>
      <c r="UNN34" s="19"/>
      <c r="UNO34" s="19"/>
      <c r="UNP34" s="19"/>
      <c r="UNQ34" s="19"/>
      <c r="UNR34" s="19"/>
      <c r="UNS34" s="19"/>
      <c r="UNT34" s="19"/>
      <c r="UNU34" s="19"/>
      <c r="UNV34" s="19"/>
      <c r="UNW34" s="19"/>
      <c r="UNX34" s="19"/>
      <c r="UNY34" s="19"/>
      <c r="UNZ34" s="19"/>
      <c r="UOA34" s="19"/>
      <c r="UOB34" s="19"/>
      <c r="UOC34" s="19"/>
      <c r="UOD34" s="19"/>
      <c r="UOE34" s="19"/>
      <c r="UOF34" s="19"/>
      <c r="UOG34" s="19"/>
      <c r="UOH34" s="19"/>
      <c r="UOI34" s="19"/>
      <c r="UOJ34" s="19"/>
      <c r="UOK34" s="19"/>
      <c r="UOL34" s="19"/>
      <c r="UOM34" s="19"/>
      <c r="UON34" s="19"/>
      <c r="UOO34" s="19"/>
      <c r="UOP34" s="19"/>
      <c r="UOQ34" s="19"/>
      <c r="UOR34" s="19"/>
      <c r="UOS34" s="19"/>
      <c r="UOT34" s="19"/>
      <c r="UOU34" s="19"/>
      <c r="UOV34" s="19"/>
      <c r="UOW34" s="19"/>
      <c r="UOX34" s="19"/>
      <c r="UOY34" s="19"/>
      <c r="UOZ34" s="19"/>
      <c r="UPA34" s="19"/>
      <c r="UPB34" s="19"/>
      <c r="UPC34" s="19"/>
      <c r="UPD34" s="19"/>
      <c r="UPE34" s="19"/>
      <c r="UPF34" s="19"/>
      <c r="UPG34" s="19"/>
      <c r="UPH34" s="19"/>
      <c r="UPI34" s="19"/>
      <c r="UPJ34" s="19"/>
      <c r="UPK34" s="19"/>
      <c r="UPL34" s="19"/>
      <c r="UPM34" s="19"/>
      <c r="UPN34" s="19"/>
      <c r="UPO34" s="19"/>
      <c r="UPP34" s="19"/>
      <c r="UPQ34" s="19"/>
      <c r="UPR34" s="19"/>
      <c r="UPS34" s="19"/>
      <c r="UPT34" s="19"/>
      <c r="UPU34" s="19"/>
      <c r="UPV34" s="19"/>
      <c r="UPW34" s="19"/>
      <c r="UPX34" s="19"/>
      <c r="UPY34" s="19"/>
      <c r="UPZ34" s="19"/>
      <c r="UQA34" s="19"/>
      <c r="UQB34" s="19"/>
      <c r="UQC34" s="19"/>
      <c r="UQD34" s="19"/>
      <c r="UQE34" s="19"/>
      <c r="UQF34" s="19"/>
      <c r="UQG34" s="19"/>
      <c r="UQH34" s="19"/>
      <c r="UQI34" s="19"/>
      <c r="UQJ34" s="19"/>
      <c r="UQK34" s="19"/>
      <c r="UQL34" s="19"/>
      <c r="UQM34" s="19"/>
      <c r="UQN34" s="19"/>
      <c r="UQO34" s="19"/>
      <c r="UQP34" s="19"/>
      <c r="UQQ34" s="19"/>
      <c r="UQR34" s="19"/>
      <c r="UQS34" s="19"/>
      <c r="UQT34" s="19"/>
      <c r="UQU34" s="19"/>
      <c r="UQV34" s="19"/>
      <c r="UQW34" s="19"/>
      <c r="UQX34" s="19"/>
      <c r="UQY34" s="19"/>
      <c r="UQZ34" s="19"/>
      <c r="URA34" s="19"/>
      <c r="URB34" s="19"/>
      <c r="URC34" s="19"/>
      <c r="URD34" s="19"/>
      <c r="URE34" s="19"/>
      <c r="URF34" s="19"/>
      <c r="URG34" s="19"/>
      <c r="URH34" s="19"/>
      <c r="URI34" s="19"/>
      <c r="URJ34" s="19"/>
      <c r="URK34" s="19"/>
      <c r="URL34" s="19"/>
      <c r="URM34" s="19"/>
      <c r="URN34" s="19"/>
      <c r="URO34" s="19"/>
      <c r="URP34" s="19"/>
      <c r="URQ34" s="19"/>
      <c r="URR34" s="19"/>
      <c r="URS34" s="19"/>
      <c r="URT34" s="19"/>
      <c r="URU34" s="19"/>
      <c r="URV34" s="19"/>
      <c r="URW34" s="19"/>
      <c r="URX34" s="19"/>
      <c r="URY34" s="19"/>
      <c r="URZ34" s="19"/>
      <c r="USA34" s="19"/>
      <c r="USB34" s="19"/>
      <c r="USC34" s="19"/>
      <c r="USD34" s="19"/>
      <c r="USE34" s="19"/>
      <c r="USF34" s="19"/>
      <c r="USG34" s="19"/>
      <c r="USH34" s="19"/>
      <c r="USI34" s="19"/>
      <c r="USJ34" s="19"/>
      <c r="USK34" s="19"/>
      <c r="USL34" s="19"/>
      <c r="USM34" s="19"/>
      <c r="USN34" s="19"/>
      <c r="USO34" s="19"/>
      <c r="USP34" s="19"/>
      <c r="USQ34" s="19"/>
      <c r="USR34" s="19"/>
      <c r="USS34" s="19"/>
      <c r="UST34" s="19"/>
      <c r="USU34" s="19"/>
      <c r="USV34" s="19"/>
      <c r="USW34" s="19"/>
      <c r="USX34" s="19"/>
      <c r="USY34" s="19"/>
      <c r="USZ34" s="19"/>
      <c r="UTA34" s="19"/>
      <c r="UTB34" s="19"/>
      <c r="UTC34" s="19"/>
      <c r="UTD34" s="19"/>
      <c r="UTE34" s="19"/>
      <c r="UTF34" s="19"/>
      <c r="UTG34" s="19"/>
      <c r="UTH34" s="19"/>
      <c r="UTI34" s="19"/>
      <c r="UTJ34" s="19"/>
      <c r="UTK34" s="19"/>
      <c r="UTL34" s="19"/>
      <c r="UTM34" s="19"/>
      <c r="UTN34" s="19"/>
      <c r="UTO34" s="19"/>
      <c r="UTP34" s="19"/>
      <c r="UTQ34" s="19"/>
      <c r="UTR34" s="19"/>
      <c r="UTS34" s="19"/>
      <c r="UTT34" s="19"/>
      <c r="UTU34" s="19"/>
      <c r="UTV34" s="19"/>
      <c r="UTW34" s="19"/>
      <c r="UTX34" s="19"/>
      <c r="UTY34" s="19"/>
      <c r="UTZ34" s="19"/>
      <c r="UUA34" s="19"/>
      <c r="UUB34" s="19"/>
      <c r="UUC34" s="19"/>
      <c r="UUD34" s="19"/>
      <c r="UUE34" s="19"/>
      <c r="UUF34" s="19"/>
      <c r="UUG34" s="19"/>
      <c r="UUH34" s="19"/>
      <c r="UUI34" s="19"/>
      <c r="UUJ34" s="19"/>
      <c r="UUK34" s="19"/>
      <c r="UUL34" s="19"/>
      <c r="UUM34" s="19"/>
      <c r="UUN34" s="19"/>
      <c r="UUO34" s="19"/>
      <c r="UUP34" s="19"/>
      <c r="UUQ34" s="19"/>
      <c r="UUR34" s="19"/>
      <c r="UUS34" s="19"/>
      <c r="UUT34" s="19"/>
      <c r="UUU34" s="19"/>
      <c r="UUV34" s="19"/>
      <c r="UUW34" s="19"/>
      <c r="UUX34" s="19"/>
      <c r="UUY34" s="19"/>
      <c r="UUZ34" s="19"/>
      <c r="UVA34" s="19"/>
      <c r="UVB34" s="19"/>
      <c r="UVC34" s="19"/>
      <c r="UVD34" s="19"/>
      <c r="UVE34" s="19"/>
      <c r="UVF34" s="19"/>
      <c r="UVG34" s="19"/>
      <c r="UVH34" s="19"/>
      <c r="UVI34" s="19"/>
      <c r="UVJ34" s="19"/>
      <c r="UVK34" s="19"/>
      <c r="UVL34" s="19"/>
      <c r="UVM34" s="19"/>
      <c r="UVN34" s="19"/>
      <c r="UVO34" s="19"/>
      <c r="UVP34" s="19"/>
      <c r="UVQ34" s="19"/>
      <c r="UVR34" s="19"/>
      <c r="UVS34" s="19"/>
      <c r="UVT34" s="19"/>
      <c r="UVU34" s="19"/>
      <c r="UVV34" s="19"/>
      <c r="UVW34" s="19"/>
      <c r="UVX34" s="19"/>
      <c r="UVY34" s="19"/>
      <c r="UVZ34" s="19"/>
      <c r="UWA34" s="19"/>
      <c r="UWB34" s="19"/>
      <c r="UWC34" s="19"/>
      <c r="UWD34" s="19"/>
      <c r="UWE34" s="19"/>
      <c r="UWF34" s="19"/>
      <c r="UWG34" s="19"/>
      <c r="UWH34" s="19"/>
      <c r="UWI34" s="19"/>
      <c r="UWJ34" s="19"/>
      <c r="UWK34" s="19"/>
      <c r="UWL34" s="19"/>
      <c r="UWM34" s="19"/>
      <c r="UWN34" s="19"/>
      <c r="UWO34" s="19"/>
      <c r="UWP34" s="19"/>
      <c r="UWQ34" s="19"/>
      <c r="UWR34" s="19"/>
      <c r="UWS34" s="19"/>
      <c r="UWT34" s="19"/>
      <c r="UWU34" s="19"/>
      <c r="UWV34" s="19"/>
      <c r="UWW34" s="19"/>
      <c r="UWX34" s="19"/>
      <c r="UWY34" s="19"/>
      <c r="UWZ34" s="19"/>
      <c r="UXA34" s="19"/>
      <c r="UXB34" s="19"/>
      <c r="UXC34" s="19"/>
      <c r="UXD34" s="19"/>
      <c r="UXE34" s="19"/>
      <c r="UXF34" s="19"/>
      <c r="UXG34" s="19"/>
      <c r="UXH34" s="19"/>
      <c r="UXI34" s="19"/>
      <c r="UXJ34" s="19"/>
      <c r="UXK34" s="19"/>
      <c r="UXL34" s="19"/>
      <c r="UXM34" s="19"/>
      <c r="UXN34" s="19"/>
      <c r="UXO34" s="19"/>
      <c r="UXP34" s="19"/>
      <c r="UXQ34" s="19"/>
      <c r="UXR34" s="19"/>
      <c r="UXS34" s="19"/>
      <c r="UXT34" s="19"/>
      <c r="UXU34" s="19"/>
      <c r="UXV34" s="19"/>
      <c r="UXW34" s="19"/>
      <c r="UXX34" s="19"/>
      <c r="UXY34" s="19"/>
      <c r="UXZ34" s="19"/>
      <c r="UYA34" s="19"/>
      <c r="UYB34" s="19"/>
      <c r="UYC34" s="19"/>
      <c r="UYD34" s="19"/>
      <c r="UYE34" s="19"/>
      <c r="UYF34" s="19"/>
      <c r="UYG34" s="19"/>
      <c r="UYH34" s="19"/>
      <c r="UYI34" s="19"/>
      <c r="UYJ34" s="19"/>
      <c r="UYK34" s="19"/>
      <c r="UYL34" s="19"/>
      <c r="UYM34" s="19"/>
      <c r="UYN34" s="19"/>
      <c r="UYO34" s="19"/>
      <c r="UYP34" s="19"/>
      <c r="UYQ34" s="19"/>
      <c r="UYR34" s="19"/>
      <c r="UYS34" s="19"/>
      <c r="UYT34" s="19"/>
      <c r="UYU34" s="19"/>
      <c r="UYV34" s="19"/>
      <c r="UYW34" s="19"/>
      <c r="UYX34" s="19"/>
      <c r="UYY34" s="19"/>
      <c r="UYZ34" s="19"/>
      <c r="UZA34" s="19"/>
      <c r="UZB34" s="19"/>
      <c r="UZC34" s="19"/>
      <c r="UZD34" s="19"/>
      <c r="UZE34" s="19"/>
      <c r="UZF34" s="19"/>
      <c r="UZG34" s="19"/>
      <c r="UZH34" s="19"/>
      <c r="UZI34" s="19"/>
      <c r="UZJ34" s="19"/>
      <c r="UZK34" s="19"/>
      <c r="UZL34" s="19"/>
      <c r="UZM34" s="19"/>
      <c r="UZN34" s="19"/>
      <c r="UZO34" s="19"/>
      <c r="UZP34" s="19"/>
      <c r="UZQ34" s="19"/>
      <c r="UZR34" s="19"/>
      <c r="UZS34" s="19"/>
      <c r="UZT34" s="19"/>
      <c r="UZU34" s="19"/>
      <c r="UZV34" s="19"/>
      <c r="UZW34" s="19"/>
      <c r="UZX34" s="19"/>
      <c r="UZY34" s="19"/>
      <c r="UZZ34" s="19"/>
      <c r="VAA34" s="19"/>
      <c r="VAB34" s="19"/>
      <c r="VAC34" s="19"/>
      <c r="VAD34" s="19"/>
      <c r="VAE34" s="19"/>
      <c r="VAF34" s="19"/>
      <c r="VAG34" s="19"/>
      <c r="VAH34" s="19"/>
      <c r="VAI34" s="19"/>
      <c r="VAJ34" s="19"/>
      <c r="VAK34" s="19"/>
      <c r="VAL34" s="19"/>
      <c r="VAM34" s="19"/>
      <c r="VAN34" s="19"/>
      <c r="VAO34" s="19"/>
      <c r="VAP34" s="19"/>
      <c r="VAQ34" s="19"/>
      <c r="VAR34" s="19"/>
      <c r="VAS34" s="19"/>
      <c r="VAT34" s="19"/>
      <c r="VAU34" s="19"/>
      <c r="VAV34" s="19"/>
      <c r="VAW34" s="19"/>
      <c r="VAX34" s="19"/>
      <c r="VAY34" s="19"/>
      <c r="VAZ34" s="19"/>
      <c r="VBA34" s="19"/>
      <c r="VBB34" s="19"/>
      <c r="VBC34" s="19"/>
      <c r="VBD34" s="19"/>
      <c r="VBE34" s="19"/>
      <c r="VBF34" s="19"/>
      <c r="VBG34" s="19"/>
      <c r="VBH34" s="19"/>
      <c r="VBI34" s="19"/>
      <c r="VBJ34" s="19"/>
      <c r="VBK34" s="19"/>
      <c r="VBL34" s="19"/>
      <c r="VBM34" s="19"/>
      <c r="VBN34" s="19"/>
      <c r="VBO34" s="19"/>
      <c r="VBP34" s="19"/>
      <c r="VBQ34" s="19"/>
      <c r="VBR34" s="19"/>
      <c r="VBS34" s="19"/>
      <c r="VBT34" s="19"/>
      <c r="VBU34" s="19"/>
      <c r="VBV34" s="19"/>
      <c r="VBW34" s="19"/>
      <c r="VBX34" s="19"/>
      <c r="VBY34" s="19"/>
      <c r="VBZ34" s="19"/>
      <c r="VCA34" s="19"/>
      <c r="VCB34" s="19"/>
      <c r="VCC34" s="19"/>
      <c r="VCD34" s="19"/>
      <c r="VCE34" s="19"/>
      <c r="VCF34" s="19"/>
      <c r="VCG34" s="19"/>
      <c r="VCH34" s="19"/>
      <c r="VCI34" s="19"/>
      <c r="VCJ34" s="19"/>
      <c r="VCK34" s="19"/>
      <c r="VCL34" s="19"/>
      <c r="VCM34" s="19"/>
      <c r="VCN34" s="19"/>
      <c r="VCO34" s="19"/>
      <c r="VCP34" s="19"/>
      <c r="VCQ34" s="19"/>
      <c r="VCR34" s="19"/>
      <c r="VCS34" s="19"/>
      <c r="VCT34" s="19"/>
      <c r="VCU34" s="19"/>
      <c r="VCV34" s="19"/>
      <c r="VCW34" s="19"/>
      <c r="VCX34" s="19"/>
      <c r="VCY34" s="19"/>
      <c r="VCZ34" s="19"/>
      <c r="VDA34" s="19"/>
      <c r="VDB34" s="19"/>
      <c r="VDC34" s="19"/>
      <c r="VDD34" s="19"/>
      <c r="VDE34" s="19"/>
      <c r="VDF34" s="19"/>
      <c r="VDG34" s="19"/>
      <c r="VDH34" s="19"/>
      <c r="VDI34" s="19"/>
      <c r="VDJ34" s="19"/>
      <c r="VDK34" s="19"/>
      <c r="VDL34" s="19"/>
      <c r="VDM34" s="19"/>
      <c r="VDN34" s="19"/>
      <c r="VDO34" s="19"/>
      <c r="VDP34" s="19"/>
      <c r="VDQ34" s="19"/>
      <c r="VDR34" s="19"/>
      <c r="VDS34" s="19"/>
      <c r="VDT34" s="19"/>
      <c r="VDU34" s="19"/>
      <c r="VDV34" s="19"/>
      <c r="VDW34" s="19"/>
      <c r="VDX34" s="19"/>
      <c r="VDY34" s="19"/>
      <c r="VDZ34" s="19"/>
      <c r="VEA34" s="19"/>
      <c r="VEB34" s="19"/>
      <c r="VEC34" s="19"/>
      <c r="VED34" s="19"/>
      <c r="VEE34" s="19"/>
      <c r="VEF34" s="19"/>
      <c r="VEG34" s="19"/>
      <c r="VEH34" s="19"/>
      <c r="VEI34" s="19"/>
      <c r="VEJ34" s="19"/>
      <c r="VEK34" s="19"/>
      <c r="VEL34" s="19"/>
      <c r="VEM34" s="19"/>
      <c r="VEN34" s="19"/>
      <c r="VEO34" s="19"/>
      <c r="VEP34" s="19"/>
      <c r="VEQ34" s="19"/>
      <c r="VER34" s="19"/>
      <c r="VES34" s="19"/>
      <c r="VET34" s="19"/>
      <c r="VEU34" s="19"/>
      <c r="VEV34" s="19"/>
      <c r="VEW34" s="19"/>
      <c r="VEX34" s="19"/>
      <c r="VEY34" s="19"/>
      <c r="VEZ34" s="19"/>
      <c r="VFA34" s="19"/>
      <c r="VFB34" s="19"/>
      <c r="VFC34" s="19"/>
      <c r="VFD34" s="19"/>
      <c r="VFE34" s="19"/>
      <c r="VFF34" s="19"/>
      <c r="VFG34" s="19"/>
      <c r="VFH34" s="19"/>
      <c r="VFI34" s="19"/>
      <c r="VFJ34" s="19"/>
      <c r="VFK34" s="19"/>
      <c r="VFL34" s="19"/>
      <c r="VFM34" s="19"/>
      <c r="VFN34" s="19"/>
      <c r="VFO34" s="19"/>
      <c r="VFP34" s="19"/>
      <c r="VFQ34" s="19"/>
      <c r="VFR34" s="19"/>
      <c r="VFS34" s="19"/>
      <c r="VFT34" s="19"/>
      <c r="VFU34" s="19"/>
      <c r="VFV34" s="19"/>
      <c r="VFW34" s="19"/>
      <c r="VFX34" s="19"/>
      <c r="VFY34" s="19"/>
      <c r="VFZ34" s="19"/>
      <c r="VGA34" s="19"/>
      <c r="VGB34" s="19"/>
      <c r="VGC34" s="19"/>
      <c r="VGD34" s="19"/>
      <c r="VGE34" s="19"/>
      <c r="VGF34" s="19"/>
      <c r="VGG34" s="19"/>
      <c r="VGH34" s="19"/>
      <c r="VGI34" s="19"/>
      <c r="VGJ34" s="19"/>
      <c r="VGK34" s="19"/>
      <c r="VGL34" s="19"/>
      <c r="VGM34" s="19"/>
      <c r="VGN34" s="19"/>
      <c r="VGO34" s="19"/>
      <c r="VGP34" s="19"/>
      <c r="VGQ34" s="19"/>
      <c r="VGR34" s="19"/>
      <c r="VGS34" s="19"/>
      <c r="VGT34" s="19"/>
      <c r="VGU34" s="19"/>
      <c r="VGV34" s="19"/>
      <c r="VGW34" s="19"/>
      <c r="VGX34" s="19"/>
      <c r="VGY34" s="19"/>
      <c r="VGZ34" s="19"/>
      <c r="VHA34" s="19"/>
      <c r="VHB34" s="19"/>
      <c r="VHC34" s="19"/>
      <c r="VHD34" s="19"/>
      <c r="VHE34" s="19"/>
      <c r="VHF34" s="19"/>
      <c r="VHG34" s="19"/>
      <c r="VHH34" s="19"/>
      <c r="VHI34" s="19"/>
      <c r="VHJ34" s="19"/>
      <c r="VHK34" s="19"/>
      <c r="VHL34" s="19"/>
      <c r="VHM34" s="19"/>
      <c r="VHN34" s="19"/>
      <c r="VHO34" s="19"/>
      <c r="VHP34" s="19"/>
      <c r="VHQ34" s="19"/>
      <c r="VHR34" s="19"/>
      <c r="VHS34" s="19"/>
      <c r="VHT34" s="19"/>
      <c r="VHU34" s="19"/>
      <c r="VHV34" s="19"/>
      <c r="VHW34" s="19"/>
      <c r="VHX34" s="19"/>
      <c r="VHY34" s="19"/>
      <c r="VHZ34" s="19"/>
      <c r="VIA34" s="19"/>
      <c r="VIB34" s="19"/>
      <c r="VIC34" s="19"/>
      <c r="VID34" s="19"/>
      <c r="VIE34" s="19"/>
      <c r="VIF34" s="19"/>
      <c r="VIG34" s="19"/>
      <c r="VIH34" s="19"/>
      <c r="VII34" s="19"/>
      <c r="VIJ34" s="19"/>
      <c r="VIK34" s="19"/>
      <c r="VIL34" s="19"/>
      <c r="VIM34" s="19"/>
      <c r="VIN34" s="19"/>
      <c r="VIO34" s="19"/>
      <c r="VIP34" s="19"/>
      <c r="VIQ34" s="19"/>
      <c r="VIR34" s="19"/>
      <c r="VIS34" s="19"/>
      <c r="VIT34" s="19"/>
      <c r="VIU34" s="19"/>
      <c r="VIV34" s="19"/>
      <c r="VIW34" s="19"/>
      <c r="VIX34" s="19"/>
      <c r="VIY34" s="19"/>
      <c r="VIZ34" s="19"/>
      <c r="VJA34" s="19"/>
      <c r="VJB34" s="19"/>
      <c r="VJC34" s="19"/>
      <c r="VJD34" s="19"/>
      <c r="VJE34" s="19"/>
      <c r="VJF34" s="19"/>
      <c r="VJG34" s="19"/>
      <c r="VJH34" s="19"/>
      <c r="VJI34" s="19"/>
      <c r="VJJ34" s="19"/>
      <c r="VJK34" s="19"/>
      <c r="VJL34" s="19"/>
      <c r="VJM34" s="19"/>
      <c r="VJN34" s="19"/>
      <c r="VJO34" s="19"/>
      <c r="VJP34" s="19"/>
      <c r="VJQ34" s="19"/>
      <c r="VJR34" s="19"/>
      <c r="VJS34" s="19"/>
      <c r="VJT34" s="19"/>
      <c r="VJU34" s="19"/>
      <c r="VJV34" s="19"/>
      <c r="VJW34" s="19"/>
      <c r="VJX34" s="19"/>
      <c r="VJY34" s="19"/>
      <c r="VJZ34" s="19"/>
      <c r="VKA34" s="19"/>
      <c r="VKB34" s="19"/>
      <c r="VKC34" s="19"/>
      <c r="VKD34" s="19"/>
      <c r="VKE34" s="19"/>
      <c r="VKF34" s="19"/>
      <c r="VKG34" s="19"/>
      <c r="VKH34" s="19"/>
      <c r="VKI34" s="19"/>
      <c r="VKJ34" s="19"/>
      <c r="VKK34" s="19"/>
      <c r="VKL34" s="19"/>
      <c r="VKM34" s="19"/>
      <c r="VKN34" s="19"/>
      <c r="VKO34" s="19"/>
      <c r="VKP34" s="19"/>
      <c r="VKQ34" s="19"/>
      <c r="VKR34" s="19"/>
      <c r="VKS34" s="19"/>
      <c r="VKT34" s="19"/>
      <c r="VKU34" s="19"/>
      <c r="VKV34" s="19"/>
      <c r="VKW34" s="19"/>
      <c r="VKX34" s="19"/>
      <c r="VKY34" s="19"/>
      <c r="VKZ34" s="19"/>
      <c r="VLA34" s="19"/>
      <c r="VLB34" s="19"/>
      <c r="VLC34" s="19"/>
      <c r="VLD34" s="19"/>
      <c r="VLE34" s="19"/>
      <c r="VLF34" s="19"/>
      <c r="VLG34" s="19"/>
      <c r="VLH34" s="19"/>
      <c r="VLI34" s="19"/>
      <c r="VLJ34" s="19"/>
      <c r="VLK34" s="19"/>
      <c r="VLL34" s="19"/>
      <c r="VLM34" s="19"/>
      <c r="VLN34" s="19"/>
      <c r="VLO34" s="19"/>
      <c r="VLP34" s="19"/>
      <c r="VLQ34" s="19"/>
      <c r="VLR34" s="19"/>
      <c r="VLS34" s="19"/>
      <c r="VLT34" s="19"/>
      <c r="VLU34" s="19"/>
      <c r="VLV34" s="19"/>
      <c r="VLW34" s="19"/>
      <c r="VLX34" s="19"/>
      <c r="VLY34" s="19"/>
      <c r="VLZ34" s="19"/>
      <c r="VMA34" s="19"/>
      <c r="VMB34" s="19"/>
      <c r="VMC34" s="19"/>
      <c r="VMD34" s="19"/>
      <c r="VME34" s="19"/>
      <c r="VMF34" s="19"/>
      <c r="VMG34" s="19"/>
      <c r="VMH34" s="19"/>
      <c r="VMI34" s="19"/>
      <c r="VMJ34" s="19"/>
      <c r="VMK34" s="19"/>
      <c r="VML34" s="19"/>
      <c r="VMM34" s="19"/>
      <c r="VMN34" s="19"/>
      <c r="VMO34" s="19"/>
      <c r="VMP34" s="19"/>
      <c r="VMQ34" s="19"/>
      <c r="VMR34" s="19"/>
      <c r="VMS34" s="19"/>
      <c r="VMT34" s="19"/>
      <c r="VMU34" s="19"/>
      <c r="VMV34" s="19"/>
      <c r="VMW34" s="19"/>
      <c r="VMX34" s="19"/>
      <c r="VMY34" s="19"/>
      <c r="VMZ34" s="19"/>
      <c r="VNA34" s="19"/>
      <c r="VNB34" s="19"/>
      <c r="VNC34" s="19"/>
      <c r="VND34" s="19"/>
      <c r="VNE34" s="19"/>
      <c r="VNF34" s="19"/>
      <c r="VNG34" s="19"/>
      <c r="VNH34" s="19"/>
      <c r="VNI34" s="19"/>
      <c r="VNJ34" s="19"/>
      <c r="VNK34" s="19"/>
      <c r="VNL34" s="19"/>
      <c r="VNM34" s="19"/>
      <c r="VNN34" s="19"/>
      <c r="VNO34" s="19"/>
      <c r="VNP34" s="19"/>
      <c r="VNQ34" s="19"/>
      <c r="VNR34" s="19"/>
      <c r="VNS34" s="19"/>
      <c r="VNT34" s="19"/>
      <c r="VNU34" s="19"/>
      <c r="VNV34" s="19"/>
      <c r="VNW34" s="19"/>
      <c r="VNX34" s="19"/>
      <c r="VNY34" s="19"/>
      <c r="VNZ34" s="19"/>
      <c r="VOA34" s="19"/>
      <c r="VOB34" s="19"/>
      <c r="VOC34" s="19"/>
      <c r="VOD34" s="19"/>
      <c r="VOE34" s="19"/>
      <c r="VOF34" s="19"/>
      <c r="VOG34" s="19"/>
      <c r="VOH34" s="19"/>
      <c r="VOI34" s="19"/>
      <c r="VOJ34" s="19"/>
      <c r="VOK34" s="19"/>
      <c r="VOL34" s="19"/>
      <c r="VOM34" s="19"/>
      <c r="VON34" s="19"/>
      <c r="VOO34" s="19"/>
      <c r="VOP34" s="19"/>
      <c r="VOQ34" s="19"/>
      <c r="VOR34" s="19"/>
      <c r="VOS34" s="19"/>
      <c r="VOT34" s="19"/>
      <c r="VOU34" s="19"/>
      <c r="VOV34" s="19"/>
      <c r="VOW34" s="19"/>
      <c r="VOX34" s="19"/>
      <c r="VOY34" s="19"/>
      <c r="VOZ34" s="19"/>
      <c r="VPA34" s="19"/>
      <c r="VPB34" s="19"/>
      <c r="VPC34" s="19"/>
      <c r="VPD34" s="19"/>
      <c r="VPE34" s="19"/>
      <c r="VPF34" s="19"/>
      <c r="VPG34" s="19"/>
      <c r="VPH34" s="19"/>
      <c r="VPI34" s="19"/>
      <c r="VPJ34" s="19"/>
      <c r="VPK34" s="19"/>
      <c r="VPL34" s="19"/>
      <c r="VPM34" s="19"/>
      <c r="VPN34" s="19"/>
      <c r="VPO34" s="19"/>
      <c r="VPP34" s="19"/>
      <c r="VPQ34" s="19"/>
      <c r="VPR34" s="19"/>
      <c r="VPS34" s="19"/>
      <c r="VPT34" s="19"/>
      <c r="VPU34" s="19"/>
      <c r="VPV34" s="19"/>
      <c r="VPW34" s="19"/>
      <c r="VPX34" s="19"/>
      <c r="VPY34" s="19"/>
      <c r="VPZ34" s="19"/>
      <c r="VQA34" s="19"/>
      <c r="VQB34" s="19"/>
      <c r="VQC34" s="19"/>
      <c r="VQD34" s="19"/>
      <c r="VQE34" s="19"/>
      <c r="VQF34" s="19"/>
      <c r="VQG34" s="19"/>
      <c r="VQH34" s="19"/>
      <c r="VQI34" s="19"/>
      <c r="VQJ34" s="19"/>
      <c r="VQK34" s="19"/>
      <c r="VQL34" s="19"/>
      <c r="VQM34" s="19"/>
      <c r="VQN34" s="19"/>
      <c r="VQO34" s="19"/>
      <c r="VQP34" s="19"/>
      <c r="VQQ34" s="19"/>
      <c r="VQR34" s="19"/>
      <c r="VQS34" s="19"/>
      <c r="VQT34" s="19"/>
      <c r="VQU34" s="19"/>
      <c r="VQV34" s="19"/>
      <c r="VQW34" s="19"/>
      <c r="VQX34" s="19"/>
      <c r="VQY34" s="19"/>
      <c r="VQZ34" s="19"/>
      <c r="VRA34" s="19"/>
      <c r="VRB34" s="19"/>
      <c r="VRC34" s="19"/>
      <c r="VRD34" s="19"/>
      <c r="VRE34" s="19"/>
      <c r="VRF34" s="19"/>
      <c r="VRG34" s="19"/>
      <c r="VRH34" s="19"/>
      <c r="VRI34" s="19"/>
      <c r="VRJ34" s="19"/>
      <c r="VRK34" s="19"/>
      <c r="VRL34" s="19"/>
      <c r="VRM34" s="19"/>
      <c r="VRN34" s="19"/>
      <c r="VRO34" s="19"/>
      <c r="VRP34" s="19"/>
      <c r="VRQ34" s="19"/>
      <c r="VRR34" s="19"/>
      <c r="VRS34" s="19"/>
      <c r="VRT34" s="19"/>
      <c r="VRU34" s="19"/>
      <c r="VRV34" s="19"/>
      <c r="VRW34" s="19"/>
      <c r="VRX34" s="19"/>
      <c r="VRY34" s="19"/>
      <c r="VRZ34" s="19"/>
      <c r="VSA34" s="19"/>
      <c r="VSB34" s="19"/>
      <c r="VSC34" s="19"/>
      <c r="VSD34" s="19"/>
      <c r="VSE34" s="19"/>
      <c r="VSF34" s="19"/>
      <c r="VSG34" s="19"/>
      <c r="VSH34" s="19"/>
      <c r="VSI34" s="19"/>
      <c r="VSJ34" s="19"/>
      <c r="VSK34" s="19"/>
      <c r="VSL34" s="19"/>
      <c r="VSM34" s="19"/>
      <c r="VSN34" s="19"/>
      <c r="VSO34" s="19"/>
      <c r="VSP34" s="19"/>
      <c r="VSQ34" s="19"/>
      <c r="VSR34" s="19"/>
      <c r="VSS34" s="19"/>
      <c r="VST34" s="19"/>
      <c r="VSU34" s="19"/>
      <c r="VSV34" s="19"/>
      <c r="VSW34" s="19"/>
      <c r="VSX34" s="19"/>
      <c r="VSY34" s="19"/>
      <c r="VSZ34" s="19"/>
      <c r="VTA34" s="19"/>
      <c r="VTB34" s="19"/>
      <c r="VTC34" s="19"/>
      <c r="VTD34" s="19"/>
      <c r="VTE34" s="19"/>
      <c r="VTF34" s="19"/>
      <c r="VTG34" s="19"/>
      <c r="VTH34" s="19"/>
      <c r="VTI34" s="19"/>
      <c r="VTJ34" s="19"/>
      <c r="VTK34" s="19"/>
      <c r="VTL34" s="19"/>
      <c r="VTM34" s="19"/>
      <c r="VTN34" s="19"/>
      <c r="VTO34" s="19"/>
      <c r="VTP34" s="19"/>
      <c r="VTQ34" s="19"/>
      <c r="VTR34" s="19"/>
      <c r="VTS34" s="19"/>
      <c r="VTT34" s="19"/>
      <c r="VTU34" s="19"/>
      <c r="VTV34" s="19"/>
      <c r="VTW34" s="19"/>
      <c r="VTX34" s="19"/>
      <c r="VTY34" s="19"/>
      <c r="VTZ34" s="19"/>
      <c r="VUA34" s="19"/>
      <c r="VUB34" s="19"/>
      <c r="VUC34" s="19"/>
      <c r="VUD34" s="19"/>
      <c r="VUE34" s="19"/>
      <c r="VUF34" s="19"/>
      <c r="VUG34" s="19"/>
      <c r="VUH34" s="19"/>
      <c r="VUI34" s="19"/>
      <c r="VUJ34" s="19"/>
      <c r="VUK34" s="19"/>
      <c r="VUL34" s="19"/>
      <c r="VUM34" s="19"/>
      <c r="VUN34" s="19"/>
      <c r="VUO34" s="19"/>
      <c r="VUP34" s="19"/>
      <c r="VUQ34" s="19"/>
      <c r="VUR34" s="19"/>
      <c r="VUS34" s="19"/>
      <c r="VUT34" s="19"/>
      <c r="VUU34" s="19"/>
      <c r="VUV34" s="19"/>
      <c r="VUW34" s="19"/>
      <c r="VUX34" s="19"/>
      <c r="VUY34" s="19"/>
      <c r="VUZ34" s="19"/>
      <c r="VVA34" s="19"/>
      <c r="VVB34" s="19"/>
      <c r="VVC34" s="19"/>
      <c r="VVD34" s="19"/>
      <c r="VVE34" s="19"/>
      <c r="VVF34" s="19"/>
      <c r="VVG34" s="19"/>
      <c r="VVH34" s="19"/>
      <c r="VVI34" s="19"/>
      <c r="VVJ34" s="19"/>
      <c r="VVK34" s="19"/>
      <c r="VVL34" s="19"/>
      <c r="VVM34" s="19"/>
      <c r="VVN34" s="19"/>
      <c r="VVO34" s="19"/>
      <c r="VVP34" s="19"/>
      <c r="VVQ34" s="19"/>
      <c r="VVR34" s="19"/>
      <c r="VVS34" s="19"/>
      <c r="VVT34" s="19"/>
      <c r="VVU34" s="19"/>
      <c r="VVV34" s="19"/>
      <c r="VVW34" s="19"/>
      <c r="VVX34" s="19"/>
      <c r="VVY34" s="19"/>
      <c r="VVZ34" s="19"/>
      <c r="VWA34" s="19"/>
      <c r="VWB34" s="19"/>
      <c r="VWC34" s="19"/>
      <c r="VWD34" s="19"/>
      <c r="VWE34" s="19"/>
      <c r="VWF34" s="19"/>
      <c r="VWG34" s="19"/>
      <c r="VWH34" s="19"/>
      <c r="VWI34" s="19"/>
      <c r="VWJ34" s="19"/>
      <c r="VWK34" s="19"/>
      <c r="VWL34" s="19"/>
      <c r="VWM34" s="19"/>
      <c r="VWN34" s="19"/>
      <c r="VWO34" s="19"/>
      <c r="VWP34" s="19"/>
      <c r="VWQ34" s="19"/>
      <c r="VWR34" s="19"/>
      <c r="VWS34" s="19"/>
      <c r="VWT34" s="19"/>
      <c r="VWU34" s="19"/>
      <c r="VWV34" s="19"/>
      <c r="VWW34" s="19"/>
      <c r="VWX34" s="19"/>
      <c r="VWY34" s="19"/>
      <c r="VWZ34" s="19"/>
      <c r="VXA34" s="19"/>
      <c r="VXB34" s="19"/>
      <c r="VXC34" s="19"/>
      <c r="VXD34" s="19"/>
      <c r="VXE34" s="19"/>
      <c r="VXF34" s="19"/>
      <c r="VXG34" s="19"/>
      <c r="VXH34" s="19"/>
      <c r="VXI34" s="19"/>
      <c r="VXJ34" s="19"/>
      <c r="VXK34" s="19"/>
      <c r="VXL34" s="19"/>
      <c r="VXM34" s="19"/>
      <c r="VXN34" s="19"/>
      <c r="VXO34" s="19"/>
      <c r="VXP34" s="19"/>
      <c r="VXQ34" s="19"/>
      <c r="VXR34" s="19"/>
      <c r="VXS34" s="19"/>
      <c r="VXT34" s="19"/>
      <c r="VXU34" s="19"/>
      <c r="VXV34" s="19"/>
      <c r="VXW34" s="19"/>
      <c r="VXX34" s="19"/>
      <c r="VXY34" s="19"/>
      <c r="VXZ34" s="19"/>
      <c r="VYA34" s="19"/>
      <c r="VYB34" s="19"/>
      <c r="VYC34" s="19"/>
      <c r="VYD34" s="19"/>
      <c r="VYE34" s="19"/>
      <c r="VYF34" s="19"/>
      <c r="VYG34" s="19"/>
      <c r="VYH34" s="19"/>
      <c r="VYI34" s="19"/>
      <c r="VYJ34" s="19"/>
      <c r="VYK34" s="19"/>
      <c r="VYL34" s="19"/>
      <c r="VYM34" s="19"/>
      <c r="VYN34" s="19"/>
      <c r="VYO34" s="19"/>
      <c r="VYP34" s="19"/>
      <c r="VYQ34" s="19"/>
      <c r="VYR34" s="19"/>
      <c r="VYS34" s="19"/>
      <c r="VYT34" s="19"/>
      <c r="VYU34" s="19"/>
      <c r="VYV34" s="19"/>
      <c r="VYW34" s="19"/>
      <c r="VYX34" s="19"/>
      <c r="VYY34" s="19"/>
      <c r="VYZ34" s="19"/>
      <c r="VZA34" s="19"/>
      <c r="VZB34" s="19"/>
      <c r="VZC34" s="19"/>
      <c r="VZD34" s="19"/>
      <c r="VZE34" s="19"/>
      <c r="VZF34" s="19"/>
      <c r="VZG34" s="19"/>
      <c r="VZH34" s="19"/>
      <c r="VZI34" s="19"/>
      <c r="VZJ34" s="19"/>
      <c r="VZK34" s="19"/>
      <c r="VZL34" s="19"/>
      <c r="VZM34" s="19"/>
      <c r="VZN34" s="19"/>
      <c r="VZO34" s="19"/>
      <c r="VZP34" s="19"/>
      <c r="VZQ34" s="19"/>
      <c r="VZR34" s="19"/>
      <c r="VZS34" s="19"/>
      <c r="VZT34" s="19"/>
      <c r="VZU34" s="19"/>
      <c r="VZV34" s="19"/>
      <c r="VZW34" s="19"/>
      <c r="VZX34" s="19"/>
      <c r="VZY34" s="19"/>
      <c r="VZZ34" s="19"/>
      <c r="WAA34" s="19"/>
      <c r="WAB34" s="19"/>
      <c r="WAC34" s="19"/>
      <c r="WAD34" s="19"/>
      <c r="WAE34" s="19"/>
      <c r="WAF34" s="19"/>
      <c r="WAG34" s="19"/>
      <c r="WAH34" s="19"/>
      <c r="WAI34" s="19"/>
      <c r="WAJ34" s="19"/>
      <c r="WAK34" s="19"/>
      <c r="WAL34" s="19"/>
      <c r="WAM34" s="19"/>
      <c r="WAN34" s="19"/>
      <c r="WAO34" s="19"/>
      <c r="WAP34" s="19"/>
      <c r="WAQ34" s="19"/>
      <c r="WAR34" s="19"/>
      <c r="WAS34" s="19"/>
      <c r="WAT34" s="19"/>
      <c r="WAU34" s="19"/>
      <c r="WAV34" s="19"/>
      <c r="WAW34" s="19"/>
      <c r="WAX34" s="19"/>
      <c r="WAY34" s="19"/>
      <c r="WAZ34" s="19"/>
      <c r="WBA34" s="19"/>
      <c r="WBB34" s="19"/>
      <c r="WBC34" s="19"/>
      <c r="WBD34" s="19"/>
      <c r="WBE34" s="19"/>
      <c r="WBF34" s="19"/>
      <c r="WBG34" s="19"/>
      <c r="WBH34" s="19"/>
      <c r="WBI34" s="19"/>
      <c r="WBJ34" s="19"/>
      <c r="WBK34" s="19"/>
      <c r="WBL34" s="19"/>
      <c r="WBM34" s="19"/>
      <c r="WBN34" s="19"/>
      <c r="WBO34" s="19"/>
      <c r="WBP34" s="19"/>
      <c r="WBQ34" s="19"/>
      <c r="WBR34" s="19"/>
      <c r="WBS34" s="19"/>
      <c r="WBT34" s="19"/>
      <c r="WBU34" s="19"/>
      <c r="WBV34" s="19"/>
      <c r="WBW34" s="19"/>
      <c r="WBX34" s="19"/>
      <c r="WBY34" s="19"/>
      <c r="WBZ34" s="19"/>
      <c r="WCA34" s="19"/>
      <c r="WCB34" s="19"/>
      <c r="WCC34" s="19"/>
      <c r="WCD34" s="19"/>
      <c r="WCE34" s="19"/>
      <c r="WCF34" s="19"/>
      <c r="WCG34" s="19"/>
      <c r="WCH34" s="19"/>
      <c r="WCI34" s="19"/>
      <c r="WCJ34" s="19"/>
      <c r="WCK34" s="19"/>
      <c r="WCL34" s="19"/>
      <c r="WCM34" s="19"/>
      <c r="WCN34" s="19"/>
      <c r="WCO34" s="19"/>
      <c r="WCP34" s="19"/>
      <c r="WCQ34" s="19"/>
      <c r="WCR34" s="19"/>
      <c r="WCS34" s="19"/>
      <c r="WCT34" s="19"/>
      <c r="WCU34" s="19"/>
      <c r="WCV34" s="19"/>
      <c r="WCW34" s="19"/>
      <c r="WCX34" s="19"/>
      <c r="WCY34" s="19"/>
      <c r="WCZ34" s="19"/>
      <c r="WDA34" s="19"/>
      <c r="WDB34" s="19"/>
      <c r="WDC34" s="19"/>
      <c r="WDD34" s="19"/>
      <c r="WDE34" s="19"/>
      <c r="WDF34" s="19"/>
      <c r="WDG34" s="19"/>
      <c r="WDH34" s="19"/>
      <c r="WDI34" s="19"/>
      <c r="WDJ34" s="19"/>
      <c r="WDK34" s="19"/>
      <c r="WDL34" s="19"/>
      <c r="WDM34" s="19"/>
      <c r="WDN34" s="19"/>
      <c r="WDO34" s="19"/>
      <c r="WDP34" s="19"/>
      <c r="WDQ34" s="19"/>
      <c r="WDR34" s="19"/>
      <c r="WDS34" s="19"/>
      <c r="WDT34" s="19"/>
      <c r="WDU34" s="19"/>
      <c r="WDV34" s="19"/>
      <c r="WDW34" s="19"/>
      <c r="WDX34" s="19"/>
      <c r="WDY34" s="19"/>
      <c r="WDZ34" s="19"/>
      <c r="WEA34" s="19"/>
      <c r="WEB34" s="19"/>
      <c r="WEC34" s="19"/>
      <c r="WED34" s="19"/>
      <c r="WEE34" s="19"/>
      <c r="WEF34" s="19"/>
      <c r="WEG34" s="19"/>
      <c r="WEH34" s="19"/>
      <c r="WEI34" s="19"/>
      <c r="WEJ34" s="19"/>
      <c r="WEK34" s="19"/>
      <c r="WEL34" s="19"/>
      <c r="WEM34" s="19"/>
      <c r="WEN34" s="19"/>
      <c r="WEO34" s="19"/>
      <c r="WEP34" s="19"/>
      <c r="WEQ34" s="19"/>
      <c r="WER34" s="19"/>
      <c r="WES34" s="19"/>
      <c r="WET34" s="19"/>
      <c r="WEU34" s="19"/>
      <c r="WEV34" s="19"/>
      <c r="WEW34" s="19"/>
      <c r="WEX34" s="19"/>
      <c r="WEY34" s="19"/>
      <c r="WEZ34" s="19"/>
      <c r="WFA34" s="19"/>
      <c r="WFB34" s="19"/>
      <c r="WFC34" s="19"/>
      <c r="WFD34" s="19"/>
      <c r="WFE34" s="19"/>
      <c r="WFF34" s="19"/>
      <c r="WFG34" s="19"/>
      <c r="WFH34" s="19"/>
      <c r="WFI34" s="19"/>
      <c r="WFJ34" s="19"/>
      <c r="WFK34" s="19"/>
      <c r="WFL34" s="19"/>
      <c r="WFM34" s="19"/>
      <c r="WFN34" s="19"/>
      <c r="WFO34" s="19"/>
      <c r="WFP34" s="19"/>
      <c r="WFQ34" s="19"/>
      <c r="WFR34" s="19"/>
      <c r="WFS34" s="19"/>
      <c r="WFT34" s="19"/>
      <c r="WFU34" s="19"/>
      <c r="WFV34" s="19"/>
      <c r="WFW34" s="19"/>
      <c r="WFX34" s="19"/>
      <c r="WFY34" s="19"/>
      <c r="WFZ34" s="19"/>
      <c r="WGA34" s="19"/>
      <c r="WGB34" s="19"/>
      <c r="WGC34" s="19"/>
      <c r="WGD34" s="19"/>
      <c r="WGE34" s="19"/>
      <c r="WGF34" s="19"/>
      <c r="WGG34" s="19"/>
      <c r="WGH34" s="19"/>
      <c r="WGI34" s="19"/>
      <c r="WGJ34" s="19"/>
      <c r="WGK34" s="19"/>
      <c r="WGL34" s="19"/>
      <c r="WGM34" s="19"/>
      <c r="WGN34" s="19"/>
      <c r="WGO34" s="19"/>
      <c r="WGP34" s="19"/>
      <c r="WGQ34" s="19"/>
      <c r="WGR34" s="19"/>
      <c r="WGS34" s="19"/>
      <c r="WGT34" s="19"/>
      <c r="WGU34" s="19"/>
      <c r="WGV34" s="19"/>
      <c r="WGW34" s="19"/>
      <c r="WGX34" s="19"/>
      <c r="WGY34" s="19"/>
      <c r="WGZ34" s="19"/>
      <c r="WHA34" s="19"/>
      <c r="WHB34" s="19"/>
      <c r="WHC34" s="19"/>
      <c r="WHD34" s="19"/>
      <c r="WHE34" s="19"/>
      <c r="WHF34" s="19"/>
      <c r="WHG34" s="19"/>
      <c r="WHH34" s="19"/>
      <c r="WHI34" s="19"/>
      <c r="WHJ34" s="19"/>
      <c r="WHK34" s="19"/>
      <c r="WHL34" s="19"/>
      <c r="WHM34" s="19"/>
      <c r="WHN34" s="19"/>
      <c r="WHO34" s="19"/>
      <c r="WHP34" s="19"/>
      <c r="WHQ34" s="19"/>
      <c r="WHR34" s="19"/>
      <c r="WHS34" s="19"/>
      <c r="WHT34" s="19"/>
      <c r="WHU34" s="19"/>
      <c r="WHV34" s="19"/>
      <c r="WHW34" s="19"/>
      <c r="WHX34" s="19"/>
      <c r="WHY34" s="19"/>
      <c r="WHZ34" s="19"/>
      <c r="WIA34" s="19"/>
      <c r="WIB34" s="19"/>
      <c r="WIC34" s="19"/>
      <c r="WID34" s="19"/>
      <c r="WIE34" s="19"/>
      <c r="WIF34" s="19"/>
      <c r="WIG34" s="19"/>
      <c r="WIH34" s="19"/>
      <c r="WII34" s="19"/>
      <c r="WIJ34" s="19"/>
      <c r="WIK34" s="19"/>
      <c r="WIL34" s="19"/>
      <c r="WIM34" s="19"/>
      <c r="WIN34" s="19"/>
      <c r="WIO34" s="19"/>
      <c r="WIP34" s="19"/>
      <c r="WIQ34" s="19"/>
      <c r="WIR34" s="19"/>
      <c r="WIS34" s="19"/>
      <c r="WIT34" s="19"/>
      <c r="WIU34" s="19"/>
      <c r="WIV34" s="19"/>
      <c r="WIW34" s="19"/>
      <c r="WIX34" s="19"/>
      <c r="WIY34" s="19"/>
      <c r="WIZ34" s="19"/>
      <c r="WJA34" s="19"/>
      <c r="WJB34" s="19"/>
      <c r="WJC34" s="19"/>
      <c r="WJD34" s="19"/>
      <c r="WJE34" s="19"/>
      <c r="WJF34" s="19"/>
      <c r="WJG34" s="19"/>
      <c r="WJH34" s="19"/>
      <c r="WJI34" s="19"/>
      <c r="WJJ34" s="19"/>
      <c r="WJK34" s="19"/>
      <c r="WJL34" s="19"/>
      <c r="WJM34" s="19"/>
      <c r="WJN34" s="19"/>
      <c r="WJO34" s="19"/>
      <c r="WJP34" s="19"/>
      <c r="WJQ34" s="19"/>
      <c r="WJR34" s="19"/>
      <c r="WJS34" s="19"/>
      <c r="WJT34" s="19"/>
      <c r="WJU34" s="19"/>
      <c r="WJV34" s="19"/>
      <c r="WJW34" s="19"/>
      <c r="WJX34" s="19"/>
      <c r="WJY34" s="19"/>
      <c r="WJZ34" s="19"/>
      <c r="WKA34" s="19"/>
      <c r="WKB34" s="19"/>
      <c r="WKC34" s="19"/>
      <c r="WKD34" s="19"/>
      <c r="WKE34" s="19"/>
      <c r="WKF34" s="19"/>
      <c r="WKG34" s="19"/>
      <c r="WKH34" s="19"/>
      <c r="WKI34" s="19"/>
      <c r="WKJ34" s="19"/>
      <c r="WKK34" s="19"/>
      <c r="WKL34" s="19"/>
      <c r="WKM34" s="19"/>
      <c r="WKN34" s="19"/>
      <c r="WKO34" s="19"/>
      <c r="WKP34" s="19"/>
      <c r="WKQ34" s="19"/>
      <c r="WKR34" s="19"/>
      <c r="WKS34" s="19"/>
      <c r="WKT34" s="19"/>
      <c r="WKU34" s="19"/>
      <c r="WKV34" s="19"/>
      <c r="WKW34" s="19"/>
      <c r="WKX34" s="19"/>
      <c r="WKY34" s="19"/>
      <c r="WKZ34" s="19"/>
      <c r="WLA34" s="19"/>
      <c r="WLB34" s="19"/>
      <c r="WLC34" s="19"/>
      <c r="WLD34" s="19"/>
      <c r="WLE34" s="19"/>
      <c r="WLF34" s="19"/>
      <c r="WLG34" s="19"/>
      <c r="WLH34" s="19"/>
      <c r="WLI34" s="19"/>
      <c r="WLJ34" s="19"/>
      <c r="WLK34" s="19"/>
      <c r="WLL34" s="19"/>
      <c r="WLM34" s="19"/>
      <c r="WLN34" s="19"/>
      <c r="WLO34" s="19"/>
      <c r="WLP34" s="19"/>
      <c r="WLQ34" s="19"/>
      <c r="WLR34" s="19"/>
      <c r="WLS34" s="19"/>
      <c r="WLT34" s="19"/>
      <c r="WLU34" s="19"/>
      <c r="WLV34" s="19"/>
      <c r="WLW34" s="19"/>
      <c r="WLX34" s="19"/>
      <c r="WLY34" s="19"/>
      <c r="WLZ34" s="19"/>
      <c r="WMA34" s="19"/>
      <c r="WMB34" s="19"/>
      <c r="WMC34" s="19"/>
      <c r="WMD34" s="19"/>
      <c r="WME34" s="19"/>
      <c r="WMF34" s="19"/>
      <c r="WMG34" s="19"/>
      <c r="WMH34" s="19"/>
      <c r="WMI34" s="19"/>
      <c r="WMJ34" s="19"/>
      <c r="WMK34" s="19"/>
      <c r="WML34" s="19"/>
      <c r="WMM34" s="19"/>
      <c r="WMN34" s="19"/>
      <c r="WMO34" s="19"/>
      <c r="WMP34" s="19"/>
      <c r="WMQ34" s="19"/>
      <c r="WMR34" s="19"/>
      <c r="WMS34" s="19"/>
      <c r="WMT34" s="19"/>
      <c r="WMU34" s="19"/>
      <c r="WMV34" s="19"/>
      <c r="WMW34" s="19"/>
      <c r="WMX34" s="19"/>
      <c r="WMY34" s="19"/>
      <c r="WMZ34" s="19"/>
      <c r="WNA34" s="19"/>
      <c r="WNB34" s="19"/>
      <c r="WNC34" s="19"/>
      <c r="WND34" s="19"/>
      <c r="WNE34" s="19"/>
      <c r="WNF34" s="19"/>
      <c r="WNG34" s="19"/>
      <c r="WNH34" s="19"/>
      <c r="WNI34" s="19"/>
      <c r="WNJ34" s="19"/>
      <c r="WNK34" s="19"/>
      <c r="WNL34" s="19"/>
      <c r="WNM34" s="19"/>
      <c r="WNN34" s="19"/>
      <c r="WNO34" s="19"/>
      <c r="WNP34" s="19"/>
      <c r="WNQ34" s="19"/>
      <c r="WNR34" s="19"/>
      <c r="WNS34" s="19"/>
      <c r="WNT34" s="19"/>
      <c r="WNU34" s="19"/>
      <c r="WNV34" s="19"/>
      <c r="WNW34" s="19"/>
      <c r="WNX34" s="19"/>
      <c r="WNY34" s="19"/>
      <c r="WNZ34" s="19"/>
      <c r="WOA34" s="19"/>
      <c r="WOB34" s="19"/>
      <c r="WOC34" s="19"/>
      <c r="WOD34" s="19"/>
      <c r="WOE34" s="19"/>
      <c r="WOF34" s="19"/>
      <c r="WOG34" s="19"/>
      <c r="WOH34" s="19"/>
      <c r="WOI34" s="19"/>
      <c r="WOJ34" s="19"/>
      <c r="WOK34" s="19"/>
      <c r="WOL34" s="19"/>
      <c r="WOM34" s="19"/>
      <c r="WON34" s="19"/>
      <c r="WOO34" s="19"/>
      <c r="WOP34" s="19"/>
      <c r="WOQ34" s="19"/>
      <c r="WOR34" s="19"/>
      <c r="WOS34" s="19"/>
      <c r="WOT34" s="19"/>
      <c r="WOU34" s="19"/>
      <c r="WOV34" s="19"/>
      <c r="WOW34" s="19"/>
      <c r="WOX34" s="19"/>
      <c r="WOY34" s="19"/>
      <c r="WOZ34" s="19"/>
      <c r="WPA34" s="19"/>
      <c r="WPB34" s="19"/>
      <c r="WPC34" s="19"/>
      <c r="WPD34" s="19"/>
      <c r="WPE34" s="19"/>
      <c r="WPF34" s="19"/>
      <c r="WPG34" s="19"/>
      <c r="WPH34" s="19"/>
      <c r="WPI34" s="19"/>
      <c r="WPJ34" s="19"/>
      <c r="WPK34" s="19"/>
      <c r="WPL34" s="19"/>
      <c r="WPM34" s="19"/>
      <c r="WPN34" s="19"/>
      <c r="WPO34" s="19"/>
      <c r="WPP34" s="19"/>
      <c r="WPQ34" s="19"/>
      <c r="WPR34" s="19"/>
      <c r="WPS34" s="19"/>
      <c r="WPT34" s="19"/>
      <c r="WPU34" s="19"/>
      <c r="WPV34" s="19"/>
      <c r="WPW34" s="19"/>
      <c r="WPX34" s="19"/>
      <c r="WPY34" s="19"/>
      <c r="WPZ34" s="19"/>
      <c r="WQA34" s="19"/>
      <c r="WQB34" s="19"/>
      <c r="WQC34" s="19"/>
      <c r="WQD34" s="19"/>
      <c r="WQE34" s="19"/>
      <c r="WQF34" s="19"/>
      <c r="WQG34" s="19"/>
      <c r="WQH34" s="19"/>
      <c r="WQI34" s="19"/>
      <c r="WQJ34" s="19"/>
      <c r="WQK34" s="19"/>
      <c r="WQL34" s="19"/>
      <c r="WQM34" s="19"/>
      <c r="WQN34" s="19"/>
      <c r="WQO34" s="19"/>
      <c r="WQP34" s="19"/>
      <c r="WQQ34" s="19"/>
      <c r="WQR34" s="19"/>
      <c r="WQS34" s="19"/>
      <c r="WQT34" s="19"/>
      <c r="WQU34" s="19"/>
      <c r="WQV34" s="19"/>
      <c r="WQW34" s="19"/>
      <c r="WQX34" s="19"/>
      <c r="WQY34" s="19"/>
      <c r="WQZ34" s="19"/>
      <c r="WRA34" s="19"/>
      <c r="WRB34" s="19"/>
      <c r="WRC34" s="19"/>
      <c r="WRD34" s="19"/>
      <c r="WRE34" s="19"/>
      <c r="WRF34" s="19"/>
      <c r="WRG34" s="19"/>
      <c r="WRH34" s="19"/>
      <c r="WRI34" s="19"/>
      <c r="WRJ34" s="19"/>
      <c r="WRK34" s="19"/>
      <c r="WRL34" s="19"/>
      <c r="WRM34" s="19"/>
      <c r="WRN34" s="19"/>
      <c r="WRO34" s="19"/>
      <c r="WRP34" s="19"/>
      <c r="WRQ34" s="19"/>
      <c r="WRR34" s="19"/>
      <c r="WRS34" s="19"/>
      <c r="WRT34" s="19"/>
      <c r="WRU34" s="19"/>
      <c r="WRV34" s="19"/>
      <c r="WRW34" s="19"/>
      <c r="WRX34" s="19"/>
      <c r="WRY34" s="19"/>
      <c r="WRZ34" s="19"/>
      <c r="WSA34" s="19"/>
      <c r="WSB34" s="19"/>
      <c r="WSC34" s="19"/>
      <c r="WSD34" s="19"/>
      <c r="WSE34" s="19"/>
      <c r="WSF34" s="19"/>
      <c r="WSG34" s="19"/>
      <c r="WSH34" s="19"/>
      <c r="WSI34" s="19"/>
      <c r="WSJ34" s="19"/>
      <c r="WSK34" s="19"/>
      <c r="WSL34" s="19"/>
      <c r="WSM34" s="19"/>
      <c r="WSN34" s="19"/>
      <c r="WSO34" s="19"/>
      <c r="WSP34" s="19"/>
      <c r="WSQ34" s="19"/>
      <c r="WSR34" s="19"/>
      <c r="WSS34" s="19"/>
      <c r="WST34" s="19"/>
      <c r="WSU34" s="19"/>
      <c r="WSV34" s="19"/>
      <c r="WSW34" s="19"/>
      <c r="WSX34" s="19"/>
      <c r="WSY34" s="19"/>
      <c r="WSZ34" s="19"/>
      <c r="WTA34" s="19"/>
      <c r="WTB34" s="19"/>
      <c r="WTC34" s="19"/>
      <c r="WTD34" s="19"/>
      <c r="WTE34" s="19"/>
      <c r="WTF34" s="19"/>
      <c r="WTG34" s="19"/>
      <c r="WTH34" s="19"/>
      <c r="WTI34" s="19"/>
      <c r="WTJ34" s="19"/>
      <c r="WTK34" s="19"/>
      <c r="WTL34" s="19"/>
      <c r="WTM34" s="19"/>
      <c r="WTN34" s="19"/>
      <c r="WTO34" s="19"/>
      <c r="WTP34" s="19"/>
      <c r="WTQ34" s="19"/>
      <c r="WTR34" s="19"/>
      <c r="WTS34" s="19"/>
      <c r="WTT34" s="19"/>
      <c r="WTU34" s="19"/>
      <c r="WTV34" s="19"/>
      <c r="WTW34" s="19"/>
      <c r="WTX34" s="19"/>
      <c r="WTY34" s="19"/>
      <c r="WTZ34" s="19"/>
      <c r="WUA34" s="19"/>
      <c r="WUB34" s="19"/>
      <c r="WUC34" s="19"/>
      <c r="WUD34" s="19"/>
      <c r="WUE34" s="19"/>
      <c r="WUF34" s="19"/>
      <c r="WUG34" s="19"/>
      <c r="WUH34" s="19"/>
      <c r="WUI34" s="19"/>
      <c r="WUJ34" s="19"/>
      <c r="WUK34" s="19"/>
      <c r="WUL34" s="19"/>
      <c r="WUM34" s="19"/>
      <c r="WUN34" s="19"/>
      <c r="WUO34" s="19"/>
      <c r="WUP34" s="19"/>
      <c r="WUQ34" s="19"/>
      <c r="WUR34" s="19"/>
      <c r="WUS34" s="19"/>
      <c r="WUT34" s="19"/>
      <c r="WUU34" s="19"/>
      <c r="WUV34" s="19"/>
      <c r="WUW34" s="19"/>
      <c r="WUX34" s="19"/>
      <c r="WUY34" s="19"/>
      <c r="WUZ34" s="19"/>
      <c r="WVA34" s="19"/>
      <c r="WVB34" s="19"/>
      <c r="WVC34" s="19"/>
      <c r="WVD34" s="19"/>
      <c r="WVE34" s="19"/>
      <c r="WVF34" s="19"/>
      <c r="WVG34" s="19"/>
      <c r="WVH34" s="19"/>
      <c r="WVI34" s="19"/>
      <c r="WVJ34" s="19"/>
      <c r="WVK34" s="19"/>
      <c r="WVL34" s="19"/>
      <c r="WVM34" s="19"/>
      <c r="WVN34" s="19"/>
      <c r="WVO34" s="19"/>
      <c r="WVP34" s="19"/>
      <c r="WVQ34" s="19"/>
      <c r="WVR34" s="19"/>
      <c r="WVS34" s="19"/>
      <c r="WVT34" s="19"/>
      <c r="WVU34" s="19"/>
      <c r="WVV34" s="19"/>
      <c r="WVW34" s="19"/>
      <c r="WVX34" s="19"/>
      <c r="WVY34" s="19"/>
      <c r="WVZ34" s="19"/>
      <c r="WWA34" s="19"/>
      <c r="WWB34" s="19"/>
      <c r="WWC34" s="19"/>
      <c r="WWD34" s="19"/>
      <c r="WWE34" s="19"/>
      <c r="WWF34" s="19"/>
      <c r="WWG34" s="19"/>
      <c r="WWH34" s="19"/>
      <c r="WWI34" s="19"/>
      <c r="WWJ34" s="19"/>
      <c r="WWK34" s="19"/>
      <c r="WWL34" s="19"/>
      <c r="WWM34" s="19"/>
      <c r="WWN34" s="19"/>
      <c r="WWO34" s="19"/>
      <c r="WWP34" s="19"/>
      <c r="WWQ34" s="19"/>
      <c r="WWR34" s="19"/>
      <c r="WWS34" s="19"/>
      <c r="WWT34" s="19"/>
      <c r="WWU34" s="19"/>
      <c r="WWV34" s="19"/>
      <c r="WWW34" s="19"/>
      <c r="WWX34" s="19"/>
      <c r="WWY34" s="19"/>
      <c r="WWZ34" s="19"/>
      <c r="WXA34" s="19"/>
      <c r="WXB34" s="19"/>
      <c r="WXC34" s="19"/>
      <c r="WXD34" s="19"/>
      <c r="WXE34" s="19"/>
      <c r="WXF34" s="19"/>
      <c r="WXG34" s="19"/>
      <c r="WXH34" s="19"/>
      <c r="WXI34" s="19"/>
      <c r="WXJ34" s="19"/>
      <c r="WXK34" s="19"/>
      <c r="WXL34" s="19"/>
      <c r="WXM34" s="19"/>
      <c r="WXN34" s="19"/>
      <c r="WXO34" s="19"/>
      <c r="WXP34" s="19"/>
      <c r="WXQ34" s="19"/>
      <c r="WXR34" s="19"/>
      <c r="WXS34" s="19"/>
      <c r="WXT34" s="19"/>
      <c r="WXU34" s="19"/>
      <c r="WXV34" s="19"/>
      <c r="WXW34" s="19"/>
      <c r="WXX34" s="19"/>
      <c r="WXY34" s="19"/>
      <c r="WXZ34" s="19"/>
      <c r="WYA34" s="19"/>
      <c r="WYB34" s="19"/>
      <c r="WYC34" s="19"/>
      <c r="WYD34" s="19"/>
      <c r="WYE34" s="19"/>
      <c r="WYF34" s="19"/>
      <c r="WYG34" s="19"/>
      <c r="WYH34" s="19"/>
      <c r="WYI34" s="19"/>
      <c r="WYJ34" s="19"/>
      <c r="WYK34" s="19"/>
      <c r="WYL34" s="19"/>
      <c r="WYM34" s="19"/>
      <c r="WYN34" s="19"/>
      <c r="WYO34" s="19"/>
      <c r="WYP34" s="19"/>
      <c r="WYQ34" s="19"/>
      <c r="WYR34" s="19"/>
      <c r="WYS34" s="19"/>
      <c r="WYT34" s="19"/>
      <c r="WYU34" s="19"/>
      <c r="WYV34" s="19"/>
      <c r="WYW34" s="19"/>
      <c r="WYX34" s="19"/>
      <c r="WYY34" s="19"/>
      <c r="WYZ34" s="19"/>
      <c r="WZA34" s="19"/>
      <c r="WZB34" s="19"/>
      <c r="WZC34" s="19"/>
      <c r="WZD34" s="19"/>
      <c r="WZE34" s="19"/>
      <c r="WZF34" s="19"/>
      <c r="WZG34" s="19"/>
      <c r="WZH34" s="19"/>
      <c r="WZI34" s="19"/>
      <c r="WZJ34" s="19"/>
      <c r="WZK34" s="19"/>
      <c r="WZL34" s="19"/>
      <c r="WZM34" s="19"/>
      <c r="WZN34" s="19"/>
      <c r="WZO34" s="19"/>
      <c r="WZP34" s="19"/>
      <c r="WZQ34" s="19"/>
      <c r="WZR34" s="19"/>
      <c r="WZS34" s="19"/>
      <c r="WZT34" s="19"/>
      <c r="WZU34" s="19"/>
      <c r="WZV34" s="19"/>
      <c r="WZW34" s="19"/>
      <c r="WZX34" s="19"/>
      <c r="WZY34" s="19"/>
      <c r="WZZ34" s="19"/>
      <c r="XAA34" s="19"/>
      <c r="XAB34" s="19"/>
      <c r="XAC34" s="19"/>
      <c r="XAD34" s="19"/>
      <c r="XAE34" s="19"/>
      <c r="XAF34" s="19"/>
      <c r="XAG34" s="19"/>
      <c r="XAH34" s="19"/>
      <c r="XAI34" s="19"/>
      <c r="XAJ34" s="19"/>
      <c r="XAK34" s="19"/>
      <c r="XAL34" s="19"/>
      <c r="XAM34" s="19"/>
      <c r="XAN34" s="19"/>
      <c r="XAO34" s="19"/>
      <c r="XAP34" s="19"/>
      <c r="XAQ34" s="19"/>
      <c r="XAR34" s="19"/>
      <c r="XAS34" s="19"/>
      <c r="XAT34" s="19"/>
      <c r="XAU34" s="19"/>
      <c r="XAV34" s="19"/>
      <c r="XAW34" s="19"/>
      <c r="XAX34" s="19"/>
      <c r="XAY34" s="19"/>
      <c r="XAZ34" s="19"/>
      <c r="XBA34" s="19"/>
      <c r="XBB34" s="19"/>
      <c r="XBC34" s="19"/>
      <c r="XBD34" s="19"/>
      <c r="XBE34" s="19"/>
      <c r="XBF34" s="19"/>
      <c r="XBG34" s="19"/>
      <c r="XBH34" s="19"/>
      <c r="XBI34" s="19"/>
      <c r="XBJ34" s="19"/>
      <c r="XBK34" s="19"/>
      <c r="XBL34" s="19"/>
      <c r="XBM34" s="19"/>
      <c r="XBN34" s="19"/>
      <c r="XBO34" s="19"/>
      <c r="XBP34" s="19"/>
      <c r="XBQ34" s="19"/>
      <c r="XBR34" s="19"/>
      <c r="XBS34" s="19"/>
      <c r="XBT34" s="19"/>
      <c r="XBU34" s="19"/>
      <c r="XBV34" s="19"/>
      <c r="XBW34" s="19"/>
      <c r="XBX34" s="19"/>
      <c r="XBY34" s="19"/>
      <c r="XBZ34" s="19"/>
      <c r="XCA34" s="19"/>
      <c r="XCB34" s="19"/>
      <c r="XCC34" s="19"/>
      <c r="XCD34" s="19"/>
      <c r="XCE34" s="19"/>
      <c r="XCF34" s="19"/>
      <c r="XCG34" s="19"/>
      <c r="XCH34" s="19"/>
      <c r="XCI34" s="19"/>
      <c r="XCJ34" s="19"/>
      <c r="XCK34" s="19"/>
      <c r="XCL34" s="19"/>
      <c r="XCM34" s="19"/>
      <c r="XCN34" s="19"/>
      <c r="XCO34" s="19"/>
      <c r="XCP34" s="19"/>
      <c r="XCQ34" s="19"/>
      <c r="XCR34" s="19"/>
      <c r="XCS34" s="19"/>
      <c r="XCT34" s="19"/>
      <c r="XCU34" s="19"/>
      <c r="XCV34" s="19"/>
      <c r="XCW34" s="19"/>
      <c r="XCX34" s="19"/>
      <c r="XCY34" s="19"/>
      <c r="XCZ34" s="19"/>
      <c r="XDA34" s="19"/>
      <c r="XDB34" s="19"/>
      <c r="XDC34" s="19"/>
      <c r="XDD34" s="19"/>
      <c r="XDE34" s="19"/>
      <c r="XDF34" s="19"/>
      <c r="XDG34" s="19"/>
      <c r="XDH34" s="19"/>
      <c r="XDI34" s="19"/>
      <c r="XDJ34" s="19"/>
      <c r="XDK34" s="19"/>
      <c r="XDL34" s="19"/>
      <c r="XDM34" s="19"/>
      <c r="XDN34" s="19"/>
      <c r="XDO34" s="19"/>
      <c r="XDP34" s="19"/>
      <c r="XDQ34" s="19"/>
      <c r="XDR34" s="19"/>
      <c r="XDS34" s="19"/>
      <c r="XDT34" s="19"/>
      <c r="XDU34" s="19"/>
      <c r="XDV34" s="19"/>
      <c r="XDW34" s="19"/>
      <c r="XDX34" s="19"/>
      <c r="XDY34" s="19"/>
      <c r="XDZ34" s="19"/>
      <c r="XEA34" s="19"/>
      <c r="XEB34" s="19"/>
      <c r="XEC34" s="19"/>
      <c r="XED34" s="19"/>
      <c r="XEE34" s="19"/>
      <c r="XEF34" s="19"/>
      <c r="XEG34" s="19"/>
      <c r="XEH34" s="19"/>
      <c r="XEI34" s="19"/>
      <c r="XEJ34" s="19"/>
      <c r="XEK34" s="19"/>
      <c r="XEL34" s="19"/>
      <c r="XEM34" s="19"/>
      <c r="XEN34" s="19"/>
      <c r="XEO34" s="19"/>
      <c r="XEP34" s="19"/>
      <c r="XEQ34" s="19"/>
      <c r="XER34" s="19"/>
      <c r="XES34" s="19"/>
      <c r="XET34" s="19"/>
      <c r="XEU34" s="19"/>
      <c r="XEV34" s="19"/>
      <c r="XEW34" s="19"/>
      <c r="XEX34" s="19"/>
      <c r="XEY34" s="19"/>
      <c r="XEZ34" s="19"/>
      <c r="XFA34" s="19"/>
      <c r="XFB34" s="19"/>
    </row>
  </sheetData>
  <mergeCells count="3">
    <mergeCell ref="A1:C1"/>
    <mergeCell ref="A2:C2"/>
    <mergeCell ref="B3:C3"/>
  </mergeCells>
  <printOptions horizontalCentered="1"/>
  <pageMargins left="0.590277777777778" right="0.590277777777778" top="1" bottom="1" header="0.5" footer="0.5"/>
  <pageSetup paperSize="9" fitToHeight="0" orientation="portrait" horizontalDpi="600"/>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3"/>
  <sheetViews>
    <sheetView showZeros="0" workbookViewId="0">
      <selection activeCell="E4" sqref="E4"/>
    </sheetView>
  </sheetViews>
  <sheetFormatPr defaultColWidth="10" defaultRowHeight="13.5" outlineLevelCol="2"/>
  <cols>
    <col min="1" max="1" width="45" style="18" customWidth="1"/>
    <col min="2" max="2" width="18" style="18" customWidth="1"/>
    <col min="3" max="3" width="16.875" style="18" customWidth="1"/>
    <col min="4" max="32" width="10" style="18"/>
    <col min="33" max="16352" width="43.375" style="18"/>
    <col min="16353" max="16383" width="10" style="18"/>
  </cols>
  <sheetData>
    <row r="1" s="18" customFormat="1" ht="42" customHeight="1" spans="1:3">
      <c r="A1" s="55" t="s">
        <v>1361</v>
      </c>
    </row>
    <row r="2" s="18" customFormat="1" ht="56" customHeight="1" spans="1:3">
      <c r="A2" s="117" t="s">
        <v>1362</v>
      </c>
      <c r="B2" s="117"/>
      <c r="C2" s="117"/>
    </row>
    <row r="3" s="18" customFormat="1" ht="34" customHeight="1" spans="1:3">
      <c r="A3" s="118"/>
      <c r="B3" s="119" t="s">
        <v>2</v>
      </c>
      <c r="C3" s="119"/>
    </row>
    <row r="4" s="18" customFormat="1" ht="39.1" customHeight="1" spans="1:3">
      <c r="A4" s="120" t="s">
        <v>1363</v>
      </c>
      <c r="B4" s="120" t="s">
        <v>9</v>
      </c>
      <c r="C4" s="120" t="s">
        <v>99</v>
      </c>
    </row>
    <row r="5" s="18" customFormat="1" ht="39.1" customHeight="1" spans="1:3">
      <c r="A5" s="121" t="s">
        <v>1271</v>
      </c>
      <c r="B5" s="122"/>
      <c r="C5" s="120"/>
    </row>
    <row r="6" s="18" customFormat="1" ht="39.1" customHeight="1" spans="1:3">
      <c r="A6" s="123" t="s">
        <v>1339</v>
      </c>
      <c r="B6" s="124"/>
      <c r="C6" s="120"/>
    </row>
    <row r="7" s="18" customFormat="1" ht="39.1" customHeight="1" spans="1:3">
      <c r="A7" s="123" t="s">
        <v>1343</v>
      </c>
      <c r="B7" s="124"/>
      <c r="C7" s="120"/>
    </row>
    <row r="8" s="18" customFormat="1" ht="39.1" customHeight="1" spans="1:3">
      <c r="A8" s="123" t="s">
        <v>1347</v>
      </c>
      <c r="B8" s="125"/>
      <c r="C8" s="126"/>
    </row>
    <row r="9" s="18" customFormat="1" ht="39.1" customHeight="1" spans="1:3">
      <c r="A9" s="121" t="s">
        <v>1348</v>
      </c>
      <c r="B9" s="127"/>
      <c r="C9" s="128"/>
    </row>
    <row r="10" s="18" customFormat="1" ht="39.1" customHeight="1" spans="1:3">
      <c r="A10" s="123" t="s">
        <v>1352</v>
      </c>
      <c r="B10" s="129"/>
      <c r="C10" s="128"/>
    </row>
    <row r="11" s="18" customFormat="1" ht="39.1" customHeight="1" spans="1:3">
      <c r="A11" s="126" t="s">
        <v>1354</v>
      </c>
      <c r="B11" s="125">
        <v>300</v>
      </c>
      <c r="C11" s="128"/>
    </row>
    <row r="12" s="18" customFormat="1" ht="39.1" customHeight="1" spans="1:3">
      <c r="A12" s="128" t="s">
        <v>1357</v>
      </c>
      <c r="B12" s="124">
        <v>300</v>
      </c>
      <c r="C12" s="128"/>
    </row>
    <row r="13" s="18" customFormat="1" ht="39.1" customHeight="1" spans="1:3">
      <c r="A13" s="120" t="s">
        <v>95</v>
      </c>
      <c r="B13" s="130">
        <v>300</v>
      </c>
      <c r="C13" s="128"/>
    </row>
  </sheetData>
  <mergeCells count="2">
    <mergeCell ref="A2:C2"/>
    <mergeCell ref="B3:C3"/>
  </mergeCells>
  <printOptions horizontalCentered="1"/>
  <pageMargins left="0.554861111111111" right="0.554861111111111" top="1" bottom="1" header="0.5" footer="0.5"/>
  <pageSetup paperSize="9" fitToHeight="0" orientation="portrait" horizontalDpi="600"/>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0"/>
  <sheetViews>
    <sheetView workbookViewId="0">
      <selection activeCell="J17" sqref="J17"/>
    </sheetView>
  </sheetViews>
  <sheetFormatPr defaultColWidth="8" defaultRowHeight="14.25" customHeight="1" outlineLevelCol="5"/>
  <cols>
    <col min="1" max="1" width="39.25" style="77" customWidth="1"/>
    <col min="2" max="2" width="17.375" style="78" customWidth="1"/>
    <col min="3" max="3" width="18.75" style="78" customWidth="1"/>
    <col min="4" max="4" width="22.75" style="78" customWidth="1"/>
    <col min="5" max="5" width="19.5" style="78" customWidth="1"/>
    <col min="6" max="6" width="16.125" style="110" customWidth="1"/>
    <col min="7" max="16384" width="8" style="77"/>
  </cols>
  <sheetData>
    <row r="1" s="18" customFormat="1" ht="16.35" customHeight="1" spans="1:6">
      <c r="A1" s="55" t="s">
        <v>1364</v>
      </c>
      <c r="F1" s="111"/>
    </row>
    <row r="2" s="18" customFormat="1" ht="38" customHeight="1" spans="1:6">
      <c r="A2" s="79" t="s">
        <v>1365</v>
      </c>
      <c r="B2" s="79"/>
      <c r="C2" s="79"/>
      <c r="D2" s="79"/>
      <c r="E2" s="79"/>
      <c r="F2" s="112"/>
    </row>
    <row r="3" s="18" customFormat="1" ht="27" customHeight="1" spans="1:6">
      <c r="A3" s="20"/>
      <c r="B3" s="20"/>
      <c r="C3" s="20"/>
      <c r="D3" s="20"/>
      <c r="E3" s="80"/>
      <c r="F3" s="113" t="s">
        <v>2</v>
      </c>
    </row>
    <row r="4" s="76" customFormat="1" ht="39" customHeight="1" spans="1:6">
      <c r="A4" s="82" t="s">
        <v>1330</v>
      </c>
      <c r="B4" s="83" t="s">
        <v>159</v>
      </c>
      <c r="C4" s="83" t="s">
        <v>1366</v>
      </c>
      <c r="D4" s="83" t="s">
        <v>1367</v>
      </c>
      <c r="E4" s="83" t="s">
        <v>1368</v>
      </c>
      <c r="F4" s="85" t="s">
        <v>1369</v>
      </c>
    </row>
    <row r="5" s="76" customFormat="1" ht="20" customHeight="1" spans="1:6">
      <c r="A5" s="100" t="s">
        <v>1270</v>
      </c>
      <c r="B5" s="98">
        <v>79833.0424</v>
      </c>
      <c r="C5" s="98">
        <v>51165.55</v>
      </c>
      <c r="D5" s="98">
        <v>7840.71</v>
      </c>
      <c r="E5" s="101">
        <v>20826.7824</v>
      </c>
      <c r="F5" s="114">
        <v>0</v>
      </c>
    </row>
    <row r="6" s="77" customFormat="1" ht="20" customHeight="1" spans="1:6">
      <c r="A6" s="102" t="s">
        <v>1370</v>
      </c>
      <c r="B6" s="98">
        <v>50088.14</v>
      </c>
      <c r="C6" s="103">
        <v>28891.55</v>
      </c>
      <c r="D6" s="103">
        <v>7289.71</v>
      </c>
      <c r="E6" s="104">
        <v>13906.88</v>
      </c>
      <c r="F6" s="115"/>
    </row>
    <row r="7" s="77" customFormat="1" ht="20" customHeight="1" spans="1:6">
      <c r="A7" s="102" t="s">
        <v>1371</v>
      </c>
      <c r="B7" s="98">
        <v>281</v>
      </c>
      <c r="C7" s="103">
        <v>40</v>
      </c>
      <c r="D7" s="103">
        <v>1</v>
      </c>
      <c r="E7" s="104">
        <v>240</v>
      </c>
      <c r="F7" s="115"/>
    </row>
    <row r="8" s="77" customFormat="1" ht="20" customHeight="1" spans="1:6">
      <c r="A8" s="96" t="s">
        <v>1372</v>
      </c>
      <c r="B8" s="98">
        <v>28379.1024</v>
      </c>
      <c r="C8" s="106">
        <v>21714</v>
      </c>
      <c r="D8" s="106"/>
      <c r="E8" s="107">
        <v>6665.1024</v>
      </c>
      <c r="F8" s="115"/>
    </row>
    <row r="9" s="77" customFormat="1" ht="20" customHeight="1" spans="1:6">
      <c r="A9" s="94" t="s">
        <v>1373</v>
      </c>
      <c r="B9" s="98">
        <v>20</v>
      </c>
      <c r="C9" s="91">
        <v>20</v>
      </c>
      <c r="D9" s="91"/>
      <c r="E9" s="92">
        <v>0</v>
      </c>
      <c r="F9" s="115"/>
    </row>
    <row r="10" s="77" customFormat="1" ht="20" customHeight="1" spans="1:6">
      <c r="A10" s="94" t="s">
        <v>1374</v>
      </c>
      <c r="B10" s="98">
        <v>1064.8</v>
      </c>
      <c r="C10" s="91">
        <v>500</v>
      </c>
      <c r="D10" s="91">
        <v>550</v>
      </c>
      <c r="E10" s="108">
        <v>14.8</v>
      </c>
      <c r="F10" s="115"/>
    </row>
    <row r="11" s="77" customFormat="1" ht="20" customHeight="1" spans="1:6">
      <c r="A11" s="116" t="s">
        <v>1375</v>
      </c>
      <c r="B11" s="98">
        <v>97727.388948</v>
      </c>
      <c r="C11" s="87">
        <v>4101.43</v>
      </c>
      <c r="D11" s="87">
        <v>374.36</v>
      </c>
      <c r="E11" s="88">
        <v>61164.648748</v>
      </c>
      <c r="F11" s="98">
        <v>32086.9502</v>
      </c>
    </row>
    <row r="12" s="77" customFormat="1" ht="20" customHeight="1" spans="1:6">
      <c r="A12" s="99" t="s">
        <v>1376</v>
      </c>
      <c r="B12" s="98">
        <v>177560.431348</v>
      </c>
      <c r="C12" s="87">
        <v>55266.98</v>
      </c>
      <c r="D12" s="87">
        <v>8215.07</v>
      </c>
      <c r="E12" s="88">
        <v>81991.431148</v>
      </c>
      <c r="F12" s="98">
        <v>32086.9502</v>
      </c>
    </row>
    <row r="13" s="76" customFormat="1" ht="20" customHeight="1" spans="1:6">
      <c r="A13" s="86" t="s">
        <v>1271</v>
      </c>
      <c r="B13" s="98">
        <v>67423.71912</v>
      </c>
      <c r="C13" s="87">
        <v>50477.76</v>
      </c>
      <c r="D13" s="87">
        <v>7813.06</v>
      </c>
      <c r="E13" s="88">
        <v>9132.89912</v>
      </c>
      <c r="F13" s="114">
        <v>0</v>
      </c>
    </row>
    <row r="14" s="77" customFormat="1" ht="20" customHeight="1" spans="1:6">
      <c r="A14" s="90" t="s">
        <v>1377</v>
      </c>
      <c r="B14" s="98">
        <v>59107.15912</v>
      </c>
      <c r="C14" s="91">
        <v>50007.76</v>
      </c>
      <c r="D14" s="91"/>
      <c r="E14" s="92">
        <v>9099.39912</v>
      </c>
      <c r="F14" s="115"/>
    </row>
    <row r="15" s="77" customFormat="1" ht="20" customHeight="1" spans="1:6">
      <c r="A15" s="90" t="s">
        <v>1378</v>
      </c>
      <c r="B15" s="98">
        <v>400.5</v>
      </c>
      <c r="C15" s="91">
        <v>400</v>
      </c>
      <c r="D15" s="91">
        <v>0.5</v>
      </c>
      <c r="E15" s="92"/>
      <c r="F15" s="115"/>
    </row>
    <row r="16" s="77" customFormat="1" ht="20" customHeight="1" spans="1:6">
      <c r="A16" s="94" t="s">
        <v>1379</v>
      </c>
      <c r="B16" s="98">
        <v>103.5</v>
      </c>
      <c r="C16" s="91">
        <v>70</v>
      </c>
      <c r="D16" s="91"/>
      <c r="E16" s="95">
        <v>33.5</v>
      </c>
      <c r="F16" s="115"/>
    </row>
    <row r="17" s="77" customFormat="1" ht="20" customHeight="1" spans="1:6">
      <c r="A17" s="96" t="s">
        <v>1380</v>
      </c>
      <c r="B17" s="98">
        <v>0</v>
      </c>
      <c r="C17" s="91"/>
      <c r="D17" s="92"/>
      <c r="E17" s="97"/>
      <c r="F17" s="115"/>
    </row>
    <row r="18" s="77" customFormat="1" ht="20" customHeight="1" spans="1:6">
      <c r="A18" s="96" t="s">
        <v>1381</v>
      </c>
      <c r="B18" s="98">
        <v>7812.56</v>
      </c>
      <c r="C18" s="91"/>
      <c r="D18" s="92">
        <v>7812.56</v>
      </c>
      <c r="E18" s="97"/>
      <c r="F18" s="115"/>
    </row>
    <row r="19" s="76" customFormat="1" ht="20" customHeight="1" spans="1:6">
      <c r="A19" s="86" t="s">
        <v>1382</v>
      </c>
      <c r="B19" s="98">
        <v>110136.712228</v>
      </c>
      <c r="C19" s="87">
        <v>4789.22</v>
      </c>
      <c r="D19" s="87">
        <v>402.009999999999</v>
      </c>
      <c r="E19" s="88">
        <v>72858.532028</v>
      </c>
      <c r="F19" s="98">
        <v>32086.9502</v>
      </c>
    </row>
    <row r="20" s="77" customFormat="1" ht="20" customHeight="1" spans="1:6">
      <c r="A20" s="99" t="s">
        <v>753</v>
      </c>
      <c r="B20" s="98">
        <v>177560.431348</v>
      </c>
      <c r="C20" s="87">
        <v>55266.98</v>
      </c>
      <c r="D20" s="87">
        <v>8215.07</v>
      </c>
      <c r="E20" s="88">
        <v>81991.431148</v>
      </c>
      <c r="F20" s="98">
        <v>32086.9502</v>
      </c>
    </row>
  </sheetData>
  <mergeCells count="1">
    <mergeCell ref="A2:F2"/>
  </mergeCells>
  <printOptions horizontalCentered="1"/>
  <pageMargins left="0.554861111111111" right="0.554861111111111" top="1" bottom="1" header="0.5" footer="0.5"/>
  <pageSetup paperSize="9" fitToHeight="0" orientation="landscape" horizontalDpi="600"/>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2"/>
  <sheetViews>
    <sheetView workbookViewId="0">
      <selection activeCell="H11" sqref="H11"/>
    </sheetView>
  </sheetViews>
  <sheetFormatPr defaultColWidth="8" defaultRowHeight="14.25" customHeight="1" outlineLevelCol="5"/>
  <cols>
    <col min="1" max="1" width="34.375" style="77" customWidth="1"/>
    <col min="2" max="2" width="18.625" style="78" customWidth="1"/>
    <col min="3" max="3" width="17.875" style="78" customWidth="1"/>
    <col min="4" max="4" width="21.25" style="78" customWidth="1"/>
    <col min="5" max="5" width="20.25" style="78" customWidth="1"/>
    <col min="6" max="6" width="15.375" style="77" customWidth="1"/>
    <col min="7" max="32" width="8" style="77"/>
    <col min="33" max="16384" width="15" style="77"/>
  </cols>
  <sheetData>
    <row r="1" s="18" customFormat="1" ht="25" customHeight="1" spans="1:6">
      <c r="A1" s="55" t="s">
        <v>1383</v>
      </c>
    </row>
    <row r="2" s="18" customFormat="1" ht="53" customHeight="1" spans="1:6">
      <c r="A2" s="79" t="s">
        <v>1384</v>
      </c>
      <c r="B2" s="79"/>
      <c r="C2" s="79"/>
      <c r="D2" s="79"/>
      <c r="E2" s="79"/>
      <c r="F2" s="79"/>
    </row>
    <row r="3" s="18" customFormat="1" ht="27" customHeight="1" spans="1:6">
      <c r="A3" s="20"/>
      <c r="B3" s="20"/>
      <c r="C3" s="20"/>
      <c r="D3" s="20"/>
      <c r="E3" s="80"/>
      <c r="F3" s="81" t="s">
        <v>2</v>
      </c>
    </row>
    <row r="4" s="76" customFormat="1" ht="39" customHeight="1" spans="1:6">
      <c r="A4" s="82" t="s">
        <v>1330</v>
      </c>
      <c r="B4" s="83" t="s">
        <v>159</v>
      </c>
      <c r="C4" s="83" t="s">
        <v>1366</v>
      </c>
      <c r="D4" s="83" t="s">
        <v>1367</v>
      </c>
      <c r="E4" s="84" t="s">
        <v>1368</v>
      </c>
      <c r="F4" s="85" t="s">
        <v>1369</v>
      </c>
    </row>
    <row r="5" s="76" customFormat="1" ht="30" customHeight="1" spans="1:6">
      <c r="A5" s="100" t="s">
        <v>1270</v>
      </c>
      <c r="B5" s="98">
        <v>79833.0424</v>
      </c>
      <c r="C5" s="98">
        <v>51165.55</v>
      </c>
      <c r="D5" s="98">
        <v>7840.71</v>
      </c>
      <c r="E5" s="101">
        <v>20826.7824</v>
      </c>
      <c r="F5" s="89">
        <v>0</v>
      </c>
    </row>
    <row r="6" s="77" customFormat="1" ht="30" customHeight="1" spans="1:6">
      <c r="A6" s="102" t="s">
        <v>1370</v>
      </c>
      <c r="B6" s="98">
        <v>50088.14</v>
      </c>
      <c r="C6" s="103">
        <v>28891.55</v>
      </c>
      <c r="D6" s="103">
        <v>7289.71</v>
      </c>
      <c r="E6" s="104">
        <v>13906.88</v>
      </c>
      <c r="F6" s="105"/>
    </row>
    <row r="7" s="77" customFormat="1" ht="30" customHeight="1" spans="1:6">
      <c r="A7" s="102" t="s">
        <v>1371</v>
      </c>
      <c r="B7" s="98">
        <v>281</v>
      </c>
      <c r="C7" s="103">
        <v>40</v>
      </c>
      <c r="D7" s="103">
        <v>1</v>
      </c>
      <c r="E7" s="104">
        <v>240</v>
      </c>
      <c r="F7" s="105"/>
    </row>
    <row r="8" s="77" customFormat="1" ht="30" customHeight="1" spans="1:6">
      <c r="A8" s="96" t="s">
        <v>1372</v>
      </c>
      <c r="B8" s="98">
        <v>28379.1024</v>
      </c>
      <c r="C8" s="106">
        <v>21714</v>
      </c>
      <c r="D8" s="106"/>
      <c r="E8" s="107">
        <v>6665.1024</v>
      </c>
      <c r="F8" s="105"/>
    </row>
    <row r="9" s="77" customFormat="1" ht="30" customHeight="1" spans="1:6">
      <c r="A9" s="94" t="s">
        <v>1373</v>
      </c>
      <c r="B9" s="98">
        <v>20</v>
      </c>
      <c r="C9" s="91">
        <v>20</v>
      </c>
      <c r="D9" s="91"/>
      <c r="E9" s="92">
        <v>0</v>
      </c>
      <c r="F9" s="105"/>
    </row>
    <row r="10" s="77" customFormat="1" ht="30" customHeight="1" spans="1:6">
      <c r="A10" s="94" t="s">
        <v>1374</v>
      </c>
      <c r="B10" s="98">
        <v>1064.8</v>
      </c>
      <c r="C10" s="91">
        <v>500</v>
      </c>
      <c r="D10" s="91">
        <v>550</v>
      </c>
      <c r="E10" s="108">
        <v>14.8</v>
      </c>
      <c r="F10" s="105"/>
    </row>
    <row r="11" s="76" customFormat="1" ht="30" customHeight="1" spans="1:6">
      <c r="A11" s="109" t="s">
        <v>1375</v>
      </c>
      <c r="B11" s="98">
        <v>97727.388948</v>
      </c>
      <c r="C11" s="87">
        <v>4101.43</v>
      </c>
      <c r="D11" s="87">
        <v>374.36</v>
      </c>
      <c r="E11" s="88">
        <v>61164.648748</v>
      </c>
      <c r="F11" s="98">
        <v>32086.9502</v>
      </c>
    </row>
    <row r="12" s="76" customFormat="1" ht="30" customHeight="1" spans="1:6">
      <c r="A12" s="99" t="s">
        <v>94</v>
      </c>
      <c r="B12" s="98">
        <v>177560.431348</v>
      </c>
      <c r="C12" s="87">
        <v>55266.98</v>
      </c>
      <c r="D12" s="87">
        <v>8215.07</v>
      </c>
      <c r="E12" s="88">
        <v>81991.431148</v>
      </c>
      <c r="F12" s="98">
        <v>32086.9502</v>
      </c>
    </row>
  </sheetData>
  <mergeCells count="1">
    <mergeCell ref="A2:F2"/>
  </mergeCells>
  <printOptions horizontalCentered="1"/>
  <pageMargins left="0.554861111111111" right="0.554861111111111" top="1" bottom="1" header="0.5" footer="0.5"/>
  <pageSetup paperSize="9" fitToHeight="0" orientation="landscape" horizontalDpi="600"/>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2"/>
  <sheetViews>
    <sheetView workbookViewId="0">
      <selection activeCell="F23" sqref="F23"/>
    </sheetView>
  </sheetViews>
  <sheetFormatPr defaultColWidth="8" defaultRowHeight="14.25" customHeight="1" outlineLevelCol="5"/>
  <cols>
    <col min="1" max="1" width="36.625" style="77" customWidth="1"/>
    <col min="2" max="2" width="15.25" style="78" customWidth="1"/>
    <col min="3" max="3" width="17.5" style="78" customWidth="1"/>
    <col min="4" max="4" width="21.125" style="78" customWidth="1"/>
    <col min="5" max="5" width="18" style="78" customWidth="1"/>
    <col min="6" max="6" width="16.5" style="77" customWidth="1"/>
    <col min="7" max="16384" width="8" style="77"/>
  </cols>
  <sheetData>
    <row r="1" s="18" customFormat="1" ht="24" customHeight="1" spans="1:6">
      <c r="A1" s="55" t="s">
        <v>1385</v>
      </c>
    </row>
    <row r="2" s="18" customFormat="1" ht="53" customHeight="1" spans="1:6">
      <c r="A2" s="79" t="s">
        <v>1386</v>
      </c>
      <c r="B2" s="79"/>
      <c r="C2" s="79"/>
      <c r="D2" s="79"/>
      <c r="E2" s="79"/>
      <c r="F2" s="79"/>
    </row>
    <row r="3" s="18" customFormat="1" ht="27" customHeight="1" spans="1:6">
      <c r="A3" s="20"/>
      <c r="B3" s="20"/>
      <c r="C3" s="20"/>
      <c r="D3" s="20"/>
      <c r="E3" s="80"/>
      <c r="F3" s="81" t="s">
        <v>2</v>
      </c>
    </row>
    <row r="4" s="76" customFormat="1" ht="49" customHeight="1" spans="1:6">
      <c r="A4" s="82" t="s">
        <v>1330</v>
      </c>
      <c r="B4" s="83" t="s">
        <v>159</v>
      </c>
      <c r="C4" s="83" t="s">
        <v>1366</v>
      </c>
      <c r="D4" s="83" t="s">
        <v>1367</v>
      </c>
      <c r="E4" s="84" t="s">
        <v>1368</v>
      </c>
      <c r="F4" s="85" t="s">
        <v>1369</v>
      </c>
    </row>
    <row r="5" s="76" customFormat="1" ht="28" customHeight="1" spans="1:6">
      <c r="A5" s="86" t="s">
        <v>1271</v>
      </c>
      <c r="B5" s="87">
        <v>67423.71912</v>
      </c>
      <c r="C5" s="87">
        <v>50477.76</v>
      </c>
      <c r="D5" s="87">
        <v>7813.06</v>
      </c>
      <c r="E5" s="88">
        <v>9132.89912</v>
      </c>
      <c r="F5" s="89">
        <v>0</v>
      </c>
    </row>
    <row r="6" s="77" customFormat="1" ht="28" customHeight="1" spans="1:6">
      <c r="A6" s="90" t="s">
        <v>1377</v>
      </c>
      <c r="B6" s="87">
        <v>59107.15912</v>
      </c>
      <c r="C6" s="91">
        <v>50007.76</v>
      </c>
      <c r="D6" s="91"/>
      <c r="E6" s="92">
        <v>9099.39912</v>
      </c>
      <c r="F6" s="93"/>
    </row>
    <row r="7" s="77" customFormat="1" ht="28" customHeight="1" spans="1:6">
      <c r="A7" s="90" t="s">
        <v>1378</v>
      </c>
      <c r="B7" s="87">
        <v>400.5</v>
      </c>
      <c r="C7" s="91">
        <v>400</v>
      </c>
      <c r="D7" s="91">
        <v>0.5</v>
      </c>
      <c r="E7" s="92"/>
      <c r="F7" s="93"/>
    </row>
    <row r="8" s="77" customFormat="1" ht="28" customHeight="1" spans="1:6">
      <c r="A8" s="94" t="s">
        <v>1379</v>
      </c>
      <c r="B8" s="87">
        <v>103.5</v>
      </c>
      <c r="C8" s="91">
        <v>70</v>
      </c>
      <c r="D8" s="91"/>
      <c r="E8" s="95">
        <v>33.5</v>
      </c>
      <c r="F8" s="93"/>
    </row>
    <row r="9" s="77" customFormat="1" ht="28" customHeight="1" spans="1:6">
      <c r="A9" s="96" t="s">
        <v>1380</v>
      </c>
      <c r="B9" s="87">
        <v>0</v>
      </c>
      <c r="C9" s="91"/>
      <c r="D9" s="92"/>
      <c r="E9" s="97"/>
      <c r="F9" s="93"/>
    </row>
    <row r="10" s="77" customFormat="1" ht="28" customHeight="1" spans="1:6">
      <c r="A10" s="96" t="s">
        <v>1381</v>
      </c>
      <c r="B10" s="87">
        <v>7812.56</v>
      </c>
      <c r="C10" s="91"/>
      <c r="D10" s="92">
        <v>7812.56</v>
      </c>
      <c r="E10" s="97"/>
      <c r="F10" s="93"/>
    </row>
    <row r="11" s="76" customFormat="1" ht="28" customHeight="1" spans="1:6">
      <c r="A11" s="86" t="s">
        <v>1382</v>
      </c>
      <c r="B11" s="87">
        <v>110136.712228</v>
      </c>
      <c r="C11" s="87">
        <v>4789.22</v>
      </c>
      <c r="D11" s="87">
        <v>402.009999999999</v>
      </c>
      <c r="E11" s="88">
        <v>72858.532028</v>
      </c>
      <c r="F11" s="98">
        <v>32086.9502</v>
      </c>
    </row>
    <row r="12" s="76" customFormat="1" ht="28" customHeight="1" spans="1:6">
      <c r="A12" s="99" t="s">
        <v>95</v>
      </c>
      <c r="B12" s="87">
        <v>177560.431348</v>
      </c>
      <c r="C12" s="87">
        <v>55266.98</v>
      </c>
      <c r="D12" s="87">
        <v>8215.07</v>
      </c>
      <c r="E12" s="88">
        <v>81991.431148</v>
      </c>
      <c r="F12" s="98">
        <v>32086.9502</v>
      </c>
    </row>
  </sheetData>
  <mergeCells count="1">
    <mergeCell ref="A2:F2"/>
  </mergeCells>
  <printOptions horizontalCentered="1"/>
  <pageMargins left="0.554861111111111" right="0.554861111111111" top="1" bottom="1" header="0.5" footer="0.5"/>
  <pageSetup paperSize="9" fitToHeight="0" orientation="landscape" horizontalDpi="600"/>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5"/>
  <sheetViews>
    <sheetView showZeros="0" workbookViewId="0">
      <selection activeCell="C14" sqref="C14"/>
    </sheetView>
  </sheetViews>
  <sheetFormatPr defaultColWidth="9" defaultRowHeight="13.5" outlineLevelCol="5"/>
  <cols>
    <col min="1" max="1" width="36.5" style="54" customWidth="1"/>
    <col min="2" max="2" width="15.125" style="54" customWidth="1"/>
    <col min="3" max="3" width="14.625" style="54" customWidth="1"/>
    <col min="4" max="5" width="18.125" style="54" customWidth="1"/>
    <col min="6" max="6" width="16.25" style="54" customWidth="1"/>
    <col min="7" max="16384" width="9" style="54"/>
  </cols>
  <sheetData>
    <row r="1" s="18" customFormat="1" ht="17.25" customHeight="1" spans="1:6">
      <c r="A1" s="72" t="s">
        <v>1387</v>
      </c>
      <c r="B1" s="72"/>
      <c r="C1" s="73"/>
      <c r="D1" s="73"/>
      <c r="E1" s="73"/>
      <c r="F1" s="73"/>
    </row>
    <row r="2" s="53" customFormat="1" ht="35.1" customHeight="1" spans="1:6">
      <c r="A2" s="67" t="s">
        <v>1388</v>
      </c>
      <c r="B2" s="67"/>
      <c r="C2" s="67"/>
      <c r="D2" s="67"/>
      <c r="E2" s="67"/>
      <c r="F2" s="67"/>
    </row>
    <row r="3" s="53" customFormat="1" ht="21" customHeight="1" spans="1:6">
      <c r="A3" s="57" t="s">
        <v>1389</v>
      </c>
      <c r="B3" s="57"/>
      <c r="C3" s="57"/>
      <c r="D3" s="57"/>
      <c r="E3" s="57"/>
      <c r="F3" s="57"/>
    </row>
    <row r="4" s="53" customFormat="1" ht="29" customHeight="1" spans="1:6">
      <c r="A4" s="58" t="s">
        <v>1390</v>
      </c>
      <c r="B4" s="58" t="s">
        <v>1391</v>
      </c>
      <c r="C4" s="74"/>
      <c r="D4" s="74"/>
      <c r="E4" s="74"/>
      <c r="F4" s="74"/>
    </row>
    <row r="5" s="53" customFormat="1" ht="28" customHeight="1" spans="1:6">
      <c r="A5" s="74"/>
      <c r="B5" s="58" t="s">
        <v>1392</v>
      </c>
      <c r="C5" s="58" t="s">
        <v>1393</v>
      </c>
      <c r="D5" s="58" t="s">
        <v>1394</v>
      </c>
      <c r="E5" s="58" t="s">
        <v>1395</v>
      </c>
      <c r="F5" s="58" t="s">
        <v>1396</v>
      </c>
    </row>
    <row r="6" s="53" customFormat="1" ht="30" customHeight="1" spans="1:6">
      <c r="A6" s="58" t="s">
        <v>1397</v>
      </c>
      <c r="B6" s="58"/>
      <c r="C6" s="58"/>
      <c r="D6" s="58"/>
      <c r="E6" s="58"/>
      <c r="F6" s="58"/>
    </row>
    <row r="7" s="53" customFormat="1" ht="30" customHeight="1" spans="1:6">
      <c r="A7" s="75" t="s">
        <v>1398</v>
      </c>
      <c r="B7" s="61">
        <v>156892.38</v>
      </c>
      <c r="C7" s="61">
        <v>156579.36</v>
      </c>
      <c r="D7" s="61">
        <v>313.02</v>
      </c>
      <c r="E7" s="61"/>
      <c r="F7" s="58"/>
    </row>
    <row r="8" s="53" customFormat="1" ht="30" customHeight="1" spans="1:6">
      <c r="A8" s="62" t="s">
        <v>1399</v>
      </c>
      <c r="B8" s="61">
        <v>168200.7</v>
      </c>
      <c r="C8" s="61">
        <v>167900.92</v>
      </c>
      <c r="D8" s="61">
        <v>299.78</v>
      </c>
      <c r="E8" s="61"/>
      <c r="F8" s="61"/>
    </row>
    <row r="9" s="53" customFormat="1" ht="30" customHeight="1" spans="1:6">
      <c r="A9" s="68" t="s">
        <v>1400</v>
      </c>
      <c r="B9" s="61"/>
      <c r="C9" s="61"/>
      <c r="D9" s="61"/>
      <c r="E9" s="61"/>
      <c r="F9" s="61"/>
    </row>
    <row r="10" s="53" customFormat="1" ht="30" customHeight="1" spans="1:6">
      <c r="A10" s="62" t="s">
        <v>1401</v>
      </c>
      <c r="B10" s="61">
        <v>156892.38</v>
      </c>
      <c r="C10" s="61">
        <v>156579.36</v>
      </c>
      <c r="D10" s="61">
        <v>313.02</v>
      </c>
      <c r="E10" s="61"/>
      <c r="F10" s="61"/>
    </row>
    <row r="11" s="53" customFormat="1" ht="30" customHeight="1" spans="1:6">
      <c r="A11" s="62" t="s">
        <v>1402</v>
      </c>
      <c r="B11" s="61">
        <v>26101</v>
      </c>
      <c r="C11" s="61">
        <v>26101</v>
      </c>
      <c r="D11" s="61"/>
      <c r="E11" s="61"/>
      <c r="F11" s="61"/>
    </row>
    <row r="12" s="53" customFormat="1" ht="30" customHeight="1" spans="1:6">
      <c r="A12" s="62" t="s">
        <v>1403</v>
      </c>
      <c r="B12" s="61">
        <v>12800</v>
      </c>
      <c r="C12" s="61">
        <v>12800</v>
      </c>
      <c r="D12" s="61"/>
      <c r="E12" s="61"/>
      <c r="F12" s="61"/>
    </row>
    <row r="13" s="53" customFormat="1" ht="30" customHeight="1" spans="1:6">
      <c r="A13" s="62" t="s">
        <v>1404</v>
      </c>
      <c r="B13" s="61">
        <v>13301</v>
      </c>
      <c r="C13" s="61">
        <v>13301</v>
      </c>
      <c r="D13" s="61"/>
      <c r="E13" s="61"/>
      <c r="F13" s="61"/>
    </row>
    <row r="14" s="53" customFormat="1" ht="30" customHeight="1" spans="1:6">
      <c r="A14" s="62" t="s">
        <v>1405</v>
      </c>
      <c r="B14" s="61">
        <v>14792.68</v>
      </c>
      <c r="C14" s="61">
        <v>14779.44</v>
      </c>
      <c r="D14" s="61">
        <v>13.24</v>
      </c>
      <c r="E14" s="61"/>
      <c r="F14" s="61"/>
    </row>
    <row r="15" s="53" customFormat="1" ht="30" customHeight="1" spans="1:6">
      <c r="A15" s="62" t="s">
        <v>1406</v>
      </c>
      <c r="B15" s="61">
        <v>168200.7</v>
      </c>
      <c r="C15" s="61">
        <v>167900.92</v>
      </c>
      <c r="D15" s="61">
        <v>299.78</v>
      </c>
      <c r="E15" s="61"/>
      <c r="F15" s="61"/>
    </row>
  </sheetData>
  <mergeCells count="5">
    <mergeCell ref="A1:B1"/>
    <mergeCell ref="A2:F2"/>
    <mergeCell ref="A3:F3"/>
    <mergeCell ref="B4:F4"/>
    <mergeCell ref="A4:A5"/>
  </mergeCells>
  <printOptions horizontalCentered="1"/>
  <pageMargins left="0.554861111111111" right="0.554861111111111" top="1" bottom="1" header="0.5" footer="0.5"/>
  <pageSetup paperSize="9" fitToHeight="0" orientation="landscape" horizontalDpi="600"/>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5"/>
  <sheetViews>
    <sheetView showZeros="0" workbookViewId="0">
      <selection activeCell="B10" sqref="B10:B11"/>
    </sheetView>
  </sheetViews>
  <sheetFormatPr defaultColWidth="9" defaultRowHeight="13.5" outlineLevelCol="3"/>
  <cols>
    <col min="1" max="1" width="44" style="54" customWidth="1"/>
    <col min="2" max="2" width="21.875" style="54" customWidth="1"/>
    <col min="3" max="3" width="26.375" style="54" customWidth="1"/>
    <col min="4" max="4" width="31.25" style="54" customWidth="1"/>
    <col min="5" max="16384" width="9" style="54"/>
  </cols>
  <sheetData>
    <row r="1" s="18" customFormat="1" ht="28" customHeight="1" spans="1:4">
      <c r="A1" s="66" t="s">
        <v>1407</v>
      </c>
    </row>
    <row r="2" s="53" customFormat="1" ht="33" customHeight="1" spans="1:4">
      <c r="A2" s="67" t="s">
        <v>1408</v>
      </c>
      <c r="B2" s="67"/>
      <c r="C2" s="67"/>
      <c r="D2" s="67"/>
    </row>
    <row r="3" s="53" customFormat="1" ht="30" customHeight="1" spans="1:4">
      <c r="A3" s="57" t="s">
        <v>1389</v>
      </c>
      <c r="B3" s="57"/>
      <c r="C3" s="57"/>
      <c r="D3" s="57"/>
    </row>
    <row r="4" s="53" customFormat="1" ht="25" customHeight="1" spans="1:4">
      <c r="A4" s="68" t="s">
        <v>1409</v>
      </c>
      <c r="B4" s="68" t="s">
        <v>1410</v>
      </c>
      <c r="C4" s="69"/>
      <c r="D4" s="69"/>
    </row>
    <row r="5" s="53" customFormat="1" ht="25" customHeight="1" spans="1:4">
      <c r="A5" s="69"/>
      <c r="B5" s="68" t="s">
        <v>1411</v>
      </c>
      <c r="C5" s="68" t="s">
        <v>1412</v>
      </c>
      <c r="D5" s="68" t="s">
        <v>1413</v>
      </c>
    </row>
    <row r="6" s="53" customFormat="1" ht="25" customHeight="1" spans="1:4">
      <c r="A6" s="68" t="s">
        <v>1397</v>
      </c>
      <c r="B6" s="68"/>
      <c r="C6" s="68"/>
      <c r="D6" s="68"/>
    </row>
    <row r="7" s="53" customFormat="1" ht="25" customHeight="1" spans="1:4">
      <c r="A7" s="70" t="s">
        <v>1414</v>
      </c>
      <c r="B7" s="61">
        <v>372317.66</v>
      </c>
      <c r="C7" s="61">
        <v>372317.66</v>
      </c>
      <c r="D7" s="68"/>
    </row>
    <row r="8" s="53" customFormat="1" ht="25" customHeight="1" spans="1:4">
      <c r="A8" s="62" t="s">
        <v>1415</v>
      </c>
      <c r="B8" s="61">
        <v>440117.66</v>
      </c>
      <c r="C8" s="61">
        <v>440117.66</v>
      </c>
      <c r="D8" s="71"/>
    </row>
    <row r="9" s="53" customFormat="1" ht="25" customHeight="1" spans="1:4">
      <c r="A9" s="68" t="s">
        <v>1400</v>
      </c>
      <c r="B9" s="61"/>
      <c r="C9" s="61"/>
      <c r="D9" s="71"/>
    </row>
    <row r="10" s="53" customFormat="1" ht="25" customHeight="1" spans="1:4">
      <c r="A10" s="62" t="s">
        <v>1416</v>
      </c>
      <c r="B10" s="61">
        <v>372317.66</v>
      </c>
      <c r="C10" s="61">
        <v>372317.66</v>
      </c>
      <c r="D10" s="71"/>
    </row>
    <row r="11" s="53" customFormat="1" ht="25" customHeight="1" spans="1:4">
      <c r="A11" s="62" t="s">
        <v>1417</v>
      </c>
      <c r="B11" s="61">
        <f>B12+B13</f>
        <v>67800</v>
      </c>
      <c r="C11" s="61">
        <f>C12+C13</f>
        <v>67800</v>
      </c>
      <c r="D11" s="71"/>
    </row>
    <row r="12" s="53" customFormat="1" ht="25" customHeight="1" spans="1:4">
      <c r="A12" s="62" t="s">
        <v>1418</v>
      </c>
      <c r="B12" s="61">
        <v>67800</v>
      </c>
      <c r="C12" s="61">
        <v>67800</v>
      </c>
      <c r="D12" s="71"/>
    </row>
    <row r="13" s="53" customFormat="1" ht="25" customHeight="1" spans="1:4">
      <c r="A13" s="62" t="s">
        <v>1419</v>
      </c>
      <c r="B13" s="61"/>
      <c r="C13" s="61"/>
      <c r="D13" s="71"/>
    </row>
    <row r="14" s="53" customFormat="1" ht="25" customHeight="1" spans="1:4">
      <c r="A14" s="62" t="s">
        <v>1420</v>
      </c>
      <c r="B14" s="61"/>
      <c r="C14" s="61"/>
      <c r="D14" s="71"/>
    </row>
    <row r="15" s="53" customFormat="1" ht="25" customHeight="1" spans="1:4">
      <c r="A15" s="62" t="s">
        <v>1421</v>
      </c>
      <c r="B15" s="61">
        <f>B10+B12</f>
        <v>440117.66</v>
      </c>
      <c r="C15" s="61">
        <f>C10+C12</f>
        <v>440117.66</v>
      </c>
      <c r="D15" s="71"/>
    </row>
  </sheetData>
  <mergeCells count="4">
    <mergeCell ref="A2:D2"/>
    <mergeCell ref="A3:D3"/>
    <mergeCell ref="B4:D4"/>
    <mergeCell ref="A4:A5"/>
  </mergeCells>
  <printOptions horizontalCentered="1"/>
  <pageMargins left="0.554861111111111" right="0.554861111111111" top="1" bottom="1" header="0.5" footer="0.5"/>
  <pageSetup paperSize="9" fitToHeight="0" orientation="landscape" horizontalDpi="600"/>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30"/>
  <sheetViews>
    <sheetView showZeros="0" topLeftCell="A11" workbookViewId="0">
      <selection activeCell="B26" sqref="B26"/>
    </sheetView>
  </sheetViews>
  <sheetFormatPr defaultColWidth="9" defaultRowHeight="13.5" outlineLevelCol="2"/>
  <cols>
    <col min="1" max="1" width="44.375" style="54" customWidth="1"/>
    <col min="2" max="2" width="20" style="54" customWidth="1"/>
    <col min="3" max="3" width="25.375" style="54" customWidth="1"/>
    <col min="4" max="4" width="33.375" style="54" customWidth="1"/>
    <col min="5" max="16384" width="9" style="54"/>
  </cols>
  <sheetData>
    <row r="1" s="18" customFormat="1" ht="28" customHeight="1" spans="1:3">
      <c r="A1" s="55" t="s">
        <v>1422</v>
      </c>
      <c r="B1" s="64"/>
      <c r="C1" s="64"/>
    </row>
    <row r="2" s="53" customFormat="1" ht="38" customHeight="1" spans="1:3">
      <c r="A2" s="65" t="s">
        <v>1423</v>
      </c>
      <c r="B2" s="65"/>
      <c r="C2" s="65"/>
    </row>
    <row r="3" s="53" customFormat="1" ht="30" customHeight="1" spans="1:3">
      <c r="A3" s="57" t="s">
        <v>1389</v>
      </c>
      <c r="B3" s="57"/>
      <c r="C3" s="57"/>
    </row>
    <row r="4" s="53" customFormat="1" ht="22" customHeight="1" spans="1:3">
      <c r="A4" s="58" t="s">
        <v>1409</v>
      </c>
      <c r="B4" s="58" t="s">
        <v>1424</v>
      </c>
      <c r="C4" s="58" t="s">
        <v>99</v>
      </c>
    </row>
    <row r="5" s="63" customFormat="1" ht="22" customHeight="1" spans="1:3">
      <c r="A5" s="59" t="s">
        <v>1425</v>
      </c>
      <c r="B5" s="60">
        <v>529210.04</v>
      </c>
      <c r="C5" s="60"/>
    </row>
    <row r="6" s="53" customFormat="1" ht="22" customHeight="1" spans="1:3">
      <c r="A6" s="62" t="s">
        <v>1426</v>
      </c>
      <c r="B6" s="61">
        <v>156892.38</v>
      </c>
      <c r="C6" s="61"/>
    </row>
    <row r="7" s="53" customFormat="1" ht="22" customHeight="1" spans="1:3">
      <c r="A7" s="62" t="s">
        <v>1427</v>
      </c>
      <c r="B7" s="61">
        <v>372317.66</v>
      </c>
      <c r="C7" s="61"/>
    </row>
    <row r="8" s="63" customFormat="1" ht="22" customHeight="1" spans="1:3">
      <c r="A8" s="59" t="s">
        <v>1428</v>
      </c>
      <c r="B8" s="60">
        <v>608318.36</v>
      </c>
      <c r="C8" s="60"/>
    </row>
    <row r="9" s="53" customFormat="1" ht="22" customHeight="1" spans="1:3">
      <c r="A9" s="62" t="s">
        <v>1426</v>
      </c>
      <c r="B9" s="61">
        <v>168200.7</v>
      </c>
      <c r="C9" s="61"/>
    </row>
    <row r="10" s="53" customFormat="1" ht="22" customHeight="1" spans="1:3">
      <c r="A10" s="62" t="s">
        <v>1427</v>
      </c>
      <c r="B10" s="61">
        <v>440117.66</v>
      </c>
      <c r="C10" s="61"/>
    </row>
    <row r="11" s="63" customFormat="1" ht="22" customHeight="1" spans="1:3">
      <c r="A11" s="59" t="s">
        <v>1429</v>
      </c>
      <c r="B11" s="60">
        <v>93901</v>
      </c>
      <c r="C11" s="60"/>
    </row>
    <row r="12" s="53" customFormat="1" ht="22" customHeight="1" spans="1:3">
      <c r="A12" s="62" t="s">
        <v>1403</v>
      </c>
      <c r="B12" s="61">
        <v>12800</v>
      </c>
      <c r="C12" s="61"/>
    </row>
    <row r="13" s="53" customFormat="1" ht="22" customHeight="1" spans="1:3">
      <c r="A13" s="62" t="s">
        <v>1404</v>
      </c>
      <c r="B13" s="61">
        <v>13301</v>
      </c>
      <c r="C13" s="61"/>
    </row>
    <row r="14" s="53" customFormat="1" ht="22" customHeight="1" spans="1:3">
      <c r="A14" s="62" t="s">
        <v>1418</v>
      </c>
      <c r="B14" s="61">
        <v>67800</v>
      </c>
      <c r="C14" s="61"/>
    </row>
    <row r="15" s="53" customFormat="1" ht="22" customHeight="1" spans="1:3">
      <c r="A15" s="62" t="s">
        <v>1419</v>
      </c>
      <c r="B15" s="61">
        <v>0</v>
      </c>
      <c r="C15" s="61"/>
    </row>
    <row r="16" s="53" customFormat="1" ht="22" customHeight="1" spans="1:3">
      <c r="A16" s="62" t="s">
        <v>1430</v>
      </c>
      <c r="B16" s="61"/>
      <c r="C16" s="61"/>
    </row>
    <row r="17" s="63" customFormat="1" ht="22" customHeight="1" spans="1:3">
      <c r="A17" s="59" t="s">
        <v>1431</v>
      </c>
      <c r="B17" s="60">
        <v>14792.68</v>
      </c>
      <c r="C17" s="60"/>
    </row>
    <row r="18" s="53" customFormat="1" ht="22" customHeight="1" spans="1:3">
      <c r="A18" s="62" t="s">
        <v>1426</v>
      </c>
      <c r="B18" s="61">
        <v>14792.68</v>
      </c>
      <c r="C18" s="61"/>
    </row>
    <row r="19" s="53" customFormat="1" ht="22" customHeight="1" spans="1:3">
      <c r="A19" s="62" t="s">
        <v>1432</v>
      </c>
      <c r="B19" s="61">
        <v>14779.44</v>
      </c>
      <c r="C19" s="61"/>
    </row>
    <row r="20" s="53" customFormat="1" ht="22" customHeight="1" spans="1:3">
      <c r="A20" s="62" t="s">
        <v>1433</v>
      </c>
      <c r="B20" s="61">
        <v>13.24</v>
      </c>
      <c r="C20" s="61"/>
    </row>
    <row r="21" s="53" customFormat="1" ht="22" customHeight="1" spans="1:3">
      <c r="A21" s="62" t="s">
        <v>1427</v>
      </c>
      <c r="B21" s="61"/>
      <c r="C21" s="61"/>
    </row>
    <row r="22" s="63" customFormat="1" ht="22" customHeight="1" spans="1:3">
      <c r="A22" s="59" t="s">
        <v>1434</v>
      </c>
      <c r="B22" s="60">
        <v>16168.38</v>
      </c>
      <c r="C22" s="60"/>
    </row>
    <row r="23" s="53" customFormat="1" ht="22" customHeight="1" spans="1:3">
      <c r="A23" s="62" t="s">
        <v>1426</v>
      </c>
      <c r="B23" s="61">
        <v>4560.57</v>
      </c>
      <c r="C23" s="61"/>
    </row>
    <row r="24" s="53" customFormat="1" ht="22" customHeight="1" spans="1:3">
      <c r="A24" s="62" t="s">
        <v>1427</v>
      </c>
      <c r="B24" s="61">
        <v>11607.81</v>
      </c>
      <c r="C24" s="61"/>
    </row>
    <row r="25" s="63" customFormat="1" ht="22" customHeight="1" spans="1:3">
      <c r="A25" s="59" t="s">
        <v>1435</v>
      </c>
      <c r="B25" s="60">
        <v>608318.36</v>
      </c>
      <c r="C25" s="60"/>
    </row>
    <row r="26" s="53" customFormat="1" ht="22" customHeight="1" spans="1:3">
      <c r="A26" s="62" t="s">
        <v>1426</v>
      </c>
      <c r="B26" s="61">
        <v>168200.7</v>
      </c>
      <c r="C26" s="61"/>
    </row>
    <row r="27" s="53" customFormat="1" ht="22" customHeight="1" spans="1:3">
      <c r="A27" s="62" t="s">
        <v>1427</v>
      </c>
      <c r="B27" s="61">
        <v>440117.66</v>
      </c>
      <c r="C27" s="61"/>
    </row>
    <row r="28" s="63" customFormat="1" ht="22" customHeight="1" spans="1:3">
      <c r="A28" s="59" t="s">
        <v>1436</v>
      </c>
      <c r="B28" s="60">
        <v>608318.36</v>
      </c>
      <c r="C28" s="60"/>
    </row>
    <row r="29" s="53" customFormat="1" ht="22" customHeight="1" spans="1:3">
      <c r="A29" s="62" t="s">
        <v>1426</v>
      </c>
      <c r="B29" s="61">
        <v>168200.7</v>
      </c>
      <c r="C29" s="61"/>
    </row>
    <row r="30" s="53" customFormat="1" ht="22" customHeight="1" spans="1:3">
      <c r="A30" s="62" t="s">
        <v>1427</v>
      </c>
      <c r="B30" s="61">
        <v>440117.66</v>
      </c>
      <c r="C30" s="61"/>
    </row>
  </sheetData>
  <mergeCells count="2">
    <mergeCell ref="A2:C2"/>
    <mergeCell ref="A3:C3"/>
  </mergeCells>
  <printOptions horizontalCentered="1"/>
  <pageMargins left="0.554861111111111" right="0.554861111111111" top="1" bottom="1" header="0.5" footer="0.5"/>
  <pageSetup paperSize="9" fitToHeight="0" orientation="portrait" horizontalDpi="600"/>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0"/>
  <sheetViews>
    <sheetView showZeros="0" workbookViewId="0">
      <selection activeCell="B9" sqref="B9:B10"/>
    </sheetView>
  </sheetViews>
  <sheetFormatPr defaultColWidth="9" defaultRowHeight="13.5" outlineLevelCol="2"/>
  <cols>
    <col min="1" max="1" width="43.875" style="54" customWidth="1"/>
    <col min="2" max="2" width="19.25" style="54" customWidth="1"/>
    <col min="3" max="4" width="22.625" style="54" customWidth="1"/>
    <col min="5" max="16384" width="9" style="54"/>
  </cols>
  <sheetData>
    <row r="1" s="18" customFormat="1" ht="36" customHeight="1" spans="1:3">
      <c r="A1" s="55" t="s">
        <v>1437</v>
      </c>
    </row>
    <row r="2" s="53" customFormat="1" ht="49" customHeight="1" spans="1:3">
      <c r="A2" s="56" t="s">
        <v>1438</v>
      </c>
      <c r="B2" s="56"/>
      <c r="C2" s="56"/>
    </row>
    <row r="3" s="53" customFormat="1" ht="30" customHeight="1" spans="1:3">
      <c r="A3" s="57" t="s">
        <v>1389</v>
      </c>
      <c r="B3" s="57"/>
      <c r="C3" s="57"/>
    </row>
    <row r="4" s="53" customFormat="1" ht="35.1" customHeight="1" spans="1:3">
      <c r="A4" s="58" t="s">
        <v>1409</v>
      </c>
      <c r="B4" s="58" t="s">
        <v>1424</v>
      </c>
      <c r="C4" s="58" t="s">
        <v>99</v>
      </c>
    </row>
    <row r="5" s="53" customFormat="1" ht="35.1" customHeight="1" spans="1:3">
      <c r="A5" s="59" t="s">
        <v>1439</v>
      </c>
      <c r="B5" s="60">
        <v>715</v>
      </c>
      <c r="C5" s="61"/>
    </row>
    <row r="6" s="53" customFormat="1" ht="35.1" customHeight="1" spans="1:3">
      <c r="A6" s="62" t="s">
        <v>1426</v>
      </c>
      <c r="B6" s="61">
        <v>715</v>
      </c>
      <c r="C6" s="61"/>
    </row>
    <row r="7" s="53" customFormat="1" ht="35.1" customHeight="1" spans="1:3">
      <c r="A7" s="62" t="s">
        <v>1427</v>
      </c>
      <c r="B7" s="61"/>
      <c r="C7" s="61"/>
    </row>
    <row r="8" s="53" customFormat="1" ht="35.1" customHeight="1" spans="1:3">
      <c r="A8" s="59" t="s">
        <v>1440</v>
      </c>
      <c r="B8" s="60">
        <v>23000</v>
      </c>
      <c r="C8" s="61"/>
    </row>
    <row r="9" s="53" customFormat="1" ht="35.1" customHeight="1" spans="1:3">
      <c r="A9" s="62" t="s">
        <v>1426</v>
      </c>
      <c r="B9" s="61">
        <v>7500</v>
      </c>
      <c r="C9" s="61"/>
    </row>
    <row r="10" s="53" customFormat="1" ht="35.1" customHeight="1" spans="1:3">
      <c r="A10" s="62" t="s">
        <v>1427</v>
      </c>
      <c r="B10" s="61">
        <v>15500</v>
      </c>
      <c r="C10" s="61"/>
    </row>
  </sheetData>
  <mergeCells count="2">
    <mergeCell ref="A2:C2"/>
    <mergeCell ref="A3:C3"/>
  </mergeCells>
  <printOptions horizontalCentered="1"/>
  <pageMargins left="0.751388888888889" right="0.751388888888889" top="1" bottom="1" header="0.5" footer="0.5"/>
  <pageSetup paperSize="9" fitToHeight="0" orientation="portrait" horizontalDpi="600"/>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8"/>
  <sheetViews>
    <sheetView showZeros="0" workbookViewId="0">
      <selection activeCell="H29" sqref="H29"/>
    </sheetView>
  </sheetViews>
  <sheetFormatPr defaultColWidth="10" defaultRowHeight="13.5"/>
  <cols>
    <col min="1" max="1" width="36.875" customWidth="1"/>
    <col min="2" max="2" width="14.7916666666667" customWidth="1"/>
    <col min="3" max="3" width="27.375" customWidth="1"/>
    <col min="4" max="4" width="13.75" customWidth="1"/>
    <col min="5" max="5" width="12.5" customWidth="1"/>
    <col min="6" max="7" width="11.8083333333333" customWidth="1"/>
    <col min="8" max="8" width="33.375" customWidth="1"/>
    <col min="9" max="9" width="12.75" customWidth="1"/>
    <col min="10" max="10" width="28.625" customWidth="1"/>
    <col min="11" max="11" width="12.375" customWidth="1"/>
  </cols>
  <sheetData>
    <row r="1" customFormat="1" ht="25" customHeight="1" spans="1:11">
      <c r="A1" s="37" t="s">
        <v>1441</v>
      </c>
    </row>
    <row r="2" customFormat="1" ht="31.65" customHeight="1" spans="1:11">
      <c r="A2" s="38" t="s">
        <v>1442</v>
      </c>
      <c r="B2" s="38"/>
      <c r="C2" s="38"/>
      <c r="D2" s="38"/>
      <c r="E2" s="38"/>
      <c r="F2" s="38"/>
      <c r="G2" s="38"/>
      <c r="H2" s="38"/>
      <c r="I2" s="38"/>
      <c r="J2" s="38"/>
      <c r="K2" s="38"/>
    </row>
    <row r="3" customFormat="1" ht="23.35" customHeight="1" spans="1:11">
      <c r="A3" s="39"/>
      <c r="B3" s="39"/>
      <c r="C3" s="39"/>
      <c r="J3" s="40" t="s">
        <v>2</v>
      </c>
      <c r="K3" s="40"/>
    </row>
    <row r="4" ht="31.65" customHeight="1" spans="1:11">
      <c r="A4" s="41" t="s">
        <v>1443</v>
      </c>
      <c r="B4" s="41"/>
      <c r="C4" s="41" t="s">
        <v>1444</v>
      </c>
      <c r="D4" s="41"/>
      <c r="E4" s="41"/>
      <c r="F4" s="41"/>
      <c r="G4" s="41"/>
      <c r="H4" s="41"/>
      <c r="I4" s="41"/>
      <c r="J4" s="41"/>
      <c r="K4" s="41"/>
    </row>
    <row r="5" ht="38.75" customHeight="1" spans="1:11">
      <c r="A5" s="41" t="s">
        <v>1445</v>
      </c>
      <c r="B5" s="41" t="s">
        <v>8</v>
      </c>
      <c r="C5" s="41" t="s">
        <v>1446</v>
      </c>
      <c r="D5" s="41" t="s">
        <v>159</v>
      </c>
      <c r="E5" s="41" t="s">
        <v>1447</v>
      </c>
      <c r="F5" s="41"/>
      <c r="G5" s="41"/>
      <c r="H5" s="41" t="s">
        <v>1448</v>
      </c>
      <c r="I5" s="41" t="s">
        <v>8</v>
      </c>
      <c r="J5" s="41" t="s">
        <v>1449</v>
      </c>
      <c r="K5" s="41" t="s">
        <v>8</v>
      </c>
    </row>
    <row r="6" ht="45" customHeight="1" spans="1:11">
      <c r="A6" s="41"/>
      <c r="B6" s="41"/>
      <c r="C6" s="41"/>
      <c r="D6" s="41"/>
      <c r="E6" s="41" t="s">
        <v>696</v>
      </c>
      <c r="F6" s="41" t="s">
        <v>1450</v>
      </c>
      <c r="G6" s="42" t="s">
        <v>1451</v>
      </c>
      <c r="H6" s="41"/>
      <c r="I6" s="41"/>
      <c r="J6" s="41"/>
      <c r="K6" s="41"/>
    </row>
    <row r="7" ht="25.6" customHeight="1" spans="1:11">
      <c r="A7" s="43" t="s">
        <v>1452</v>
      </c>
      <c r="B7" s="44">
        <v>421100</v>
      </c>
      <c r="C7" s="43" t="s">
        <v>15</v>
      </c>
      <c r="D7" s="45">
        <v>28715.967632</v>
      </c>
      <c r="E7" s="45">
        <v>28715.967632</v>
      </c>
      <c r="F7" s="45">
        <v>28614.967632</v>
      </c>
      <c r="G7" s="45">
        <v>101</v>
      </c>
      <c r="H7" s="15" t="s">
        <v>1453</v>
      </c>
      <c r="I7" s="46">
        <v>211148.577411</v>
      </c>
      <c r="J7" s="15" t="s">
        <v>1454</v>
      </c>
      <c r="K7" s="46">
        <v>94711.309884</v>
      </c>
    </row>
    <row r="8" ht="25.6" customHeight="1" spans="1:11">
      <c r="A8" s="43" t="s">
        <v>1455</v>
      </c>
      <c r="B8" s="44">
        <v>421100</v>
      </c>
      <c r="C8" s="43" t="s">
        <v>18</v>
      </c>
      <c r="D8" s="45"/>
      <c r="E8" s="45"/>
      <c r="F8" s="45"/>
      <c r="G8" s="45"/>
      <c r="H8" s="15" t="s">
        <v>1456</v>
      </c>
      <c r="I8" s="46">
        <v>202895.877411</v>
      </c>
      <c r="J8" s="15" t="s">
        <v>1457</v>
      </c>
      <c r="K8" s="46">
        <v>72213.222589</v>
      </c>
    </row>
    <row r="9" ht="25.6" customHeight="1" spans="1:11">
      <c r="A9" s="43" t="s">
        <v>1458</v>
      </c>
      <c r="B9" s="44">
        <v>417370.577411</v>
      </c>
      <c r="C9" s="43" t="s">
        <v>21</v>
      </c>
      <c r="D9" s="45">
        <v>242</v>
      </c>
      <c r="E9" s="45">
        <v>242</v>
      </c>
      <c r="F9" s="45">
        <v>242</v>
      </c>
      <c r="G9" s="45"/>
      <c r="H9" s="15" t="s">
        <v>1459</v>
      </c>
      <c r="I9" s="46">
        <v>184196.019051</v>
      </c>
      <c r="J9" s="15" t="s">
        <v>1460</v>
      </c>
      <c r="K9" s="46">
        <v>4530</v>
      </c>
    </row>
    <row r="10" ht="25.6" customHeight="1" spans="1:11">
      <c r="A10" s="43" t="s">
        <v>1461</v>
      </c>
      <c r="B10" s="44">
        <v>3729.422589</v>
      </c>
      <c r="C10" s="43" t="s">
        <v>24</v>
      </c>
      <c r="D10" s="45">
        <v>7983.4461</v>
      </c>
      <c r="E10" s="45">
        <v>7983.4461</v>
      </c>
      <c r="F10" s="45">
        <v>7983.4461</v>
      </c>
      <c r="G10" s="45"/>
      <c r="H10" s="15" t="s">
        <v>1462</v>
      </c>
      <c r="I10" s="46">
        <v>18699.85836</v>
      </c>
      <c r="J10" s="15" t="s">
        <v>1463</v>
      </c>
      <c r="K10" s="46"/>
    </row>
    <row r="11" ht="28.6" customHeight="1" spans="1:11">
      <c r="A11" s="43" t="s">
        <v>1464</v>
      </c>
      <c r="B11" s="44"/>
      <c r="C11" s="43" t="s">
        <v>27</v>
      </c>
      <c r="D11" s="45">
        <v>114627.659792</v>
      </c>
      <c r="E11" s="45">
        <v>114627.659792</v>
      </c>
      <c r="F11" s="45">
        <v>113067.659792</v>
      </c>
      <c r="G11" s="45">
        <v>1560</v>
      </c>
      <c r="H11" s="15" t="s">
        <v>1465</v>
      </c>
      <c r="I11" s="46">
        <v>8252.7</v>
      </c>
      <c r="J11" s="15" t="s">
        <v>1466</v>
      </c>
      <c r="K11" s="46">
        <v>143676.609167</v>
      </c>
    </row>
    <row r="12" ht="25.6" customHeight="1" spans="1:11">
      <c r="A12" s="43" t="s">
        <v>1467</v>
      </c>
      <c r="B12" s="44"/>
      <c r="C12" s="43" t="s">
        <v>30</v>
      </c>
      <c r="D12" s="45">
        <v>715.646</v>
      </c>
      <c r="E12" s="45">
        <v>715.646</v>
      </c>
      <c r="F12" s="45">
        <v>715.646</v>
      </c>
      <c r="G12" s="45"/>
      <c r="H12" s="15" t="s">
        <v>1468</v>
      </c>
      <c r="I12" s="46">
        <v>8252.7</v>
      </c>
      <c r="J12" s="15" t="s">
        <v>1469</v>
      </c>
      <c r="K12" s="46"/>
    </row>
    <row r="13" ht="25.6" customHeight="1" spans="1:11">
      <c r="A13" s="43" t="s">
        <v>1470</v>
      </c>
      <c r="B13" s="44"/>
      <c r="C13" s="43" t="s">
        <v>33</v>
      </c>
      <c r="D13" s="45">
        <v>2139.2748</v>
      </c>
      <c r="E13" s="45">
        <v>2139.2748</v>
      </c>
      <c r="F13" s="45">
        <v>2139.2748</v>
      </c>
      <c r="G13" s="45"/>
      <c r="H13" s="15" t="s">
        <v>1471</v>
      </c>
      <c r="I13" s="46">
        <v>209951.422589</v>
      </c>
      <c r="J13" s="15" t="s">
        <v>1472</v>
      </c>
      <c r="K13" s="46"/>
    </row>
    <row r="14" ht="28.6" customHeight="1" spans="1:11">
      <c r="A14" s="43" t="s">
        <v>1473</v>
      </c>
      <c r="B14" s="44"/>
      <c r="C14" s="43" t="s">
        <v>36</v>
      </c>
      <c r="D14" s="45">
        <v>108312.219892</v>
      </c>
      <c r="E14" s="45">
        <v>108312.219892</v>
      </c>
      <c r="F14" s="45">
        <v>108312.219892</v>
      </c>
      <c r="G14" s="45"/>
      <c r="H14" s="15" t="s">
        <v>1474</v>
      </c>
      <c r="I14" s="46">
        <v>85975</v>
      </c>
      <c r="J14" s="15" t="s">
        <v>1475</v>
      </c>
      <c r="K14" s="46"/>
    </row>
    <row r="15" ht="25.6" customHeight="1" spans="1:11">
      <c r="A15" s="43" t="s">
        <v>1476</v>
      </c>
      <c r="B15" s="44"/>
      <c r="C15" s="43" t="s">
        <v>1477</v>
      </c>
      <c r="D15" s="45"/>
      <c r="E15" s="45"/>
      <c r="F15" s="45"/>
      <c r="G15" s="45"/>
      <c r="H15" s="15" t="s">
        <v>1478</v>
      </c>
      <c r="I15" s="46">
        <v>123976.422589</v>
      </c>
      <c r="J15" s="15" t="s">
        <v>1479</v>
      </c>
      <c r="K15" s="46">
        <v>66061.85836</v>
      </c>
    </row>
    <row r="16" ht="25.6" customHeight="1" spans="1:11">
      <c r="A16" s="43" t="s">
        <v>1480</v>
      </c>
      <c r="B16" s="44"/>
      <c r="C16" s="43" t="s">
        <v>1481</v>
      </c>
      <c r="D16" s="45">
        <v>39057.141021</v>
      </c>
      <c r="E16" s="45">
        <v>39057.141021</v>
      </c>
      <c r="F16" s="45">
        <v>38872.141021</v>
      </c>
      <c r="G16" s="45">
        <v>185</v>
      </c>
      <c r="H16" s="15" t="s">
        <v>1482</v>
      </c>
      <c r="I16" s="46">
        <v>24214</v>
      </c>
      <c r="J16" s="15" t="s">
        <v>1483</v>
      </c>
      <c r="K16" s="46">
        <v>32407</v>
      </c>
    </row>
    <row r="17" ht="25.6" customHeight="1" spans="1:11">
      <c r="A17" s="43" t="s">
        <v>1484</v>
      </c>
      <c r="B17" s="44"/>
      <c r="C17" s="43" t="s">
        <v>1485</v>
      </c>
      <c r="D17" s="45">
        <v>1496.124204</v>
      </c>
      <c r="E17" s="45">
        <v>1496.124204</v>
      </c>
      <c r="F17" s="45">
        <v>1496.124204</v>
      </c>
      <c r="G17" s="45"/>
      <c r="H17" s="15" t="s">
        <v>1486</v>
      </c>
      <c r="I17" s="46">
        <v>93938.422589</v>
      </c>
      <c r="J17" s="15" t="s">
        <v>1487</v>
      </c>
      <c r="K17" s="46">
        <v>7500</v>
      </c>
    </row>
    <row r="18" ht="25.6" customHeight="1" spans="1:11">
      <c r="A18" s="43" t="s">
        <v>1488</v>
      </c>
      <c r="B18" s="44"/>
      <c r="C18" s="43" t="s">
        <v>1489</v>
      </c>
      <c r="D18" s="45">
        <v>75089.100847</v>
      </c>
      <c r="E18" s="45">
        <v>75089.100847</v>
      </c>
      <c r="F18" s="45">
        <v>74073.678258</v>
      </c>
      <c r="G18" s="45">
        <v>1015.422589</v>
      </c>
      <c r="H18" s="15" t="s">
        <v>1490</v>
      </c>
      <c r="I18" s="46">
        <v>47362</v>
      </c>
      <c r="J18" s="15" t="s">
        <v>1491</v>
      </c>
      <c r="K18" s="46"/>
    </row>
    <row r="19" ht="25.6" customHeight="1" spans="1:11">
      <c r="A19" s="43" t="s">
        <v>1492</v>
      </c>
      <c r="B19" s="44"/>
      <c r="C19" s="43" t="s">
        <v>1493</v>
      </c>
      <c r="D19" s="45">
        <v>6022.9011</v>
      </c>
      <c r="E19" s="45">
        <v>6022.9011</v>
      </c>
      <c r="F19" s="45">
        <v>6020.9011</v>
      </c>
      <c r="G19" s="45">
        <v>2</v>
      </c>
      <c r="H19" s="15" t="s">
        <v>1494</v>
      </c>
      <c r="I19" s="46">
        <v>7500</v>
      </c>
      <c r="J19" s="15" t="s">
        <v>1495</v>
      </c>
      <c r="K19" s="46"/>
    </row>
    <row r="20" ht="25.6" customHeight="1" spans="1:11">
      <c r="A20" s="43" t="s">
        <v>1496</v>
      </c>
      <c r="B20" s="47"/>
      <c r="C20" s="43" t="s">
        <v>1497</v>
      </c>
      <c r="D20" s="45">
        <v>26</v>
      </c>
      <c r="E20" s="45">
        <v>26</v>
      </c>
      <c r="F20" s="45">
        <v>26</v>
      </c>
      <c r="G20" s="45"/>
      <c r="H20" s="15" t="s">
        <v>1498</v>
      </c>
      <c r="I20" s="46"/>
      <c r="J20" s="15" t="s">
        <v>1499</v>
      </c>
      <c r="K20" s="46"/>
    </row>
    <row r="21" ht="25.6" customHeight="1" spans="1:11">
      <c r="A21" s="43" t="s">
        <v>1500</v>
      </c>
      <c r="B21" s="44"/>
      <c r="C21" s="43" t="s">
        <v>1501</v>
      </c>
      <c r="D21" s="45"/>
      <c r="E21" s="45"/>
      <c r="F21" s="45"/>
      <c r="G21" s="45"/>
      <c r="H21" s="15" t="s">
        <v>1502</v>
      </c>
      <c r="I21" s="46">
        <v>4530</v>
      </c>
      <c r="J21" s="15"/>
      <c r="K21" s="48"/>
    </row>
    <row r="22" ht="25.6" customHeight="1" spans="1:11">
      <c r="A22" s="43" t="s">
        <v>1503</v>
      </c>
      <c r="B22" s="44"/>
      <c r="C22" s="43" t="s">
        <v>1504</v>
      </c>
      <c r="D22" s="45">
        <v>615.2296</v>
      </c>
      <c r="E22" s="45">
        <v>615.2296</v>
      </c>
      <c r="F22" s="45">
        <v>615.2296</v>
      </c>
      <c r="G22" s="45"/>
      <c r="H22" s="15" t="s">
        <v>1505</v>
      </c>
      <c r="I22" s="46"/>
      <c r="J22" s="15"/>
      <c r="K22" s="48"/>
    </row>
    <row r="23" ht="25.6" customHeight="1" spans="1:11">
      <c r="A23" s="43" t="s">
        <v>1506</v>
      </c>
      <c r="B23" s="44"/>
      <c r="C23" s="43" t="s">
        <v>1507</v>
      </c>
      <c r="D23" s="45">
        <v>310</v>
      </c>
      <c r="E23" s="45">
        <v>310</v>
      </c>
      <c r="F23" s="45">
        <v>310</v>
      </c>
      <c r="G23" s="45"/>
      <c r="H23" s="15" t="s">
        <v>1508</v>
      </c>
      <c r="I23" s="46"/>
      <c r="J23" s="15"/>
      <c r="K23" s="48"/>
    </row>
    <row r="24" ht="25.6" customHeight="1" spans="1:11">
      <c r="A24" s="43" t="s">
        <v>1509</v>
      </c>
      <c r="B24" s="44"/>
      <c r="C24" s="43" t="s">
        <v>1510</v>
      </c>
      <c r="D24" s="45">
        <v>50</v>
      </c>
      <c r="E24" s="45">
        <v>50</v>
      </c>
      <c r="F24" s="45">
        <v>50</v>
      </c>
      <c r="G24" s="45"/>
      <c r="H24" s="15" t="s">
        <v>1511</v>
      </c>
      <c r="I24" s="46">
        <v>32407</v>
      </c>
      <c r="J24" s="15"/>
      <c r="K24" s="48"/>
    </row>
    <row r="25" ht="25.6" customHeight="1" spans="1:11">
      <c r="A25" s="43" t="s">
        <v>1512</v>
      </c>
      <c r="B25" s="44"/>
      <c r="C25" s="43" t="s">
        <v>1513</v>
      </c>
      <c r="D25" s="45">
        <v>1264.3799</v>
      </c>
      <c r="E25" s="45">
        <v>1264.3799</v>
      </c>
      <c r="F25" s="45">
        <v>1151.3799</v>
      </c>
      <c r="G25" s="45">
        <v>113</v>
      </c>
      <c r="H25" s="15" t="s">
        <v>1514</v>
      </c>
      <c r="I25" s="46"/>
      <c r="J25" s="15"/>
      <c r="K25" s="48"/>
    </row>
    <row r="26" ht="25.6" customHeight="1" spans="1:11">
      <c r="A26" s="43"/>
      <c r="B26" s="49"/>
      <c r="C26" s="43" t="s">
        <v>1515</v>
      </c>
      <c r="D26" s="45">
        <v>17372.674812</v>
      </c>
      <c r="E26" s="45">
        <v>17372.674812</v>
      </c>
      <c r="F26" s="45">
        <v>16661.674812</v>
      </c>
      <c r="G26" s="45">
        <v>711</v>
      </c>
      <c r="H26" s="43"/>
      <c r="I26" s="46"/>
      <c r="J26" s="43"/>
      <c r="K26" s="49"/>
    </row>
    <row r="27" ht="25.6" customHeight="1" spans="1:11">
      <c r="A27" s="43"/>
      <c r="B27" s="49"/>
      <c r="C27" s="43" t="s">
        <v>1516</v>
      </c>
      <c r="D27" s="45">
        <v>87.5688</v>
      </c>
      <c r="E27" s="45">
        <v>87.5688</v>
      </c>
      <c r="F27" s="45">
        <v>87.5688</v>
      </c>
      <c r="G27" s="45"/>
      <c r="H27" s="43"/>
      <c r="I27" s="46"/>
      <c r="J27" s="43"/>
      <c r="K27" s="49"/>
    </row>
    <row r="28" ht="25.6" customHeight="1" spans="1:11">
      <c r="A28" s="43"/>
      <c r="B28" s="49"/>
      <c r="C28" s="43" t="s">
        <v>1517</v>
      </c>
      <c r="D28" s="45"/>
      <c r="E28" s="45"/>
      <c r="F28" s="45"/>
      <c r="G28" s="45"/>
      <c r="H28" s="43"/>
      <c r="I28" s="46"/>
      <c r="J28" s="43"/>
      <c r="K28" s="49"/>
    </row>
    <row r="29" ht="25.6" customHeight="1" spans="1:11">
      <c r="A29" s="43"/>
      <c r="B29" s="49"/>
      <c r="C29" s="43" t="s">
        <v>1518</v>
      </c>
      <c r="D29" s="45">
        <v>2232.6655</v>
      </c>
      <c r="E29" s="45">
        <v>2232.6655</v>
      </c>
      <c r="F29" s="45">
        <v>2229.6655</v>
      </c>
      <c r="G29" s="45">
        <v>3</v>
      </c>
      <c r="H29" s="43"/>
      <c r="I29" s="46"/>
      <c r="J29" s="43"/>
      <c r="K29" s="49"/>
    </row>
    <row r="30" ht="25.6" customHeight="1" spans="1:11">
      <c r="A30" s="43"/>
      <c r="B30" s="49"/>
      <c r="C30" s="43" t="s">
        <v>1519</v>
      </c>
      <c r="D30" s="45"/>
      <c r="E30" s="45"/>
      <c r="F30" s="45"/>
      <c r="G30" s="45"/>
      <c r="H30" s="43"/>
      <c r="I30" s="46"/>
      <c r="J30" s="43"/>
      <c r="K30" s="49"/>
    </row>
    <row r="31" ht="25.6" customHeight="1" spans="1:11">
      <c r="A31" s="43"/>
      <c r="B31" s="49"/>
      <c r="C31" s="43" t="s">
        <v>1520</v>
      </c>
      <c r="D31" s="45">
        <v>7240</v>
      </c>
      <c r="E31" s="45">
        <v>7240</v>
      </c>
      <c r="F31" s="45">
        <v>7240</v>
      </c>
      <c r="G31" s="45"/>
      <c r="H31" s="43"/>
      <c r="I31" s="46"/>
      <c r="J31" s="43"/>
      <c r="K31" s="49"/>
    </row>
    <row r="32" ht="25.6" customHeight="1" spans="1:11">
      <c r="A32" s="43"/>
      <c r="B32" s="49"/>
      <c r="C32" s="43" t="s">
        <v>1521</v>
      </c>
      <c r="D32" s="45"/>
      <c r="E32" s="45"/>
      <c r="F32" s="45"/>
      <c r="G32" s="45"/>
      <c r="H32" s="43"/>
      <c r="I32" s="46"/>
      <c r="J32" s="43"/>
      <c r="K32" s="49"/>
    </row>
    <row r="33" ht="25.6" customHeight="1" spans="1:11">
      <c r="A33" s="43"/>
      <c r="B33" s="49"/>
      <c r="C33" s="43" t="s">
        <v>1522</v>
      </c>
      <c r="D33" s="45"/>
      <c r="E33" s="45"/>
      <c r="F33" s="45"/>
      <c r="G33" s="45"/>
      <c r="H33" s="43"/>
      <c r="I33" s="46"/>
      <c r="J33" s="43"/>
      <c r="K33" s="49"/>
    </row>
    <row r="34" ht="25.6" customHeight="1" spans="1:11">
      <c r="A34" s="43"/>
      <c r="B34" s="49"/>
      <c r="C34" s="43" t="s">
        <v>1523</v>
      </c>
      <c r="D34" s="45">
        <v>7500</v>
      </c>
      <c r="E34" s="45">
        <v>7500</v>
      </c>
      <c r="F34" s="45">
        <v>7500</v>
      </c>
      <c r="G34" s="45"/>
      <c r="H34" s="43"/>
      <c r="I34" s="46"/>
      <c r="J34" s="43"/>
      <c r="K34" s="43"/>
    </row>
    <row r="35" ht="25.6" customHeight="1" spans="1:11">
      <c r="A35" s="43"/>
      <c r="B35" s="43"/>
      <c r="C35" s="43" t="s">
        <v>1524</v>
      </c>
      <c r="D35" s="45"/>
      <c r="E35" s="45"/>
      <c r="F35" s="45"/>
      <c r="G35" s="45"/>
      <c r="H35" s="43"/>
      <c r="I35" s="46"/>
      <c r="J35" s="43"/>
      <c r="K35" s="43"/>
    </row>
    <row r="36" ht="25.6" customHeight="1" spans="1:11">
      <c r="A36" s="43"/>
      <c r="B36" s="43"/>
      <c r="C36" s="43" t="s">
        <v>1525</v>
      </c>
      <c r="D36" s="45"/>
      <c r="E36" s="45"/>
      <c r="F36" s="45"/>
      <c r="G36" s="45"/>
      <c r="H36" s="43"/>
      <c r="I36" s="46"/>
      <c r="J36" s="43"/>
      <c r="K36" s="43"/>
    </row>
    <row r="37" ht="28.6" customHeight="1" spans="1:11">
      <c r="A37" s="50" t="s">
        <v>1526</v>
      </c>
      <c r="B37" s="46">
        <v>421100</v>
      </c>
      <c r="C37" s="50" t="s">
        <v>1527</v>
      </c>
      <c r="D37" s="51">
        <v>421100</v>
      </c>
      <c r="E37" s="46">
        <v>421100</v>
      </c>
      <c r="F37" s="46">
        <v>417409.577411</v>
      </c>
      <c r="G37" s="46">
        <v>3690.422589</v>
      </c>
      <c r="H37" s="50" t="s">
        <v>1527</v>
      </c>
      <c r="I37" s="46">
        <v>421100</v>
      </c>
      <c r="J37" s="50" t="s">
        <v>1527</v>
      </c>
      <c r="K37" s="46">
        <v>421100</v>
      </c>
    </row>
    <row r="38" ht="14.25" spans="1:11">
      <c r="I38" s="52"/>
    </row>
  </sheetData>
  <mergeCells count="14">
    <mergeCell ref="A2:K2"/>
    <mergeCell ref="A3:C3"/>
    <mergeCell ref="J3:K3"/>
    <mergeCell ref="A4:B4"/>
    <mergeCell ref="C4:K4"/>
    <mergeCell ref="E5:G5"/>
    <mergeCell ref="A5:A6"/>
    <mergeCell ref="B5:B6"/>
    <mergeCell ref="C5:C6"/>
    <mergeCell ref="D5:D6"/>
    <mergeCell ref="H5:H6"/>
    <mergeCell ref="I5:I6"/>
    <mergeCell ref="J5:J6"/>
    <mergeCell ref="K5:K6"/>
  </mergeCells>
  <printOptions horizontalCentered="1"/>
  <pageMargins left="0.590277777777778" right="0.590277777777778" top="1" bottom="1" header="0.5" footer="0.5"/>
  <pageSetup paperSize="9" scale="63" fitToHeight="0" orientation="landscape" horizontalDpi="600"/>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Y54"/>
  <sheetViews>
    <sheetView showZeros="0" topLeftCell="A4" workbookViewId="0">
      <selection activeCell="D9" sqref="D9"/>
    </sheetView>
  </sheetViews>
  <sheetFormatPr defaultColWidth="10" defaultRowHeight="13.5"/>
  <cols>
    <col min="1" max="2" width="8.81666666666667" style="18" customWidth="1"/>
    <col min="3" max="3" width="37.25" style="18" customWidth="1"/>
    <col min="4" max="4" width="15.25" style="18" customWidth="1"/>
    <col min="5" max="5" width="13.125" style="18" customWidth="1"/>
    <col min="6" max="16373" width="10" style="18"/>
  </cols>
  <sheetData>
    <row r="1" s="18" customFormat="1" ht="34" customHeight="1" spans="1:5 16374:16379">
      <c r="A1" s="19" t="s">
        <v>1528</v>
      </c>
      <c r="XET1"/>
      <c r="XEU1"/>
      <c r="XEV1"/>
      <c r="XEW1"/>
      <c r="XEX1"/>
      <c r="XEY1"/>
    </row>
    <row r="2" s="18" customFormat="1" ht="42" customHeight="1" spans="1:5 16374:16379">
      <c r="A2" s="20" t="s">
        <v>1529</v>
      </c>
      <c r="B2" s="20"/>
      <c r="C2" s="20"/>
      <c r="D2" s="20"/>
      <c r="E2" s="20"/>
    </row>
    <row r="3" s="18" customFormat="1" ht="29" customHeight="1" spans="1:5 16374:16379">
      <c r="A3" s="21"/>
      <c r="B3" s="21"/>
      <c r="C3" s="21"/>
      <c r="D3" s="21"/>
      <c r="E3" s="22" t="s">
        <v>2</v>
      </c>
    </row>
    <row r="4" s="18" customFormat="1" ht="25" customHeight="1" spans="1:5 16374:16379">
      <c r="A4" s="23" t="s">
        <v>157</v>
      </c>
      <c r="B4" s="23"/>
      <c r="C4" s="24" t="s">
        <v>1530</v>
      </c>
      <c r="D4" s="25" t="s">
        <v>9</v>
      </c>
      <c r="E4" s="26" t="s">
        <v>99</v>
      </c>
    </row>
    <row r="5" s="18" customFormat="1" ht="15" customHeight="1" spans="1:5 16374:16379">
      <c r="A5" s="23" t="s">
        <v>692</v>
      </c>
      <c r="B5" s="23" t="s">
        <v>693</v>
      </c>
      <c r="C5" s="27"/>
      <c r="D5" s="28"/>
      <c r="E5" s="26"/>
    </row>
    <row r="6" s="18" customFormat="1" ht="15" customHeight="1" spans="1:5 16374:16379">
      <c r="A6" s="23"/>
      <c r="B6" s="23"/>
      <c r="C6" s="29"/>
      <c r="D6" s="30"/>
      <c r="E6" s="26"/>
    </row>
    <row r="7" s="18" customFormat="1" ht="22" customHeight="1" spans="1:5 16374:16379">
      <c r="A7" s="31" t="s">
        <v>160</v>
      </c>
      <c r="B7" s="31"/>
      <c r="C7" s="31"/>
      <c r="D7" s="10">
        <v>421100</v>
      </c>
      <c r="E7" s="32"/>
    </row>
    <row r="8" s="19" customFormat="1" ht="22" customHeight="1" spans="1:5 16374:16379">
      <c r="A8" s="31" t="s">
        <v>1531</v>
      </c>
      <c r="B8" s="31"/>
      <c r="C8" s="33" t="s">
        <v>1532</v>
      </c>
      <c r="D8" s="16">
        <v>208410.019051</v>
      </c>
      <c r="E8" s="34"/>
    </row>
    <row r="9" s="18" customFormat="1" ht="22" customHeight="1" spans="1:5 16374:16379">
      <c r="A9" s="35"/>
      <c r="B9" s="35" t="s">
        <v>703</v>
      </c>
      <c r="C9" s="36" t="s">
        <v>1533</v>
      </c>
      <c r="D9" s="16">
        <v>60652.318724</v>
      </c>
      <c r="E9" s="32"/>
    </row>
    <row r="10" s="18" customFormat="1" ht="22" customHeight="1" spans="1:5 16374:16379">
      <c r="A10" s="35"/>
      <c r="B10" s="35" t="s">
        <v>705</v>
      </c>
      <c r="C10" s="36" t="s">
        <v>1534</v>
      </c>
      <c r="D10" s="16">
        <v>4914.3792</v>
      </c>
      <c r="E10" s="32"/>
    </row>
    <row r="11" s="18" customFormat="1" ht="22" customHeight="1" spans="1:5 16374:16379">
      <c r="A11" s="35"/>
      <c r="B11" s="35" t="s">
        <v>707</v>
      </c>
      <c r="C11" s="36" t="s">
        <v>1535</v>
      </c>
      <c r="D11" s="16">
        <v>35350.5053</v>
      </c>
      <c r="E11" s="32"/>
    </row>
    <row r="12" s="18" customFormat="1" ht="22" customHeight="1" spans="1:5 16374:16379">
      <c r="A12" s="35"/>
      <c r="B12" s="35" t="s">
        <v>720</v>
      </c>
      <c r="C12" s="36" t="s">
        <v>1536</v>
      </c>
      <c r="D12" s="16">
        <v>5001.5</v>
      </c>
      <c r="E12" s="32"/>
    </row>
    <row r="13" s="18" customFormat="1" ht="22" customHeight="1" spans="1:5 16374:16379">
      <c r="A13" s="35"/>
      <c r="B13" s="35" t="s">
        <v>729</v>
      </c>
      <c r="C13" s="36" t="s">
        <v>1537</v>
      </c>
      <c r="D13" s="16">
        <v>26984.89554</v>
      </c>
      <c r="E13" s="32"/>
    </row>
    <row r="14" s="18" customFormat="1" ht="22" customHeight="1" spans="1:5 16374:16379">
      <c r="A14" s="35"/>
      <c r="B14" s="35" t="s">
        <v>722</v>
      </c>
      <c r="C14" s="36" t="s">
        <v>1538</v>
      </c>
      <c r="D14" s="16">
        <v>18884.182973</v>
      </c>
      <c r="E14" s="32"/>
    </row>
    <row r="15" s="18" customFormat="1" ht="22" customHeight="1" spans="1:5 16374:16379">
      <c r="A15" s="35"/>
      <c r="B15" s="35" t="s">
        <v>724</v>
      </c>
      <c r="C15" s="36" t="s">
        <v>1539</v>
      </c>
      <c r="D15" s="16">
        <v>9400</v>
      </c>
      <c r="E15" s="32"/>
    </row>
    <row r="16" s="18" customFormat="1" ht="22" customHeight="1" spans="1:5 16374:16379">
      <c r="A16" s="35"/>
      <c r="B16" s="35" t="s">
        <v>1540</v>
      </c>
      <c r="C16" s="36" t="s">
        <v>1541</v>
      </c>
      <c r="D16" s="16">
        <v>7748.691593</v>
      </c>
      <c r="E16" s="32"/>
    </row>
    <row r="17" s="18" customFormat="1" ht="22" customHeight="1" spans="1:5">
      <c r="A17" s="35"/>
      <c r="B17" s="35" t="s">
        <v>1542</v>
      </c>
      <c r="C17" s="36" t="s">
        <v>1543</v>
      </c>
      <c r="D17" s="16">
        <v>600</v>
      </c>
      <c r="E17" s="32"/>
    </row>
    <row r="18" s="18" customFormat="1" ht="22" customHeight="1" spans="1:5">
      <c r="A18" s="35"/>
      <c r="B18" s="35" t="s">
        <v>1544</v>
      </c>
      <c r="C18" s="36" t="s">
        <v>1545</v>
      </c>
      <c r="D18" s="16">
        <v>1826.299659</v>
      </c>
      <c r="E18" s="32"/>
    </row>
    <row r="19" s="18" customFormat="1" ht="22" customHeight="1" spans="1:5">
      <c r="A19" s="35"/>
      <c r="B19" s="35" t="s">
        <v>1546</v>
      </c>
      <c r="C19" s="36" t="s">
        <v>708</v>
      </c>
      <c r="D19" s="16">
        <v>15222.066062</v>
      </c>
      <c r="E19" s="32"/>
    </row>
    <row r="20" s="18" customFormat="1" ht="22" customHeight="1" spans="1:5">
      <c r="A20" s="35"/>
      <c r="B20" s="35" t="s">
        <v>709</v>
      </c>
      <c r="C20" s="36" t="s">
        <v>710</v>
      </c>
      <c r="D20" s="16">
        <v>21825.18</v>
      </c>
      <c r="E20" s="32"/>
    </row>
    <row r="21" s="19" customFormat="1" ht="22" customHeight="1" spans="1:5">
      <c r="A21" s="31" t="s">
        <v>1547</v>
      </c>
      <c r="B21" s="31"/>
      <c r="C21" s="33" t="s">
        <v>1548</v>
      </c>
      <c r="D21" s="16">
        <v>102191.122589</v>
      </c>
      <c r="E21" s="34"/>
    </row>
    <row r="22" s="18" customFormat="1" ht="22" customHeight="1" spans="1:5">
      <c r="A22" s="35"/>
      <c r="B22" s="35" t="s">
        <v>703</v>
      </c>
      <c r="C22" s="36" t="s">
        <v>1549</v>
      </c>
      <c r="D22" s="16">
        <v>1814.318</v>
      </c>
      <c r="E22" s="32"/>
    </row>
    <row r="23" s="18" customFormat="1" ht="22" customHeight="1" spans="1:5">
      <c r="A23" s="35"/>
      <c r="B23" s="35" t="s">
        <v>705</v>
      </c>
      <c r="C23" s="36" t="s">
        <v>1550</v>
      </c>
      <c r="D23" s="16">
        <v>790.14</v>
      </c>
      <c r="E23" s="32"/>
    </row>
    <row r="24" s="18" customFormat="1" ht="22" customHeight="1" spans="1:5">
      <c r="A24" s="35"/>
      <c r="B24" s="35" t="s">
        <v>716</v>
      </c>
      <c r="C24" s="36" t="s">
        <v>1551</v>
      </c>
      <c r="D24" s="16">
        <v>5.6</v>
      </c>
      <c r="E24" s="32"/>
    </row>
    <row r="25" s="18" customFormat="1" ht="22" customHeight="1" spans="1:5">
      <c r="A25" s="35"/>
      <c r="B25" s="35" t="s">
        <v>718</v>
      </c>
      <c r="C25" s="36" t="s">
        <v>1552</v>
      </c>
      <c r="D25" s="16">
        <v>748.31</v>
      </c>
      <c r="E25" s="32"/>
    </row>
    <row r="26" s="18" customFormat="1" ht="22" customHeight="1" spans="1:5">
      <c r="A26" s="35"/>
      <c r="B26" s="35" t="s">
        <v>720</v>
      </c>
      <c r="C26" s="36" t="s">
        <v>1553</v>
      </c>
      <c r="D26" s="16">
        <v>1125.31</v>
      </c>
      <c r="E26" s="32"/>
    </row>
    <row r="27" s="18" customFormat="1" ht="22" customHeight="1" spans="1:5">
      <c r="A27" s="35"/>
      <c r="B27" s="35" t="s">
        <v>729</v>
      </c>
      <c r="C27" s="36" t="s">
        <v>1554</v>
      </c>
      <c r="D27" s="16">
        <v>131.74</v>
      </c>
      <c r="E27" s="32"/>
    </row>
    <row r="28" s="18" customFormat="1" ht="22" customHeight="1" spans="1:5">
      <c r="A28" s="35"/>
      <c r="B28" s="35" t="s">
        <v>724</v>
      </c>
      <c r="C28" s="36" t="s">
        <v>1555</v>
      </c>
      <c r="D28" s="16">
        <v>221.228</v>
      </c>
      <c r="E28" s="32"/>
    </row>
    <row r="29" s="18" customFormat="1" ht="22" customHeight="1" spans="1:5">
      <c r="A29" s="35"/>
      <c r="B29" s="35" t="s">
        <v>1542</v>
      </c>
      <c r="C29" s="36" t="s">
        <v>1556</v>
      </c>
      <c r="D29" s="16">
        <v>96.36</v>
      </c>
      <c r="E29" s="32"/>
    </row>
    <row r="30" s="18" customFormat="1" ht="22" customHeight="1" spans="1:5">
      <c r="A30" s="35"/>
      <c r="B30" s="35" t="s">
        <v>1546</v>
      </c>
      <c r="C30" s="36" t="s">
        <v>725</v>
      </c>
      <c r="D30" s="16">
        <v>283.09</v>
      </c>
      <c r="E30" s="32"/>
    </row>
    <row r="31" s="18" customFormat="1" ht="22" customHeight="1" spans="1:5">
      <c r="A31" s="35"/>
      <c r="B31" s="35" t="s">
        <v>1557</v>
      </c>
      <c r="C31" s="36" t="s">
        <v>1558</v>
      </c>
      <c r="D31" s="16">
        <v>101.53</v>
      </c>
      <c r="E31" s="32"/>
    </row>
    <row r="32" s="18" customFormat="1" ht="22" customHeight="1" spans="1:5">
      <c r="A32" s="35"/>
      <c r="B32" s="35" t="s">
        <v>1559</v>
      </c>
      <c r="C32" s="36" t="s">
        <v>714</v>
      </c>
      <c r="D32" s="16">
        <v>52</v>
      </c>
      <c r="E32" s="32"/>
    </row>
    <row r="33" s="18" customFormat="1" ht="22" customHeight="1" spans="1:5">
      <c r="A33" s="35"/>
      <c r="B33" s="35" t="s">
        <v>1560</v>
      </c>
      <c r="C33" s="36" t="s">
        <v>715</v>
      </c>
      <c r="D33" s="16">
        <v>64.034</v>
      </c>
      <c r="E33" s="32"/>
    </row>
    <row r="34" s="18" customFormat="1" ht="22" customHeight="1" spans="1:5">
      <c r="A34" s="35"/>
      <c r="B34" s="35" t="s">
        <v>1561</v>
      </c>
      <c r="C34" s="36" t="s">
        <v>721</v>
      </c>
      <c r="D34" s="16">
        <v>36.55</v>
      </c>
      <c r="E34" s="32"/>
    </row>
    <row r="35" s="18" customFormat="1" ht="22" customHeight="1" spans="1:5">
      <c r="A35" s="35"/>
      <c r="B35" s="35" t="s">
        <v>1562</v>
      </c>
      <c r="C35" s="36" t="s">
        <v>1563</v>
      </c>
      <c r="D35" s="16">
        <v>9.5</v>
      </c>
      <c r="E35" s="32"/>
    </row>
    <row r="36" s="18" customFormat="1" ht="22" customHeight="1" spans="1:5">
      <c r="A36" s="35"/>
      <c r="B36" s="35" t="s">
        <v>1564</v>
      </c>
      <c r="C36" s="36" t="s">
        <v>1565</v>
      </c>
      <c r="D36" s="16">
        <v>355.896</v>
      </c>
      <c r="E36" s="32"/>
    </row>
    <row r="37" s="18" customFormat="1" ht="22" customHeight="1" spans="1:5">
      <c r="A37" s="35"/>
      <c r="B37" s="35" t="s">
        <v>1566</v>
      </c>
      <c r="C37" s="36" t="s">
        <v>719</v>
      </c>
      <c r="D37" s="16">
        <v>152.8</v>
      </c>
      <c r="E37" s="32"/>
    </row>
    <row r="38" s="18" customFormat="1" ht="22" customHeight="1" spans="1:5">
      <c r="A38" s="35"/>
      <c r="B38" s="35" t="s">
        <v>1567</v>
      </c>
      <c r="C38" s="36" t="s">
        <v>1568</v>
      </c>
      <c r="D38" s="16">
        <v>480</v>
      </c>
      <c r="E38" s="32"/>
    </row>
    <row r="39" s="18" customFormat="1" ht="22" customHeight="1" spans="1:5">
      <c r="A39" s="35"/>
      <c r="B39" s="35" t="s">
        <v>1569</v>
      </c>
      <c r="C39" s="36" t="s">
        <v>723</v>
      </c>
      <c r="D39" s="16">
        <v>294</v>
      </c>
      <c r="E39" s="32"/>
    </row>
    <row r="40" s="18" customFormat="1" ht="22" customHeight="1" spans="1:5">
      <c r="A40" s="35"/>
      <c r="B40" s="35" t="s">
        <v>709</v>
      </c>
      <c r="C40" s="36" t="s">
        <v>726</v>
      </c>
      <c r="D40" s="16">
        <v>95428.716589</v>
      </c>
      <c r="E40" s="32"/>
    </row>
    <row r="41" s="18" customFormat="1" ht="22" customHeight="1" spans="1:5">
      <c r="A41" s="31" t="s">
        <v>1570</v>
      </c>
      <c r="B41" s="31"/>
      <c r="C41" s="33" t="s">
        <v>736</v>
      </c>
      <c r="D41" s="16">
        <v>66061.85836</v>
      </c>
      <c r="E41" s="32"/>
    </row>
    <row r="42" s="18" customFormat="1" ht="22" customHeight="1" spans="1:5">
      <c r="A42" s="35"/>
      <c r="B42" s="35" t="s">
        <v>703</v>
      </c>
      <c r="C42" s="36" t="s">
        <v>1571</v>
      </c>
      <c r="D42" s="16">
        <v>26.27846</v>
      </c>
      <c r="E42" s="32"/>
    </row>
    <row r="43" s="18" customFormat="1" ht="22" customHeight="1" spans="1:5">
      <c r="A43" s="35"/>
      <c r="B43" s="35" t="s">
        <v>705</v>
      </c>
      <c r="C43" s="36" t="s">
        <v>1572</v>
      </c>
      <c r="D43" s="16">
        <v>18673.5799</v>
      </c>
      <c r="E43" s="32"/>
    </row>
    <row r="44" s="19" customFormat="1" ht="22" customHeight="1" spans="1:5">
      <c r="A44" s="35"/>
      <c r="B44" s="35" t="s">
        <v>718</v>
      </c>
      <c r="C44" s="36" t="s">
        <v>1573</v>
      </c>
      <c r="D44" s="16">
        <v>15680</v>
      </c>
      <c r="E44" s="34"/>
    </row>
    <row r="45" s="18" customFormat="1" ht="22" customHeight="1" spans="1:5">
      <c r="A45" s="35"/>
      <c r="B45" s="35" t="s">
        <v>722</v>
      </c>
      <c r="C45" s="36" t="s">
        <v>738</v>
      </c>
      <c r="D45" s="16">
        <v>496</v>
      </c>
      <c r="E45" s="32"/>
    </row>
    <row r="46" s="18" customFormat="1" ht="22" customHeight="1" spans="1:5">
      <c r="A46" s="35"/>
      <c r="B46" s="35" t="s">
        <v>1540</v>
      </c>
      <c r="C46" s="36" t="s">
        <v>739</v>
      </c>
      <c r="D46" s="16">
        <v>200</v>
      </c>
      <c r="E46" s="32"/>
    </row>
    <row r="47" s="18" customFormat="1" ht="22" customHeight="1" spans="1:5">
      <c r="A47" s="35"/>
      <c r="B47" s="35" t="s">
        <v>709</v>
      </c>
      <c r="C47" s="36" t="s">
        <v>741</v>
      </c>
      <c r="D47" s="16">
        <v>30986</v>
      </c>
      <c r="E47" s="32"/>
    </row>
    <row r="48" s="18" customFormat="1" ht="22" customHeight="1" spans="1:5">
      <c r="A48" s="31" t="s">
        <v>1574</v>
      </c>
      <c r="B48" s="31"/>
      <c r="C48" s="33" t="s">
        <v>746</v>
      </c>
      <c r="D48" s="16">
        <v>7500</v>
      </c>
      <c r="E48" s="32"/>
    </row>
    <row r="49" s="18" customFormat="1" ht="22" customHeight="1" spans="1:5">
      <c r="A49" s="35"/>
      <c r="B49" s="35" t="s">
        <v>703</v>
      </c>
      <c r="C49" s="36" t="s">
        <v>747</v>
      </c>
      <c r="D49" s="16">
        <v>7470</v>
      </c>
      <c r="E49" s="32"/>
    </row>
    <row r="50" s="18" customFormat="1" ht="22" customHeight="1" spans="1:5">
      <c r="A50" s="35"/>
      <c r="B50" s="35" t="s">
        <v>705</v>
      </c>
      <c r="C50" s="36" t="s">
        <v>748</v>
      </c>
      <c r="D50" s="16">
        <v>30</v>
      </c>
      <c r="E50" s="32"/>
    </row>
    <row r="51" s="18" customFormat="1" ht="22" customHeight="1" spans="1:5">
      <c r="A51" s="31" t="s">
        <v>1575</v>
      </c>
      <c r="B51" s="31"/>
      <c r="C51" s="33" t="s">
        <v>1576</v>
      </c>
      <c r="D51" s="16">
        <v>4530</v>
      </c>
      <c r="E51" s="32"/>
    </row>
    <row r="52" s="18" customFormat="1" ht="22" customHeight="1" spans="1:5">
      <c r="A52" s="35"/>
      <c r="B52" s="35" t="s">
        <v>720</v>
      </c>
      <c r="C52" s="36" t="s">
        <v>730</v>
      </c>
      <c r="D52" s="16">
        <v>4530</v>
      </c>
      <c r="E52" s="32"/>
    </row>
    <row r="53" s="18" customFormat="1" ht="22" customHeight="1" spans="1:5">
      <c r="A53" s="31" t="s">
        <v>1577</v>
      </c>
      <c r="B53" s="31"/>
      <c r="C53" s="33" t="s">
        <v>743</v>
      </c>
      <c r="D53" s="16">
        <v>32407</v>
      </c>
      <c r="E53" s="32"/>
    </row>
    <row r="54" s="18" customFormat="1" ht="22" customHeight="1" spans="1:5">
      <c r="A54" s="35"/>
      <c r="B54" s="35" t="s">
        <v>705</v>
      </c>
      <c r="C54" s="36" t="s">
        <v>744</v>
      </c>
      <c r="D54" s="16">
        <v>32407</v>
      </c>
      <c r="E54" s="32"/>
    </row>
  </sheetData>
  <mergeCells count="9">
    <mergeCell ref="A2:E2"/>
    <mergeCell ref="A3:D3"/>
    <mergeCell ref="A4:B4"/>
    <mergeCell ref="A7:C7"/>
    <mergeCell ref="A5:A6"/>
    <mergeCell ref="B5:B6"/>
    <mergeCell ref="C4:C6"/>
    <mergeCell ref="D4:D6"/>
    <mergeCell ref="E4:E6"/>
  </mergeCells>
  <printOptions horizontalCentered="1"/>
  <pageMargins left="0.751388888888889" right="0.751388888888889" top="1" bottom="1" header="0.5" footer="0.5"/>
  <pageSetup paperSize="9"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showZeros="0" workbookViewId="0">
      <selection activeCell="H31" sqref="H31"/>
    </sheetView>
  </sheetViews>
  <sheetFormatPr defaultColWidth="10" defaultRowHeight="13.5" outlineLevelCol="3"/>
  <cols>
    <col min="1" max="1" width="46.25" customWidth="1"/>
    <col min="2" max="2" width="20.25" customWidth="1"/>
    <col min="3" max="3" width="20.625" customWidth="1"/>
    <col min="4" max="4" width="10.9416666666667" customWidth="1"/>
  </cols>
  <sheetData>
    <row r="1" s="18" customFormat="1" ht="17.25" customHeight="1" spans="1:4">
      <c r="A1" s="161" t="s">
        <v>124</v>
      </c>
      <c r="B1" s="161"/>
      <c r="C1" s="161"/>
      <c r="D1" s="161"/>
    </row>
    <row r="2" ht="41.95" customHeight="1" spans="1:4">
      <c r="A2" s="133" t="s">
        <v>125</v>
      </c>
      <c r="B2" s="133"/>
      <c r="C2" s="133"/>
      <c r="D2" s="133"/>
    </row>
    <row r="3" ht="19.8" customHeight="1" spans="1:4">
      <c r="A3" s="5"/>
      <c r="B3" s="5"/>
      <c r="C3" s="172" t="s">
        <v>2</v>
      </c>
      <c r="D3" s="172"/>
    </row>
    <row r="4" ht="39.1" customHeight="1" spans="1:4">
      <c r="A4" s="136" t="s">
        <v>126</v>
      </c>
      <c r="B4" s="136" t="s">
        <v>127</v>
      </c>
      <c r="C4" s="136" t="s">
        <v>9</v>
      </c>
      <c r="D4" s="136" t="s">
        <v>99</v>
      </c>
    </row>
    <row r="5" ht="27" customHeight="1" spans="1:4">
      <c r="A5" s="138" t="s">
        <v>13</v>
      </c>
      <c r="B5" s="279">
        <f>SUM(B6:B29)</f>
        <v>520459.112904</v>
      </c>
      <c r="C5" s="165">
        <v>421100</v>
      </c>
      <c r="D5" s="136"/>
    </row>
    <row r="6" ht="22.8" customHeight="1" spans="1:4">
      <c r="A6" s="143" t="s">
        <v>128</v>
      </c>
      <c r="B6" s="280">
        <v>30940.187285</v>
      </c>
      <c r="C6" s="44">
        <v>28715.967632</v>
      </c>
      <c r="D6" s="43"/>
    </row>
    <row r="7" ht="22.8" customHeight="1" spans="1:4">
      <c r="A7" s="143" t="s">
        <v>129</v>
      </c>
      <c r="B7" s="280"/>
      <c r="C7" s="44"/>
      <c r="D7" s="43"/>
    </row>
    <row r="8" ht="22.8" customHeight="1" spans="1:4">
      <c r="A8" s="143" t="s">
        <v>130</v>
      </c>
      <c r="B8" s="280">
        <v>303.0674</v>
      </c>
      <c r="C8" s="44">
        <v>242</v>
      </c>
      <c r="D8" s="43"/>
    </row>
    <row r="9" ht="22.8" customHeight="1" spans="1:4">
      <c r="A9" s="143" t="s">
        <v>131</v>
      </c>
      <c r="B9" s="280">
        <v>8184.903181</v>
      </c>
      <c r="C9" s="44">
        <v>7983.4461</v>
      </c>
      <c r="D9" s="43"/>
    </row>
    <row r="10" ht="22.8" customHeight="1" spans="1:4">
      <c r="A10" s="143" t="s">
        <v>132</v>
      </c>
      <c r="B10" s="280">
        <v>126826.399978</v>
      </c>
      <c r="C10" s="44">
        <v>114627.659792</v>
      </c>
      <c r="D10" s="43"/>
    </row>
    <row r="11" ht="22.8" customHeight="1" spans="1:4">
      <c r="A11" s="143" t="s">
        <v>133</v>
      </c>
      <c r="B11" s="280">
        <v>20086.567645</v>
      </c>
      <c r="C11" s="44">
        <v>715.646</v>
      </c>
      <c r="D11" s="43"/>
    </row>
    <row r="12" ht="22.8" customHeight="1" spans="1:4">
      <c r="A12" s="143" t="s">
        <v>134</v>
      </c>
      <c r="B12" s="280">
        <v>2772.877682</v>
      </c>
      <c r="C12" s="44">
        <v>2139.2748</v>
      </c>
      <c r="D12" s="43"/>
    </row>
    <row r="13" ht="22.8" customHeight="1" spans="1:4">
      <c r="A13" s="143" t="s">
        <v>135</v>
      </c>
      <c r="B13" s="280">
        <v>84872.744506</v>
      </c>
      <c r="C13" s="44">
        <v>108312.219892</v>
      </c>
      <c r="D13" s="43"/>
    </row>
    <row r="14" ht="22.8" customHeight="1" spans="1:4">
      <c r="A14" s="143" t="s">
        <v>136</v>
      </c>
      <c r="B14" s="280">
        <v>45208.17168</v>
      </c>
      <c r="C14" s="44">
        <v>39057.141021</v>
      </c>
      <c r="D14" s="43"/>
    </row>
    <row r="15" ht="22.8" customHeight="1" spans="1:4">
      <c r="A15" s="143" t="s">
        <v>137</v>
      </c>
      <c r="B15" s="280">
        <v>7371.390083</v>
      </c>
      <c r="C15" s="44">
        <v>1496.124204</v>
      </c>
      <c r="D15" s="43"/>
    </row>
    <row r="16" ht="22.8" customHeight="1" spans="1:4">
      <c r="A16" s="143" t="s">
        <v>138</v>
      </c>
      <c r="B16" s="280">
        <v>121230.294039</v>
      </c>
      <c r="C16" s="44">
        <v>75089.100847</v>
      </c>
      <c r="D16" s="43"/>
    </row>
    <row r="17" ht="22.8" customHeight="1" spans="1:4">
      <c r="A17" s="143" t="s">
        <v>139</v>
      </c>
      <c r="B17" s="280">
        <v>22909.14867</v>
      </c>
      <c r="C17" s="44">
        <v>6022.9011</v>
      </c>
      <c r="D17" s="43"/>
    </row>
    <row r="18" ht="22.8" customHeight="1" spans="1:4">
      <c r="A18" s="143" t="s">
        <v>140</v>
      </c>
      <c r="B18" s="280">
        <v>1970.13</v>
      </c>
      <c r="C18" s="44">
        <v>26</v>
      </c>
      <c r="D18" s="43"/>
    </row>
    <row r="19" ht="22.8" customHeight="1" spans="1:4">
      <c r="A19" s="143" t="s">
        <v>141</v>
      </c>
      <c r="B19" s="280">
        <v>2507.533954</v>
      </c>
      <c r="C19" s="44"/>
      <c r="D19" s="43"/>
    </row>
    <row r="20" ht="22.8" customHeight="1" spans="1:4">
      <c r="A20" s="143" t="s">
        <v>142</v>
      </c>
      <c r="B20" s="280">
        <v>983.53098</v>
      </c>
      <c r="C20" s="44">
        <v>615.2296</v>
      </c>
      <c r="D20" s="43"/>
    </row>
    <row r="21" ht="22.8" customHeight="1" spans="1:4">
      <c r="A21" s="143" t="s">
        <v>143</v>
      </c>
      <c r="B21" s="280">
        <v>1422.748263</v>
      </c>
      <c r="C21" s="44">
        <v>310</v>
      </c>
      <c r="D21" s="43"/>
    </row>
    <row r="22" ht="22.8" customHeight="1" spans="1:4">
      <c r="A22" s="143" t="s">
        <v>144</v>
      </c>
      <c r="B22" s="280"/>
      <c r="C22" s="44">
        <v>50</v>
      </c>
      <c r="D22" s="43"/>
    </row>
    <row r="23" ht="22.8" customHeight="1" spans="1:4">
      <c r="A23" s="143" t="s">
        <v>145</v>
      </c>
      <c r="B23" s="280">
        <v>1853.91514</v>
      </c>
      <c r="C23" s="44">
        <v>1264.3799</v>
      </c>
      <c r="D23" s="43"/>
    </row>
    <row r="24" ht="22.8" customHeight="1" spans="1:4">
      <c r="A24" s="143" t="s">
        <v>146</v>
      </c>
      <c r="B24" s="280">
        <v>29426.385634</v>
      </c>
      <c r="C24" s="44">
        <v>17372.674812</v>
      </c>
      <c r="D24" s="43"/>
    </row>
    <row r="25" ht="22.8" customHeight="1" spans="1:4">
      <c r="A25" s="143" t="s">
        <v>147</v>
      </c>
      <c r="B25" s="280">
        <v>421.82</v>
      </c>
      <c r="C25" s="44">
        <v>87.5688</v>
      </c>
      <c r="D25" s="43"/>
    </row>
    <row r="26" ht="22.8" customHeight="1" spans="1:4">
      <c r="A26" s="143" t="s">
        <v>148</v>
      </c>
      <c r="B26" s="280">
        <v>2862.285611</v>
      </c>
      <c r="C26" s="44">
        <v>2232.6655</v>
      </c>
      <c r="D26" s="43"/>
    </row>
    <row r="27" ht="22.8" customHeight="1" spans="1:4">
      <c r="A27" s="143" t="s">
        <v>149</v>
      </c>
      <c r="B27" s="280">
        <v>3702.839196</v>
      </c>
      <c r="C27" s="44">
        <v>7240</v>
      </c>
      <c r="D27" s="43"/>
    </row>
    <row r="28" ht="22.8" customHeight="1" spans="1:4">
      <c r="A28" s="143" t="s">
        <v>150</v>
      </c>
      <c r="B28" s="280">
        <v>4602.171977</v>
      </c>
      <c r="C28" s="44">
        <v>7500</v>
      </c>
      <c r="D28" s="43"/>
    </row>
    <row r="29" ht="22.8" customHeight="1" spans="1:4">
      <c r="A29" s="143" t="s">
        <v>151</v>
      </c>
      <c r="B29" s="143"/>
      <c r="C29" s="44"/>
      <c r="D29" s="43"/>
    </row>
    <row r="30" ht="22.8" customHeight="1" spans="1:4">
      <c r="A30" s="139" t="s">
        <v>84</v>
      </c>
      <c r="B30" s="139">
        <v>32485</v>
      </c>
      <c r="C30" s="140">
        <v>32485</v>
      </c>
      <c r="D30" s="43"/>
    </row>
    <row r="31" ht="22.8" customHeight="1" spans="1:4">
      <c r="A31" s="143" t="s">
        <v>87</v>
      </c>
      <c r="B31" s="143">
        <v>32485</v>
      </c>
      <c r="C31" s="44">
        <v>32485</v>
      </c>
      <c r="D31" s="43"/>
    </row>
    <row r="32" ht="22.8" customHeight="1" spans="1:4">
      <c r="A32" s="146" t="s">
        <v>152</v>
      </c>
      <c r="B32" s="146"/>
      <c r="C32" s="140">
        <v>4000</v>
      </c>
      <c r="D32" s="43"/>
    </row>
    <row r="33" ht="22.8" customHeight="1" spans="1:4">
      <c r="A33" s="146" t="s">
        <v>153</v>
      </c>
      <c r="B33" s="140">
        <v>1483</v>
      </c>
      <c r="C33" s="140">
        <v>715</v>
      </c>
      <c r="D33" s="43"/>
    </row>
    <row r="34" ht="22.8" customHeight="1" spans="1:4">
      <c r="A34" s="147" t="s">
        <v>154</v>
      </c>
      <c r="B34" s="44">
        <v>1483</v>
      </c>
      <c r="C34" s="44">
        <v>715</v>
      </c>
      <c r="D34" s="43"/>
    </row>
    <row r="35" ht="22.8" customHeight="1" spans="1:4">
      <c r="A35" s="136" t="s">
        <v>95</v>
      </c>
      <c r="B35" s="281">
        <f>B5+B30+B33</f>
        <v>554427.112904</v>
      </c>
      <c r="C35" s="281">
        <v>458300</v>
      </c>
      <c r="D35" s="43"/>
    </row>
  </sheetData>
  <mergeCells count="3">
    <mergeCell ref="A1:D1"/>
    <mergeCell ref="A2:D2"/>
    <mergeCell ref="C3:D3"/>
  </mergeCells>
  <printOptions horizontalCentered="1"/>
  <pageMargins left="0.590277777777778" right="0.590277777777778" top="1" bottom="1" header="0.5" footer="0.5"/>
  <pageSetup paperSize="9" fitToHeight="0" orientation="portrait" horizontalDpi="600"/>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897"/>
  <sheetViews>
    <sheetView tabSelected="1" topLeftCell="A760" workbookViewId="0">
      <selection activeCell="E775" sqref="E775"/>
    </sheetView>
  </sheetViews>
  <sheetFormatPr defaultColWidth="10" defaultRowHeight="13.5"/>
  <cols>
    <col min="1" max="1" width="4.475" style="1" customWidth="1"/>
    <col min="2" max="2" width="4.75" style="1" customWidth="1"/>
    <col min="3" max="3" width="4.475" style="1" customWidth="1"/>
    <col min="4" max="4" width="19.2666666666667" style="1" customWidth="1"/>
    <col min="5" max="5" width="31.625" style="2" customWidth="1"/>
    <col min="6" max="6" width="12.5" customWidth="1"/>
    <col min="7" max="7" width="12.35" customWidth="1"/>
    <col min="8" max="8" width="11.5" customWidth="1"/>
    <col min="9" max="9" width="12.25" customWidth="1"/>
    <col min="10" max="10" width="12.2083333333333" customWidth="1"/>
    <col min="11" max="11" width="13" customWidth="1"/>
    <col min="12" max="12" width="12.075" customWidth="1"/>
    <col min="13" max="13" width="31.3583333333333" style="1" customWidth="1"/>
    <col min="14" max="14" width="9.76666666666667" customWidth="1"/>
  </cols>
  <sheetData>
    <row r="1" ht="19" customHeight="1" spans="1:13">
      <c r="A1" s="3" t="s">
        <v>1578</v>
      </c>
    </row>
    <row r="2" customFormat="1" ht="29.35" customHeight="1" spans="1:13">
      <c r="A2" s="4" t="s">
        <v>1579</v>
      </c>
      <c r="B2" s="4"/>
      <c r="C2" s="4"/>
      <c r="D2" s="4"/>
      <c r="E2" s="4"/>
      <c r="F2" s="4"/>
      <c r="G2" s="4"/>
      <c r="H2" s="4"/>
      <c r="I2" s="4"/>
      <c r="J2" s="4"/>
      <c r="K2" s="4"/>
      <c r="L2" s="4"/>
      <c r="M2" s="4"/>
    </row>
    <row r="3" customFormat="1" ht="21" customHeight="1" spans="1:13">
      <c r="A3" s="5"/>
      <c r="B3" s="5"/>
      <c r="C3" s="5"/>
      <c r="D3" s="5"/>
      <c r="E3" s="6"/>
      <c r="F3" s="5"/>
      <c r="G3" s="5"/>
      <c r="H3" s="5"/>
      <c r="J3" s="5"/>
      <c r="M3" s="7" t="s">
        <v>2</v>
      </c>
    </row>
    <row r="4" customFormat="1" ht="20.35" customHeight="1" spans="1:13">
      <c r="A4" s="8" t="s">
        <v>885</v>
      </c>
      <c r="B4" s="8"/>
      <c r="C4" s="8"/>
      <c r="D4" s="8" t="s">
        <v>1580</v>
      </c>
      <c r="E4" s="8" t="s">
        <v>1581</v>
      </c>
      <c r="F4" s="8" t="s">
        <v>5</v>
      </c>
      <c r="G4" s="8"/>
      <c r="H4" s="8"/>
      <c r="I4" s="8" t="s">
        <v>1582</v>
      </c>
      <c r="J4" s="8"/>
      <c r="K4" s="8"/>
      <c r="L4" s="8"/>
      <c r="M4" s="8" t="s">
        <v>887</v>
      </c>
    </row>
    <row r="5" customFormat="1" ht="22" customHeight="1" spans="1:13">
      <c r="A5" s="8"/>
      <c r="B5" s="8"/>
      <c r="C5" s="8"/>
      <c r="D5" s="8"/>
      <c r="E5" s="8"/>
      <c r="F5" s="8" t="s">
        <v>1583</v>
      </c>
      <c r="G5" s="8" t="s">
        <v>10</v>
      </c>
      <c r="H5" s="8" t="s">
        <v>11</v>
      </c>
      <c r="I5" s="8" t="s">
        <v>159</v>
      </c>
      <c r="J5" s="8" t="s">
        <v>1584</v>
      </c>
      <c r="K5" s="8"/>
      <c r="L5" s="8"/>
      <c r="M5" s="8"/>
    </row>
    <row r="6" customFormat="1" ht="44" customHeight="1" spans="1:13">
      <c r="A6" s="8" t="s">
        <v>692</v>
      </c>
      <c r="B6" s="8" t="s">
        <v>693</v>
      </c>
      <c r="C6" s="8" t="s">
        <v>1585</v>
      </c>
      <c r="D6" s="8"/>
      <c r="E6" s="8"/>
      <c r="F6" s="8"/>
      <c r="G6" s="8"/>
      <c r="H6" s="8"/>
      <c r="I6" s="8"/>
      <c r="J6" s="8" t="s">
        <v>696</v>
      </c>
      <c r="K6" s="8" t="s">
        <v>1450</v>
      </c>
      <c r="L6" s="8" t="s">
        <v>1451</v>
      </c>
      <c r="M6" s="8"/>
    </row>
    <row r="7" ht="30" customHeight="1" spans="1:13">
      <c r="A7" s="9"/>
      <c r="B7" s="9"/>
      <c r="C7" s="9"/>
      <c r="D7" s="9"/>
      <c r="E7" s="9" t="s">
        <v>1583</v>
      </c>
      <c r="F7" s="10">
        <v>421100</v>
      </c>
      <c r="G7" s="10">
        <v>363160</v>
      </c>
      <c r="H7" s="10">
        <v>57940</v>
      </c>
      <c r="I7" s="10">
        <v>421100</v>
      </c>
      <c r="J7" s="10">
        <v>421100</v>
      </c>
      <c r="K7" s="10">
        <v>417409.577411</v>
      </c>
      <c r="L7" s="10">
        <v>3690.422589</v>
      </c>
      <c r="M7" s="9"/>
    </row>
    <row r="8" ht="30" customHeight="1" spans="1:13">
      <c r="A8" s="11"/>
      <c r="B8" s="11"/>
      <c r="C8" s="11"/>
      <c r="D8" s="12" t="s">
        <v>1586</v>
      </c>
      <c r="E8" s="12" t="s">
        <v>911</v>
      </c>
      <c r="F8" s="10">
        <v>1430.17619</v>
      </c>
      <c r="G8" s="10">
        <v>1430.17619</v>
      </c>
      <c r="H8" s="10"/>
      <c r="I8" s="10">
        <v>1430.17619</v>
      </c>
      <c r="J8" s="10">
        <v>1430.17619</v>
      </c>
      <c r="K8" s="10">
        <v>1430.17619</v>
      </c>
      <c r="L8" s="10">
        <v>0</v>
      </c>
      <c r="M8" s="11"/>
    </row>
    <row r="9" ht="30" customHeight="1" spans="1:13">
      <c r="A9" s="11"/>
      <c r="B9" s="11"/>
      <c r="C9" s="11"/>
      <c r="D9" s="12" t="s">
        <v>1587</v>
      </c>
      <c r="E9" s="12" t="s">
        <v>1588</v>
      </c>
      <c r="F9" s="10">
        <v>1430.17619</v>
      </c>
      <c r="G9" s="10">
        <v>1430.17619</v>
      </c>
      <c r="H9" s="10"/>
      <c r="I9" s="10">
        <v>1430.17619</v>
      </c>
      <c r="J9" s="10">
        <v>1430.17619</v>
      </c>
      <c r="K9" s="10">
        <v>1430.17619</v>
      </c>
      <c r="L9" s="10">
        <v>0</v>
      </c>
      <c r="M9" s="11"/>
    </row>
    <row r="10" ht="30" customHeight="1" spans="1:13">
      <c r="A10" s="13"/>
      <c r="B10" s="13"/>
      <c r="C10" s="13"/>
      <c r="D10" s="12"/>
      <c r="E10" s="12" t="s">
        <v>1589</v>
      </c>
      <c r="F10" s="10">
        <v>1023.77619</v>
      </c>
      <c r="G10" s="10">
        <v>1023.77619</v>
      </c>
      <c r="H10" s="10"/>
      <c r="I10" s="10">
        <v>1023.77619</v>
      </c>
      <c r="J10" s="10">
        <v>1023.77619</v>
      </c>
      <c r="K10" s="10">
        <v>1023.77619</v>
      </c>
      <c r="L10" s="10"/>
      <c r="M10" s="13"/>
    </row>
    <row r="11" ht="30" customHeight="1" spans="1:13">
      <c r="A11" s="13"/>
      <c r="B11" s="13"/>
      <c r="C11" s="13"/>
      <c r="D11" s="12"/>
      <c r="E11" s="12" t="s">
        <v>1590</v>
      </c>
      <c r="F11" s="10">
        <v>86.4</v>
      </c>
      <c r="G11" s="10">
        <v>86.4</v>
      </c>
      <c r="H11" s="10"/>
      <c r="I11" s="10">
        <v>86.4</v>
      </c>
      <c r="J11" s="10">
        <v>86.4</v>
      </c>
      <c r="K11" s="10">
        <v>86.4</v>
      </c>
      <c r="L11" s="10"/>
      <c r="M11" s="13"/>
    </row>
    <row r="12" ht="30" customHeight="1" spans="1:13">
      <c r="A12" s="14" t="s">
        <v>161</v>
      </c>
      <c r="B12" s="14" t="s">
        <v>703</v>
      </c>
      <c r="C12" s="14" t="s">
        <v>703</v>
      </c>
      <c r="D12" s="15" t="s">
        <v>1591</v>
      </c>
      <c r="E12" s="12" t="s">
        <v>1592</v>
      </c>
      <c r="F12" s="16">
        <v>86.4</v>
      </c>
      <c r="G12" s="16">
        <v>86.4</v>
      </c>
      <c r="H12" s="16"/>
      <c r="I12" s="16">
        <v>86.4</v>
      </c>
      <c r="J12" s="16">
        <v>86.4</v>
      </c>
      <c r="K12" s="16">
        <v>86.4</v>
      </c>
      <c r="L12" s="16"/>
      <c r="M12" s="17" t="s">
        <v>694</v>
      </c>
    </row>
    <row r="13" ht="30" customHeight="1" spans="1:13">
      <c r="A13" s="13"/>
      <c r="B13" s="13"/>
      <c r="C13" s="13"/>
      <c r="D13" s="12"/>
      <c r="E13" s="12" t="s">
        <v>1593</v>
      </c>
      <c r="F13" s="10">
        <v>96</v>
      </c>
      <c r="G13" s="10">
        <v>96</v>
      </c>
      <c r="H13" s="10"/>
      <c r="I13" s="10">
        <v>96</v>
      </c>
      <c r="J13" s="10">
        <v>96</v>
      </c>
      <c r="K13" s="10">
        <v>96</v>
      </c>
      <c r="L13" s="10"/>
      <c r="M13" s="13"/>
    </row>
    <row r="14" ht="30" customHeight="1" spans="1:13">
      <c r="A14" s="14" t="s">
        <v>161</v>
      </c>
      <c r="B14" s="14" t="s">
        <v>703</v>
      </c>
      <c r="C14" s="14" t="s">
        <v>703</v>
      </c>
      <c r="D14" s="15" t="s">
        <v>1591</v>
      </c>
      <c r="E14" s="12" t="s">
        <v>1594</v>
      </c>
      <c r="F14" s="16">
        <v>96</v>
      </c>
      <c r="G14" s="16">
        <v>96</v>
      </c>
      <c r="H14" s="16"/>
      <c r="I14" s="16">
        <v>96</v>
      </c>
      <c r="J14" s="16">
        <v>96</v>
      </c>
      <c r="K14" s="16">
        <v>96</v>
      </c>
      <c r="L14" s="16"/>
      <c r="M14" s="17" t="s">
        <v>1595</v>
      </c>
    </row>
    <row r="15" ht="30" customHeight="1" spans="1:13">
      <c r="A15" s="13"/>
      <c r="B15" s="13"/>
      <c r="C15" s="13"/>
      <c r="D15" s="12"/>
      <c r="E15" s="12" t="s">
        <v>1596</v>
      </c>
      <c r="F15" s="10">
        <v>224</v>
      </c>
      <c r="G15" s="10">
        <v>224</v>
      </c>
      <c r="H15" s="10"/>
      <c r="I15" s="10">
        <v>224</v>
      </c>
      <c r="J15" s="10">
        <v>224</v>
      </c>
      <c r="K15" s="10">
        <v>224</v>
      </c>
      <c r="L15" s="10"/>
      <c r="M15" s="13"/>
    </row>
    <row r="16" ht="30" customHeight="1" spans="1:13">
      <c r="A16" s="14" t="s">
        <v>161</v>
      </c>
      <c r="B16" s="14" t="s">
        <v>703</v>
      </c>
      <c r="C16" s="14" t="s">
        <v>705</v>
      </c>
      <c r="D16" s="15" t="s">
        <v>1597</v>
      </c>
      <c r="E16" s="12" t="s">
        <v>1598</v>
      </c>
      <c r="F16" s="16">
        <v>84</v>
      </c>
      <c r="G16" s="16">
        <v>84</v>
      </c>
      <c r="H16" s="16"/>
      <c r="I16" s="16">
        <v>84</v>
      </c>
      <c r="J16" s="16">
        <v>84</v>
      </c>
      <c r="K16" s="16">
        <v>84</v>
      </c>
      <c r="L16" s="16"/>
      <c r="M16" s="17" t="s">
        <v>913</v>
      </c>
    </row>
    <row r="17" ht="30" customHeight="1" spans="1:13">
      <c r="A17" s="14" t="s">
        <v>161</v>
      </c>
      <c r="B17" s="14" t="s">
        <v>703</v>
      </c>
      <c r="C17" s="14" t="s">
        <v>716</v>
      </c>
      <c r="D17" s="15" t="s">
        <v>1599</v>
      </c>
      <c r="E17" s="12" t="s">
        <v>1600</v>
      </c>
      <c r="F17" s="16">
        <v>140</v>
      </c>
      <c r="G17" s="16">
        <v>140</v>
      </c>
      <c r="H17" s="16"/>
      <c r="I17" s="16">
        <v>140</v>
      </c>
      <c r="J17" s="16">
        <v>140</v>
      </c>
      <c r="K17" s="16">
        <v>140</v>
      </c>
      <c r="L17" s="16"/>
      <c r="M17" s="17" t="s">
        <v>912</v>
      </c>
    </row>
    <row r="18" ht="30" customHeight="1" spans="1:13">
      <c r="A18" s="11"/>
      <c r="B18" s="11"/>
      <c r="C18" s="11"/>
      <c r="D18" s="12" t="s">
        <v>1601</v>
      </c>
      <c r="E18" s="12" t="s">
        <v>918</v>
      </c>
      <c r="F18" s="10">
        <v>951.49391</v>
      </c>
      <c r="G18" s="10">
        <v>951.49391</v>
      </c>
      <c r="H18" s="10"/>
      <c r="I18" s="10">
        <v>951.49391</v>
      </c>
      <c r="J18" s="10">
        <v>951.49391</v>
      </c>
      <c r="K18" s="10">
        <v>951.49391</v>
      </c>
      <c r="L18" s="10">
        <v>0</v>
      </c>
      <c r="M18" s="11"/>
    </row>
    <row r="19" ht="30" customHeight="1" spans="1:13">
      <c r="A19" s="11"/>
      <c r="B19" s="11"/>
      <c r="C19" s="11"/>
      <c r="D19" s="12" t="s">
        <v>1602</v>
      </c>
      <c r="E19" s="12" t="s">
        <v>1603</v>
      </c>
      <c r="F19" s="10">
        <v>951.49391</v>
      </c>
      <c r="G19" s="10">
        <v>951.49391</v>
      </c>
      <c r="H19" s="10"/>
      <c r="I19" s="10">
        <v>951.49391</v>
      </c>
      <c r="J19" s="10">
        <v>951.49391</v>
      </c>
      <c r="K19" s="10">
        <v>951.49391</v>
      </c>
      <c r="L19" s="10">
        <v>0</v>
      </c>
      <c r="M19" s="11"/>
    </row>
    <row r="20" ht="30" customHeight="1" spans="1:13">
      <c r="A20" s="13"/>
      <c r="B20" s="13"/>
      <c r="C20" s="13"/>
      <c r="D20" s="12"/>
      <c r="E20" s="12" t="s">
        <v>1589</v>
      </c>
      <c r="F20" s="10">
        <v>662.49391</v>
      </c>
      <c r="G20" s="10">
        <v>662.49391</v>
      </c>
      <c r="H20" s="10"/>
      <c r="I20" s="10">
        <v>662.49391</v>
      </c>
      <c r="J20" s="10">
        <v>662.49391</v>
      </c>
      <c r="K20" s="10">
        <v>662.49391</v>
      </c>
      <c r="L20" s="10"/>
      <c r="M20" s="13"/>
    </row>
    <row r="21" ht="30" customHeight="1" spans="1:13">
      <c r="A21" s="13"/>
      <c r="B21" s="13"/>
      <c r="C21" s="13"/>
      <c r="D21" s="12"/>
      <c r="E21" s="12" t="s">
        <v>1590</v>
      </c>
      <c r="F21" s="10">
        <v>54</v>
      </c>
      <c r="G21" s="10">
        <v>54</v>
      </c>
      <c r="H21" s="10"/>
      <c r="I21" s="10">
        <v>54</v>
      </c>
      <c r="J21" s="10">
        <v>54</v>
      </c>
      <c r="K21" s="10">
        <v>54</v>
      </c>
      <c r="L21" s="10"/>
      <c r="M21" s="13"/>
    </row>
    <row r="22" ht="30" customHeight="1" spans="1:13">
      <c r="A22" s="14" t="s">
        <v>161</v>
      </c>
      <c r="B22" s="14" t="s">
        <v>705</v>
      </c>
      <c r="C22" s="14" t="s">
        <v>703</v>
      </c>
      <c r="D22" s="15" t="s">
        <v>1591</v>
      </c>
      <c r="E22" s="12" t="s">
        <v>1592</v>
      </c>
      <c r="F22" s="16">
        <v>54</v>
      </c>
      <c r="G22" s="16">
        <v>54</v>
      </c>
      <c r="H22" s="16"/>
      <c r="I22" s="16">
        <v>54</v>
      </c>
      <c r="J22" s="16">
        <v>54</v>
      </c>
      <c r="K22" s="16">
        <v>54</v>
      </c>
      <c r="L22" s="16"/>
      <c r="M22" s="17" t="s">
        <v>694</v>
      </c>
    </row>
    <row r="23" ht="30" customHeight="1" spans="1:13">
      <c r="A23" s="13"/>
      <c r="B23" s="13"/>
      <c r="C23" s="13"/>
      <c r="D23" s="12"/>
      <c r="E23" s="12" t="s">
        <v>1593</v>
      </c>
      <c r="F23" s="10">
        <v>60</v>
      </c>
      <c r="G23" s="10">
        <v>60</v>
      </c>
      <c r="H23" s="10"/>
      <c r="I23" s="10">
        <v>60</v>
      </c>
      <c r="J23" s="10">
        <v>60</v>
      </c>
      <c r="K23" s="10">
        <v>60</v>
      </c>
      <c r="L23" s="10"/>
      <c r="M23" s="13"/>
    </row>
    <row r="24" ht="30" customHeight="1" spans="1:13">
      <c r="A24" s="14" t="s">
        <v>161</v>
      </c>
      <c r="B24" s="14" t="s">
        <v>705</v>
      </c>
      <c r="C24" s="14" t="s">
        <v>703</v>
      </c>
      <c r="D24" s="15" t="s">
        <v>1591</v>
      </c>
      <c r="E24" s="12" t="s">
        <v>1594</v>
      </c>
      <c r="F24" s="16">
        <v>60</v>
      </c>
      <c r="G24" s="16">
        <v>60</v>
      </c>
      <c r="H24" s="16"/>
      <c r="I24" s="16">
        <v>60</v>
      </c>
      <c r="J24" s="16">
        <v>60</v>
      </c>
      <c r="K24" s="16">
        <v>60</v>
      </c>
      <c r="L24" s="16"/>
      <c r="M24" s="17" t="s">
        <v>1595</v>
      </c>
    </row>
    <row r="25" ht="30" customHeight="1" spans="1:13">
      <c r="A25" s="13"/>
      <c r="B25" s="13"/>
      <c r="C25" s="13"/>
      <c r="D25" s="12"/>
      <c r="E25" s="12" t="s">
        <v>1596</v>
      </c>
      <c r="F25" s="10">
        <v>175</v>
      </c>
      <c r="G25" s="10">
        <v>175</v>
      </c>
      <c r="H25" s="10"/>
      <c r="I25" s="10">
        <v>175</v>
      </c>
      <c r="J25" s="10">
        <v>175</v>
      </c>
      <c r="K25" s="10">
        <v>175</v>
      </c>
      <c r="L25" s="10"/>
      <c r="M25" s="13"/>
    </row>
    <row r="26" ht="30" customHeight="1" spans="1:13">
      <c r="A26" s="14" t="s">
        <v>161</v>
      </c>
      <c r="B26" s="14" t="s">
        <v>705</v>
      </c>
      <c r="C26" s="14" t="s">
        <v>705</v>
      </c>
      <c r="D26" s="15" t="s">
        <v>1597</v>
      </c>
      <c r="E26" s="12" t="s">
        <v>1604</v>
      </c>
      <c r="F26" s="16">
        <v>55</v>
      </c>
      <c r="G26" s="16">
        <v>55</v>
      </c>
      <c r="H26" s="16"/>
      <c r="I26" s="16">
        <v>55</v>
      </c>
      <c r="J26" s="16">
        <v>55</v>
      </c>
      <c r="K26" s="16">
        <v>55</v>
      </c>
      <c r="L26" s="16"/>
      <c r="M26" s="17" t="s">
        <v>920</v>
      </c>
    </row>
    <row r="27" ht="30" customHeight="1" spans="1:13">
      <c r="A27" s="14" t="s">
        <v>161</v>
      </c>
      <c r="B27" s="14" t="s">
        <v>705</v>
      </c>
      <c r="C27" s="14" t="s">
        <v>716</v>
      </c>
      <c r="D27" s="15" t="s">
        <v>1605</v>
      </c>
      <c r="E27" s="12" t="s">
        <v>1606</v>
      </c>
      <c r="F27" s="16">
        <v>120</v>
      </c>
      <c r="G27" s="16">
        <v>120</v>
      </c>
      <c r="H27" s="16"/>
      <c r="I27" s="16">
        <v>120</v>
      </c>
      <c r="J27" s="16">
        <v>120</v>
      </c>
      <c r="K27" s="16">
        <v>120</v>
      </c>
      <c r="L27" s="16"/>
      <c r="M27" s="17" t="s">
        <v>919</v>
      </c>
    </row>
    <row r="28" ht="30" customHeight="1" spans="1:13">
      <c r="A28" s="11"/>
      <c r="B28" s="11"/>
      <c r="C28" s="11"/>
      <c r="D28" s="12" t="s">
        <v>1607</v>
      </c>
      <c r="E28" s="12" t="s">
        <v>922</v>
      </c>
      <c r="F28" s="10">
        <v>2204.025795</v>
      </c>
      <c r="G28" s="10">
        <v>2204.025795</v>
      </c>
      <c r="H28" s="10"/>
      <c r="I28" s="10">
        <v>2204.025795</v>
      </c>
      <c r="J28" s="10">
        <v>2204.025795</v>
      </c>
      <c r="K28" s="10">
        <v>2197.025795</v>
      </c>
      <c r="L28" s="10">
        <v>7</v>
      </c>
      <c r="M28" s="11"/>
    </row>
    <row r="29" ht="30" customHeight="1" spans="1:13">
      <c r="A29" s="11"/>
      <c r="B29" s="11"/>
      <c r="C29" s="11"/>
      <c r="D29" s="12" t="s">
        <v>1608</v>
      </c>
      <c r="E29" s="12" t="s">
        <v>1609</v>
      </c>
      <c r="F29" s="10">
        <v>1047.70098</v>
      </c>
      <c r="G29" s="10">
        <v>1047.70098</v>
      </c>
      <c r="H29" s="10"/>
      <c r="I29" s="10">
        <v>1047.70098</v>
      </c>
      <c r="J29" s="10">
        <v>1047.70098</v>
      </c>
      <c r="K29" s="10">
        <v>1047.70098</v>
      </c>
      <c r="L29" s="10">
        <v>0</v>
      </c>
      <c r="M29" s="11"/>
    </row>
    <row r="30" ht="30" customHeight="1" spans="1:13">
      <c r="A30" s="13"/>
      <c r="B30" s="13"/>
      <c r="C30" s="13"/>
      <c r="D30" s="12"/>
      <c r="E30" s="12" t="s">
        <v>1589</v>
      </c>
      <c r="F30" s="10">
        <v>861.10098</v>
      </c>
      <c r="G30" s="10">
        <v>861.10098</v>
      </c>
      <c r="H30" s="10"/>
      <c r="I30" s="10">
        <v>861.10098</v>
      </c>
      <c r="J30" s="10">
        <v>861.10098</v>
      </c>
      <c r="K30" s="10">
        <v>861.10098</v>
      </c>
      <c r="L30" s="10"/>
      <c r="M30" s="13"/>
    </row>
    <row r="31" ht="30" customHeight="1" spans="1:13">
      <c r="A31" s="13"/>
      <c r="B31" s="13"/>
      <c r="C31" s="13"/>
      <c r="D31" s="12"/>
      <c r="E31" s="12" t="s">
        <v>1590</v>
      </c>
      <c r="F31" s="10">
        <v>75.6</v>
      </c>
      <c r="G31" s="10">
        <v>75.6</v>
      </c>
      <c r="H31" s="10"/>
      <c r="I31" s="10">
        <v>75.6</v>
      </c>
      <c r="J31" s="10">
        <v>75.6</v>
      </c>
      <c r="K31" s="10">
        <v>75.6</v>
      </c>
      <c r="L31" s="10"/>
      <c r="M31" s="13"/>
    </row>
    <row r="32" ht="30" customHeight="1" spans="1:13">
      <c r="A32" s="14" t="s">
        <v>161</v>
      </c>
      <c r="B32" s="14" t="s">
        <v>707</v>
      </c>
      <c r="C32" s="14" t="s">
        <v>703</v>
      </c>
      <c r="D32" s="15" t="s">
        <v>1591</v>
      </c>
      <c r="E32" s="12" t="s">
        <v>1592</v>
      </c>
      <c r="F32" s="16">
        <v>75.6</v>
      </c>
      <c r="G32" s="16">
        <v>75.6</v>
      </c>
      <c r="H32" s="16"/>
      <c r="I32" s="16">
        <v>75.6</v>
      </c>
      <c r="J32" s="16">
        <v>75.6</v>
      </c>
      <c r="K32" s="16">
        <v>75.6</v>
      </c>
      <c r="L32" s="16"/>
      <c r="M32" s="17" t="s">
        <v>694</v>
      </c>
    </row>
    <row r="33" ht="30" customHeight="1" spans="1:13">
      <c r="A33" s="13"/>
      <c r="B33" s="13"/>
      <c r="C33" s="13"/>
      <c r="D33" s="12"/>
      <c r="E33" s="12" t="s">
        <v>1593</v>
      </c>
      <c r="F33" s="10">
        <v>84</v>
      </c>
      <c r="G33" s="10">
        <v>84</v>
      </c>
      <c r="H33" s="10"/>
      <c r="I33" s="10">
        <v>84</v>
      </c>
      <c r="J33" s="10">
        <v>84</v>
      </c>
      <c r="K33" s="10">
        <v>84</v>
      </c>
      <c r="L33" s="10"/>
      <c r="M33" s="13"/>
    </row>
    <row r="34" ht="30" customHeight="1" spans="1:13">
      <c r="A34" s="14" t="s">
        <v>161</v>
      </c>
      <c r="B34" s="14" t="s">
        <v>707</v>
      </c>
      <c r="C34" s="14" t="s">
        <v>703</v>
      </c>
      <c r="D34" s="15" t="s">
        <v>1591</v>
      </c>
      <c r="E34" s="12" t="s">
        <v>1594</v>
      </c>
      <c r="F34" s="16">
        <v>84</v>
      </c>
      <c r="G34" s="16">
        <v>84</v>
      </c>
      <c r="H34" s="16"/>
      <c r="I34" s="16">
        <v>84</v>
      </c>
      <c r="J34" s="16">
        <v>84</v>
      </c>
      <c r="K34" s="16">
        <v>84</v>
      </c>
      <c r="L34" s="16"/>
      <c r="M34" s="17" t="s">
        <v>1595</v>
      </c>
    </row>
    <row r="35" ht="30" customHeight="1" spans="1:13">
      <c r="A35" s="13"/>
      <c r="B35" s="13"/>
      <c r="C35" s="13"/>
      <c r="D35" s="12"/>
      <c r="E35" s="12" t="s">
        <v>1596</v>
      </c>
      <c r="F35" s="10">
        <v>27</v>
      </c>
      <c r="G35" s="10">
        <v>27</v>
      </c>
      <c r="H35" s="10"/>
      <c r="I35" s="10">
        <v>27</v>
      </c>
      <c r="J35" s="10">
        <v>27</v>
      </c>
      <c r="K35" s="10">
        <v>27</v>
      </c>
      <c r="L35" s="10"/>
      <c r="M35" s="13"/>
    </row>
    <row r="36" ht="30" customHeight="1" spans="1:13">
      <c r="A36" s="14" t="s">
        <v>161</v>
      </c>
      <c r="B36" s="14" t="s">
        <v>707</v>
      </c>
      <c r="C36" s="14" t="s">
        <v>703</v>
      </c>
      <c r="D36" s="15" t="s">
        <v>1591</v>
      </c>
      <c r="E36" s="12" t="s">
        <v>1610</v>
      </c>
      <c r="F36" s="16">
        <v>27</v>
      </c>
      <c r="G36" s="16">
        <v>27</v>
      </c>
      <c r="H36" s="16"/>
      <c r="I36" s="16">
        <v>27</v>
      </c>
      <c r="J36" s="16">
        <v>27</v>
      </c>
      <c r="K36" s="16">
        <v>27</v>
      </c>
      <c r="L36" s="16"/>
      <c r="M36" s="17" t="s">
        <v>1611</v>
      </c>
    </row>
    <row r="37" ht="30" customHeight="1" spans="1:13">
      <c r="A37" s="11"/>
      <c r="B37" s="11"/>
      <c r="C37" s="11"/>
      <c r="D37" s="12" t="s">
        <v>1612</v>
      </c>
      <c r="E37" s="12" t="s">
        <v>1613</v>
      </c>
      <c r="F37" s="10">
        <v>143.068922</v>
      </c>
      <c r="G37" s="10">
        <v>143.068922</v>
      </c>
      <c r="H37" s="10"/>
      <c r="I37" s="10">
        <v>143.068922</v>
      </c>
      <c r="J37" s="10">
        <v>143.068922</v>
      </c>
      <c r="K37" s="10">
        <v>143.068922</v>
      </c>
      <c r="L37" s="10">
        <v>0</v>
      </c>
      <c r="M37" s="11"/>
    </row>
    <row r="38" ht="30" customHeight="1" spans="1:13">
      <c r="A38" s="13"/>
      <c r="B38" s="13"/>
      <c r="C38" s="13"/>
      <c r="D38" s="12"/>
      <c r="E38" s="12" t="s">
        <v>1589</v>
      </c>
      <c r="F38" s="10">
        <v>112.668922</v>
      </c>
      <c r="G38" s="10">
        <v>112.668922</v>
      </c>
      <c r="H38" s="10"/>
      <c r="I38" s="10">
        <v>112.668922</v>
      </c>
      <c r="J38" s="10">
        <v>112.668922</v>
      </c>
      <c r="K38" s="10">
        <v>112.668922</v>
      </c>
      <c r="L38" s="10"/>
      <c r="M38" s="13"/>
    </row>
    <row r="39" ht="30" customHeight="1" spans="1:13">
      <c r="A39" s="13"/>
      <c r="B39" s="13"/>
      <c r="C39" s="13"/>
      <c r="D39" s="12"/>
      <c r="E39" s="12" t="s">
        <v>1590</v>
      </c>
      <c r="F39" s="10">
        <v>14.4</v>
      </c>
      <c r="G39" s="10">
        <v>14.4</v>
      </c>
      <c r="H39" s="10"/>
      <c r="I39" s="10">
        <v>14.4</v>
      </c>
      <c r="J39" s="10">
        <v>14.4</v>
      </c>
      <c r="K39" s="10">
        <v>14.4</v>
      </c>
      <c r="L39" s="10"/>
      <c r="M39" s="13"/>
    </row>
    <row r="40" ht="30" customHeight="1" spans="1:13">
      <c r="A40" s="14" t="s">
        <v>161</v>
      </c>
      <c r="B40" s="14" t="s">
        <v>707</v>
      </c>
      <c r="C40" s="14" t="s">
        <v>1614</v>
      </c>
      <c r="D40" s="15" t="s">
        <v>1615</v>
      </c>
      <c r="E40" s="12" t="s">
        <v>1592</v>
      </c>
      <c r="F40" s="16">
        <v>14.4</v>
      </c>
      <c r="G40" s="16">
        <v>14.4</v>
      </c>
      <c r="H40" s="16"/>
      <c r="I40" s="16">
        <v>14.4</v>
      </c>
      <c r="J40" s="16">
        <v>14.4</v>
      </c>
      <c r="K40" s="16">
        <v>14.4</v>
      </c>
      <c r="L40" s="16"/>
      <c r="M40" s="17" t="s">
        <v>694</v>
      </c>
    </row>
    <row r="41" ht="30" customHeight="1" spans="1:13">
      <c r="A41" s="13"/>
      <c r="B41" s="13"/>
      <c r="C41" s="13"/>
      <c r="D41" s="12"/>
      <c r="E41" s="12" t="s">
        <v>1593</v>
      </c>
      <c r="F41" s="10">
        <v>16</v>
      </c>
      <c r="G41" s="10">
        <v>16</v>
      </c>
      <c r="H41" s="10"/>
      <c r="I41" s="10">
        <v>16</v>
      </c>
      <c r="J41" s="10">
        <v>16</v>
      </c>
      <c r="K41" s="10">
        <v>16</v>
      </c>
      <c r="L41" s="10"/>
      <c r="M41" s="13"/>
    </row>
    <row r="42" ht="30" customHeight="1" spans="1:13">
      <c r="A42" s="14" t="s">
        <v>161</v>
      </c>
      <c r="B42" s="14" t="s">
        <v>707</v>
      </c>
      <c r="C42" s="14" t="s">
        <v>1614</v>
      </c>
      <c r="D42" s="15" t="s">
        <v>1615</v>
      </c>
      <c r="E42" s="12" t="s">
        <v>1594</v>
      </c>
      <c r="F42" s="16">
        <v>16</v>
      </c>
      <c r="G42" s="16">
        <v>16</v>
      </c>
      <c r="H42" s="16"/>
      <c r="I42" s="16">
        <v>16</v>
      </c>
      <c r="J42" s="16">
        <v>16</v>
      </c>
      <c r="K42" s="16">
        <v>16</v>
      </c>
      <c r="L42" s="16"/>
      <c r="M42" s="17" t="s">
        <v>1595</v>
      </c>
    </row>
    <row r="43" ht="30" customHeight="1" spans="1:13">
      <c r="A43" s="11"/>
      <c r="B43" s="11"/>
      <c r="C43" s="11"/>
      <c r="D43" s="12" t="s">
        <v>1616</v>
      </c>
      <c r="E43" s="12" t="s">
        <v>1617</v>
      </c>
      <c r="F43" s="10">
        <v>287.364563</v>
      </c>
      <c r="G43" s="10">
        <v>287.364563</v>
      </c>
      <c r="H43" s="10"/>
      <c r="I43" s="10">
        <v>287.364563</v>
      </c>
      <c r="J43" s="10">
        <v>287.364563</v>
      </c>
      <c r="K43" s="10">
        <v>287.364563</v>
      </c>
      <c r="L43" s="10">
        <v>0</v>
      </c>
      <c r="M43" s="11"/>
    </row>
    <row r="44" ht="30" customHeight="1" spans="1:13">
      <c r="A44" s="13"/>
      <c r="B44" s="13"/>
      <c r="C44" s="13"/>
      <c r="D44" s="12"/>
      <c r="E44" s="12" t="s">
        <v>1589</v>
      </c>
      <c r="F44" s="10">
        <v>223.564563</v>
      </c>
      <c r="G44" s="10">
        <v>223.564563</v>
      </c>
      <c r="H44" s="10"/>
      <c r="I44" s="10">
        <v>223.564563</v>
      </c>
      <c r="J44" s="10">
        <v>223.564563</v>
      </c>
      <c r="K44" s="10">
        <v>223.564563</v>
      </c>
      <c r="L44" s="10"/>
      <c r="M44" s="13"/>
    </row>
    <row r="45" ht="30" customHeight="1" spans="1:13">
      <c r="A45" s="13"/>
      <c r="B45" s="13"/>
      <c r="C45" s="13"/>
      <c r="D45" s="12"/>
      <c r="E45" s="12" t="s">
        <v>1590</v>
      </c>
      <c r="F45" s="10">
        <v>28.8</v>
      </c>
      <c r="G45" s="10">
        <v>28.8</v>
      </c>
      <c r="H45" s="10"/>
      <c r="I45" s="10">
        <v>28.8</v>
      </c>
      <c r="J45" s="10">
        <v>28.8</v>
      </c>
      <c r="K45" s="10">
        <v>28.8</v>
      </c>
      <c r="L45" s="10"/>
      <c r="M45" s="13"/>
    </row>
    <row r="46" ht="30" customHeight="1" spans="1:13">
      <c r="A46" s="14" t="s">
        <v>161</v>
      </c>
      <c r="B46" s="14" t="s">
        <v>1618</v>
      </c>
      <c r="C46" s="14" t="s">
        <v>703</v>
      </c>
      <c r="D46" s="15" t="s">
        <v>1591</v>
      </c>
      <c r="E46" s="12" t="s">
        <v>1592</v>
      </c>
      <c r="F46" s="16">
        <v>28.8</v>
      </c>
      <c r="G46" s="16">
        <v>28.8</v>
      </c>
      <c r="H46" s="16"/>
      <c r="I46" s="16">
        <v>28.8</v>
      </c>
      <c r="J46" s="16">
        <v>28.8</v>
      </c>
      <c r="K46" s="16">
        <v>28.8</v>
      </c>
      <c r="L46" s="16"/>
      <c r="M46" s="17" t="s">
        <v>694</v>
      </c>
    </row>
    <row r="47" ht="30" customHeight="1" spans="1:13">
      <c r="A47" s="13"/>
      <c r="B47" s="13"/>
      <c r="C47" s="13"/>
      <c r="D47" s="12"/>
      <c r="E47" s="12" t="s">
        <v>1593</v>
      </c>
      <c r="F47" s="10">
        <v>5</v>
      </c>
      <c r="G47" s="10">
        <v>5</v>
      </c>
      <c r="H47" s="10"/>
      <c r="I47" s="10">
        <v>5</v>
      </c>
      <c r="J47" s="10">
        <v>5</v>
      </c>
      <c r="K47" s="10">
        <v>5</v>
      </c>
      <c r="L47" s="10"/>
      <c r="M47" s="13"/>
    </row>
    <row r="48" ht="30" customHeight="1" spans="1:13">
      <c r="A48" s="14" t="s">
        <v>161</v>
      </c>
      <c r="B48" s="14" t="s">
        <v>1618</v>
      </c>
      <c r="C48" s="14" t="s">
        <v>703</v>
      </c>
      <c r="D48" s="15" t="s">
        <v>1591</v>
      </c>
      <c r="E48" s="12" t="s">
        <v>1619</v>
      </c>
      <c r="F48" s="16">
        <v>5</v>
      </c>
      <c r="G48" s="16">
        <v>5</v>
      </c>
      <c r="H48" s="16"/>
      <c r="I48" s="16">
        <v>5</v>
      </c>
      <c r="J48" s="16">
        <v>5</v>
      </c>
      <c r="K48" s="16">
        <v>5</v>
      </c>
      <c r="L48" s="16"/>
      <c r="M48" s="17" t="s">
        <v>1620</v>
      </c>
    </row>
    <row r="49" ht="30" customHeight="1" spans="1:13">
      <c r="A49" s="13"/>
      <c r="B49" s="13"/>
      <c r="C49" s="13"/>
      <c r="D49" s="12"/>
      <c r="E49" s="12" t="s">
        <v>1596</v>
      </c>
      <c r="F49" s="10">
        <v>30</v>
      </c>
      <c r="G49" s="10">
        <v>30</v>
      </c>
      <c r="H49" s="10"/>
      <c r="I49" s="10">
        <v>30</v>
      </c>
      <c r="J49" s="10">
        <v>30</v>
      </c>
      <c r="K49" s="10">
        <v>30</v>
      </c>
      <c r="L49" s="10"/>
      <c r="M49" s="13"/>
    </row>
    <row r="50" ht="30" customHeight="1" spans="1:13">
      <c r="A50" s="14" t="s">
        <v>161</v>
      </c>
      <c r="B50" s="14" t="s">
        <v>1618</v>
      </c>
      <c r="C50" s="14" t="s">
        <v>703</v>
      </c>
      <c r="D50" s="15" t="s">
        <v>1591</v>
      </c>
      <c r="E50" s="12" t="s">
        <v>1621</v>
      </c>
      <c r="F50" s="16">
        <v>30</v>
      </c>
      <c r="G50" s="16">
        <v>30</v>
      </c>
      <c r="H50" s="16"/>
      <c r="I50" s="16">
        <v>30</v>
      </c>
      <c r="J50" s="16">
        <v>30</v>
      </c>
      <c r="K50" s="16">
        <v>30</v>
      </c>
      <c r="L50" s="16"/>
      <c r="M50" s="17" t="s">
        <v>931</v>
      </c>
    </row>
    <row r="51" ht="30" customHeight="1" spans="1:13">
      <c r="A51" s="11"/>
      <c r="B51" s="11"/>
      <c r="C51" s="11"/>
      <c r="D51" s="12" t="s">
        <v>1622</v>
      </c>
      <c r="E51" s="12" t="s">
        <v>1623</v>
      </c>
      <c r="F51" s="10">
        <v>305.524416</v>
      </c>
      <c r="G51" s="10">
        <v>305.524416</v>
      </c>
      <c r="H51" s="10"/>
      <c r="I51" s="10">
        <v>305.524416</v>
      </c>
      <c r="J51" s="10">
        <v>305.524416</v>
      </c>
      <c r="K51" s="10">
        <v>298.524416</v>
      </c>
      <c r="L51" s="10">
        <v>7</v>
      </c>
      <c r="M51" s="11"/>
    </row>
    <row r="52" ht="30" customHeight="1" spans="1:13">
      <c r="A52" s="13"/>
      <c r="B52" s="13"/>
      <c r="C52" s="13"/>
      <c r="D52" s="12"/>
      <c r="E52" s="12" t="s">
        <v>1589</v>
      </c>
      <c r="F52" s="10">
        <v>218.524416</v>
      </c>
      <c r="G52" s="10">
        <v>218.524416</v>
      </c>
      <c r="H52" s="10"/>
      <c r="I52" s="10">
        <v>218.524416</v>
      </c>
      <c r="J52" s="10">
        <v>218.524416</v>
      </c>
      <c r="K52" s="10">
        <v>218.524416</v>
      </c>
      <c r="L52" s="10"/>
      <c r="M52" s="13"/>
    </row>
    <row r="53" ht="30" customHeight="1" spans="1:13">
      <c r="A53" s="13"/>
      <c r="B53" s="13"/>
      <c r="C53" s="13"/>
      <c r="D53" s="12"/>
      <c r="E53" s="12" t="s">
        <v>1590</v>
      </c>
      <c r="F53" s="10">
        <v>27</v>
      </c>
      <c r="G53" s="10">
        <v>27</v>
      </c>
      <c r="H53" s="10"/>
      <c r="I53" s="10">
        <v>27</v>
      </c>
      <c r="J53" s="10">
        <v>27</v>
      </c>
      <c r="K53" s="10">
        <v>27</v>
      </c>
      <c r="L53" s="10"/>
      <c r="M53" s="13"/>
    </row>
    <row r="54" ht="30" customHeight="1" spans="1:13">
      <c r="A54" s="14" t="s">
        <v>161</v>
      </c>
      <c r="B54" s="14" t="s">
        <v>707</v>
      </c>
      <c r="C54" s="14" t="s">
        <v>1614</v>
      </c>
      <c r="D54" s="15" t="s">
        <v>1615</v>
      </c>
      <c r="E54" s="12" t="s">
        <v>1592</v>
      </c>
      <c r="F54" s="16">
        <v>27</v>
      </c>
      <c r="G54" s="16">
        <v>27</v>
      </c>
      <c r="H54" s="16"/>
      <c r="I54" s="16">
        <v>27</v>
      </c>
      <c r="J54" s="16">
        <v>27</v>
      </c>
      <c r="K54" s="16">
        <v>27</v>
      </c>
      <c r="L54" s="16"/>
      <c r="M54" s="17" t="s">
        <v>694</v>
      </c>
    </row>
    <row r="55" ht="30" customHeight="1" spans="1:13">
      <c r="A55" s="13"/>
      <c r="B55" s="13"/>
      <c r="C55" s="13"/>
      <c r="D55" s="12"/>
      <c r="E55" s="12" t="s">
        <v>1593</v>
      </c>
      <c r="F55" s="10">
        <v>5</v>
      </c>
      <c r="G55" s="10">
        <v>5</v>
      </c>
      <c r="H55" s="10"/>
      <c r="I55" s="10">
        <v>5</v>
      </c>
      <c r="J55" s="10">
        <v>5</v>
      </c>
      <c r="K55" s="10">
        <v>5</v>
      </c>
      <c r="L55" s="10"/>
      <c r="M55" s="13"/>
    </row>
    <row r="56" ht="30" customHeight="1" spans="1:13">
      <c r="A56" s="14" t="s">
        <v>657</v>
      </c>
      <c r="B56" s="14" t="s">
        <v>703</v>
      </c>
      <c r="C56" s="14" t="s">
        <v>703</v>
      </c>
      <c r="D56" s="15" t="s">
        <v>1591</v>
      </c>
      <c r="E56" s="12" t="s">
        <v>1619</v>
      </c>
      <c r="F56" s="16">
        <v>5</v>
      </c>
      <c r="G56" s="16">
        <v>5</v>
      </c>
      <c r="H56" s="16"/>
      <c r="I56" s="16">
        <v>5</v>
      </c>
      <c r="J56" s="16">
        <v>5</v>
      </c>
      <c r="K56" s="16">
        <v>5</v>
      </c>
      <c r="L56" s="16"/>
      <c r="M56" s="17" t="s">
        <v>1620</v>
      </c>
    </row>
    <row r="57" ht="30" customHeight="1" spans="1:13">
      <c r="A57" s="13"/>
      <c r="B57" s="13"/>
      <c r="C57" s="13"/>
      <c r="D57" s="12"/>
      <c r="E57" s="12" t="s">
        <v>1596</v>
      </c>
      <c r="F57" s="10">
        <v>55</v>
      </c>
      <c r="G57" s="10">
        <v>55</v>
      </c>
      <c r="H57" s="10"/>
      <c r="I57" s="10">
        <v>55</v>
      </c>
      <c r="J57" s="10">
        <v>55</v>
      </c>
      <c r="K57" s="10">
        <v>48</v>
      </c>
      <c r="L57" s="10">
        <v>7</v>
      </c>
      <c r="M57" s="13"/>
    </row>
    <row r="58" ht="30" customHeight="1" spans="1:13">
      <c r="A58" s="14" t="s">
        <v>161</v>
      </c>
      <c r="B58" s="14" t="s">
        <v>707</v>
      </c>
      <c r="C58" s="14" t="s">
        <v>1614</v>
      </c>
      <c r="D58" s="15" t="s">
        <v>1615</v>
      </c>
      <c r="E58" s="12" t="s">
        <v>1624</v>
      </c>
      <c r="F58" s="16">
        <v>7</v>
      </c>
      <c r="G58" s="16">
        <v>7</v>
      </c>
      <c r="H58" s="16"/>
      <c r="I58" s="16">
        <v>7</v>
      </c>
      <c r="J58" s="16">
        <v>7</v>
      </c>
      <c r="K58" s="16"/>
      <c r="L58" s="16">
        <v>7</v>
      </c>
      <c r="M58" s="17" t="s">
        <v>1206</v>
      </c>
    </row>
    <row r="59" ht="30" customHeight="1" spans="1:13">
      <c r="A59" s="14" t="s">
        <v>161</v>
      </c>
      <c r="B59" s="14" t="s">
        <v>707</v>
      </c>
      <c r="C59" s="14" t="s">
        <v>1614</v>
      </c>
      <c r="D59" s="15" t="s">
        <v>1615</v>
      </c>
      <c r="E59" s="12" t="s">
        <v>1625</v>
      </c>
      <c r="F59" s="16">
        <v>48</v>
      </c>
      <c r="G59" s="16">
        <v>48</v>
      </c>
      <c r="H59" s="16"/>
      <c r="I59" s="16">
        <v>48</v>
      </c>
      <c r="J59" s="16">
        <v>48</v>
      </c>
      <c r="K59" s="16">
        <v>48</v>
      </c>
      <c r="L59" s="16"/>
      <c r="M59" s="17" t="s">
        <v>1152</v>
      </c>
    </row>
    <row r="60" ht="30" customHeight="1" spans="1:13">
      <c r="A60" s="11"/>
      <c r="B60" s="11"/>
      <c r="C60" s="11"/>
      <c r="D60" s="12" t="s">
        <v>1626</v>
      </c>
      <c r="E60" s="12" t="s">
        <v>1627</v>
      </c>
      <c r="F60" s="10">
        <v>264.770682</v>
      </c>
      <c r="G60" s="10">
        <v>264.770682</v>
      </c>
      <c r="H60" s="10"/>
      <c r="I60" s="10">
        <v>264.770682</v>
      </c>
      <c r="J60" s="10">
        <v>264.770682</v>
      </c>
      <c r="K60" s="10">
        <v>264.770682</v>
      </c>
      <c r="L60" s="10">
        <v>0</v>
      </c>
      <c r="M60" s="11"/>
    </row>
    <row r="61" ht="30" customHeight="1" spans="1:13">
      <c r="A61" s="13"/>
      <c r="B61" s="13"/>
      <c r="C61" s="13"/>
      <c r="D61" s="12"/>
      <c r="E61" s="12" t="s">
        <v>1589</v>
      </c>
      <c r="F61" s="10">
        <v>135.570682</v>
      </c>
      <c r="G61" s="10">
        <v>135.570682</v>
      </c>
      <c r="H61" s="10"/>
      <c r="I61" s="10">
        <v>135.570682</v>
      </c>
      <c r="J61" s="10">
        <v>135.570682</v>
      </c>
      <c r="K61" s="10">
        <v>135.570682</v>
      </c>
      <c r="L61" s="10"/>
      <c r="M61" s="13"/>
    </row>
    <row r="62" ht="30" customHeight="1" spans="1:13">
      <c r="A62" s="13"/>
      <c r="B62" s="13"/>
      <c r="C62" s="13"/>
      <c r="D62" s="12"/>
      <c r="E62" s="12" t="s">
        <v>1590</v>
      </c>
      <c r="F62" s="10">
        <v>16.2</v>
      </c>
      <c r="G62" s="10">
        <v>16.2</v>
      </c>
      <c r="H62" s="10"/>
      <c r="I62" s="10">
        <v>16.2</v>
      </c>
      <c r="J62" s="10">
        <v>16.2</v>
      </c>
      <c r="K62" s="10">
        <v>16.2</v>
      </c>
      <c r="L62" s="10"/>
      <c r="M62" s="13"/>
    </row>
    <row r="63" ht="30" customHeight="1" spans="1:13">
      <c r="A63" s="14" t="s">
        <v>161</v>
      </c>
      <c r="B63" s="14" t="s">
        <v>707</v>
      </c>
      <c r="C63" s="14" t="s">
        <v>1614</v>
      </c>
      <c r="D63" s="15" t="s">
        <v>1615</v>
      </c>
      <c r="E63" s="12" t="s">
        <v>1592</v>
      </c>
      <c r="F63" s="16">
        <v>16.2</v>
      </c>
      <c r="G63" s="16">
        <v>16.2</v>
      </c>
      <c r="H63" s="16"/>
      <c r="I63" s="16">
        <v>16.2</v>
      </c>
      <c r="J63" s="16">
        <v>16.2</v>
      </c>
      <c r="K63" s="16">
        <v>16.2</v>
      </c>
      <c r="L63" s="16"/>
      <c r="M63" s="17" t="s">
        <v>694</v>
      </c>
    </row>
    <row r="64" ht="30" customHeight="1" spans="1:13">
      <c r="A64" s="13"/>
      <c r="B64" s="13"/>
      <c r="C64" s="13"/>
      <c r="D64" s="12"/>
      <c r="E64" s="12" t="s">
        <v>1593</v>
      </c>
      <c r="F64" s="10">
        <v>23</v>
      </c>
      <c r="G64" s="10">
        <v>23</v>
      </c>
      <c r="H64" s="10"/>
      <c r="I64" s="10">
        <v>23</v>
      </c>
      <c r="J64" s="10">
        <v>23</v>
      </c>
      <c r="K64" s="10">
        <v>23</v>
      </c>
      <c r="L64" s="10"/>
      <c r="M64" s="13"/>
    </row>
    <row r="65" ht="30" customHeight="1" spans="1:13">
      <c r="A65" s="14" t="s">
        <v>161</v>
      </c>
      <c r="B65" s="14" t="s">
        <v>707</v>
      </c>
      <c r="C65" s="14" t="s">
        <v>1614</v>
      </c>
      <c r="D65" s="15" t="s">
        <v>1615</v>
      </c>
      <c r="E65" s="12" t="s">
        <v>1619</v>
      </c>
      <c r="F65" s="16">
        <v>5</v>
      </c>
      <c r="G65" s="16">
        <v>5</v>
      </c>
      <c r="H65" s="16"/>
      <c r="I65" s="16">
        <v>5</v>
      </c>
      <c r="J65" s="16">
        <v>5</v>
      </c>
      <c r="K65" s="16">
        <v>5</v>
      </c>
      <c r="L65" s="16"/>
      <c r="M65" s="17" t="s">
        <v>1620</v>
      </c>
    </row>
    <row r="66" ht="30" customHeight="1" spans="1:13">
      <c r="A66" s="14" t="s">
        <v>161</v>
      </c>
      <c r="B66" s="14" t="s">
        <v>707</v>
      </c>
      <c r="C66" s="14" t="s">
        <v>1614</v>
      </c>
      <c r="D66" s="15" t="s">
        <v>1615</v>
      </c>
      <c r="E66" s="12" t="s">
        <v>1594</v>
      </c>
      <c r="F66" s="16">
        <v>18</v>
      </c>
      <c r="G66" s="16">
        <v>18</v>
      </c>
      <c r="H66" s="16"/>
      <c r="I66" s="16">
        <v>18</v>
      </c>
      <c r="J66" s="16">
        <v>18</v>
      </c>
      <c r="K66" s="16">
        <v>18</v>
      </c>
      <c r="L66" s="16"/>
      <c r="M66" s="17" t="s">
        <v>1595</v>
      </c>
    </row>
    <row r="67" ht="30" customHeight="1" spans="1:13">
      <c r="A67" s="13"/>
      <c r="B67" s="13"/>
      <c r="C67" s="13"/>
      <c r="D67" s="12"/>
      <c r="E67" s="12" t="s">
        <v>1596</v>
      </c>
      <c r="F67" s="10">
        <v>90</v>
      </c>
      <c r="G67" s="10">
        <v>90</v>
      </c>
      <c r="H67" s="10"/>
      <c r="I67" s="10">
        <v>90</v>
      </c>
      <c r="J67" s="10">
        <v>90</v>
      </c>
      <c r="K67" s="10">
        <v>90</v>
      </c>
      <c r="L67" s="10"/>
      <c r="M67" s="13"/>
    </row>
    <row r="68" ht="30" customHeight="1" spans="1:13">
      <c r="A68" s="14" t="s">
        <v>161</v>
      </c>
      <c r="B68" s="14" t="s">
        <v>707</v>
      </c>
      <c r="C68" s="14" t="s">
        <v>1614</v>
      </c>
      <c r="D68" s="15" t="s">
        <v>1615</v>
      </c>
      <c r="E68" s="12" t="s">
        <v>1628</v>
      </c>
      <c r="F68" s="16">
        <v>90</v>
      </c>
      <c r="G68" s="16">
        <v>90</v>
      </c>
      <c r="H68" s="16"/>
      <c r="I68" s="16">
        <v>90</v>
      </c>
      <c r="J68" s="16">
        <v>90</v>
      </c>
      <c r="K68" s="16">
        <v>90</v>
      </c>
      <c r="L68" s="16"/>
      <c r="M68" s="17" t="s">
        <v>927</v>
      </c>
    </row>
    <row r="69" ht="30" customHeight="1" spans="1:13">
      <c r="A69" s="11"/>
      <c r="B69" s="11"/>
      <c r="C69" s="11"/>
      <c r="D69" s="12" t="s">
        <v>1629</v>
      </c>
      <c r="E69" s="12" t="s">
        <v>1630</v>
      </c>
      <c r="F69" s="10">
        <v>155.596232</v>
      </c>
      <c r="G69" s="10">
        <v>155.596232</v>
      </c>
      <c r="H69" s="10"/>
      <c r="I69" s="10">
        <v>155.596232</v>
      </c>
      <c r="J69" s="10">
        <v>155.596232</v>
      </c>
      <c r="K69" s="10">
        <v>155.596232</v>
      </c>
      <c r="L69" s="10">
        <v>0</v>
      </c>
      <c r="M69" s="11"/>
    </row>
    <row r="70" ht="30" customHeight="1" spans="1:13">
      <c r="A70" s="13"/>
      <c r="B70" s="13"/>
      <c r="C70" s="13"/>
      <c r="D70" s="12"/>
      <c r="E70" s="12" t="s">
        <v>1589</v>
      </c>
      <c r="F70" s="10">
        <v>88.796232</v>
      </c>
      <c r="G70" s="10">
        <v>88.796232</v>
      </c>
      <c r="H70" s="10"/>
      <c r="I70" s="10">
        <v>88.796232</v>
      </c>
      <c r="J70" s="10">
        <v>88.796232</v>
      </c>
      <c r="K70" s="10">
        <v>88.796232</v>
      </c>
      <c r="L70" s="10"/>
      <c r="M70" s="13"/>
    </row>
    <row r="71" ht="30" customHeight="1" spans="1:13">
      <c r="A71" s="13"/>
      <c r="B71" s="13"/>
      <c r="C71" s="13"/>
      <c r="D71" s="12"/>
      <c r="E71" s="12" t="s">
        <v>1590</v>
      </c>
      <c r="F71" s="10">
        <v>10.8</v>
      </c>
      <c r="G71" s="10">
        <v>10.8</v>
      </c>
      <c r="H71" s="10"/>
      <c r="I71" s="10">
        <v>10.8</v>
      </c>
      <c r="J71" s="10">
        <v>10.8</v>
      </c>
      <c r="K71" s="10">
        <v>10.8</v>
      </c>
      <c r="L71" s="10"/>
      <c r="M71" s="13"/>
    </row>
    <row r="72" ht="30" customHeight="1" spans="1:13">
      <c r="A72" s="14" t="s">
        <v>161</v>
      </c>
      <c r="B72" s="14" t="s">
        <v>707</v>
      </c>
      <c r="C72" s="14" t="s">
        <v>1614</v>
      </c>
      <c r="D72" s="15" t="s">
        <v>1615</v>
      </c>
      <c r="E72" s="12" t="s">
        <v>1592</v>
      </c>
      <c r="F72" s="16">
        <v>10.8</v>
      </c>
      <c r="G72" s="16">
        <v>10.8</v>
      </c>
      <c r="H72" s="16"/>
      <c r="I72" s="16">
        <v>10.8</v>
      </c>
      <c r="J72" s="16">
        <v>10.8</v>
      </c>
      <c r="K72" s="16">
        <v>10.8</v>
      </c>
      <c r="L72" s="16"/>
      <c r="M72" s="17" t="s">
        <v>694</v>
      </c>
    </row>
    <row r="73" ht="30" customHeight="1" spans="1:13">
      <c r="A73" s="13"/>
      <c r="B73" s="13"/>
      <c r="C73" s="13"/>
      <c r="D73" s="12"/>
      <c r="E73" s="12" t="s">
        <v>1593</v>
      </c>
      <c r="F73" s="10">
        <v>6</v>
      </c>
      <c r="G73" s="10">
        <v>6</v>
      </c>
      <c r="H73" s="10"/>
      <c r="I73" s="10">
        <v>6</v>
      </c>
      <c r="J73" s="10">
        <v>6</v>
      </c>
      <c r="K73" s="10">
        <v>6</v>
      </c>
      <c r="L73" s="10"/>
      <c r="M73" s="13"/>
    </row>
    <row r="74" ht="30" customHeight="1" spans="1:13">
      <c r="A74" s="14" t="s">
        <v>161</v>
      </c>
      <c r="B74" s="14" t="s">
        <v>707</v>
      </c>
      <c r="C74" s="14" t="s">
        <v>1614</v>
      </c>
      <c r="D74" s="15" t="s">
        <v>1615</v>
      </c>
      <c r="E74" s="12" t="s">
        <v>1594</v>
      </c>
      <c r="F74" s="16">
        <v>6</v>
      </c>
      <c r="G74" s="16">
        <v>6</v>
      </c>
      <c r="H74" s="16"/>
      <c r="I74" s="16">
        <v>6</v>
      </c>
      <c r="J74" s="16">
        <v>6</v>
      </c>
      <c r="K74" s="16">
        <v>6</v>
      </c>
      <c r="L74" s="16"/>
      <c r="M74" s="17" t="s">
        <v>1595</v>
      </c>
    </row>
    <row r="75" ht="30" customHeight="1" spans="1:13">
      <c r="A75" s="13"/>
      <c r="B75" s="13"/>
      <c r="C75" s="13"/>
      <c r="D75" s="12"/>
      <c r="E75" s="12" t="s">
        <v>1596</v>
      </c>
      <c r="F75" s="10">
        <v>50</v>
      </c>
      <c r="G75" s="10">
        <v>50</v>
      </c>
      <c r="H75" s="10"/>
      <c r="I75" s="10">
        <v>50</v>
      </c>
      <c r="J75" s="10">
        <v>50</v>
      </c>
      <c r="K75" s="10">
        <v>50</v>
      </c>
      <c r="L75" s="10"/>
      <c r="M75" s="13"/>
    </row>
    <row r="76" ht="30" customHeight="1" spans="1:13">
      <c r="A76" s="14" t="s">
        <v>161</v>
      </c>
      <c r="B76" s="14" t="s">
        <v>707</v>
      </c>
      <c r="C76" s="14" t="s">
        <v>1614</v>
      </c>
      <c r="D76" s="15" t="s">
        <v>1615</v>
      </c>
      <c r="E76" s="12" t="s">
        <v>1631</v>
      </c>
      <c r="F76" s="16">
        <v>50</v>
      </c>
      <c r="G76" s="16">
        <v>50</v>
      </c>
      <c r="H76" s="16"/>
      <c r="I76" s="16">
        <v>50</v>
      </c>
      <c r="J76" s="16">
        <v>50</v>
      </c>
      <c r="K76" s="16">
        <v>50</v>
      </c>
      <c r="L76" s="16"/>
      <c r="M76" s="17" t="s">
        <v>933</v>
      </c>
    </row>
    <row r="77" ht="30" customHeight="1" spans="1:13">
      <c r="A77" s="11"/>
      <c r="B77" s="11"/>
      <c r="C77" s="11"/>
      <c r="D77" s="12" t="s">
        <v>1632</v>
      </c>
      <c r="E77" s="12" t="s">
        <v>928</v>
      </c>
      <c r="F77" s="10">
        <v>1948.65845</v>
      </c>
      <c r="G77" s="10">
        <v>1948.65845</v>
      </c>
      <c r="H77" s="10"/>
      <c r="I77" s="10">
        <v>1948.65845</v>
      </c>
      <c r="J77" s="10">
        <v>1948.65845</v>
      </c>
      <c r="K77" s="10">
        <v>1861.65845</v>
      </c>
      <c r="L77" s="10">
        <v>87</v>
      </c>
      <c r="M77" s="11"/>
    </row>
    <row r="78" ht="30" customHeight="1" spans="1:13">
      <c r="A78" s="11"/>
      <c r="B78" s="11"/>
      <c r="C78" s="11"/>
      <c r="D78" s="12" t="s">
        <v>1633</v>
      </c>
      <c r="E78" s="12" t="s">
        <v>1634</v>
      </c>
      <c r="F78" s="10">
        <v>1948.65845</v>
      </c>
      <c r="G78" s="10">
        <v>1948.65845</v>
      </c>
      <c r="H78" s="10"/>
      <c r="I78" s="10">
        <v>1948.65845</v>
      </c>
      <c r="J78" s="10">
        <v>1948.65845</v>
      </c>
      <c r="K78" s="10">
        <v>1861.65845</v>
      </c>
      <c r="L78" s="10">
        <v>87</v>
      </c>
      <c r="M78" s="11"/>
    </row>
    <row r="79" ht="30" customHeight="1" spans="1:13">
      <c r="A79" s="13"/>
      <c r="B79" s="13"/>
      <c r="C79" s="13"/>
      <c r="D79" s="12"/>
      <c r="E79" s="12" t="s">
        <v>1589</v>
      </c>
      <c r="F79" s="10">
        <v>957.85845</v>
      </c>
      <c r="G79" s="10">
        <v>957.85845</v>
      </c>
      <c r="H79" s="10"/>
      <c r="I79" s="10">
        <v>957.85845</v>
      </c>
      <c r="J79" s="10">
        <v>957.85845</v>
      </c>
      <c r="K79" s="10">
        <v>957.85845</v>
      </c>
      <c r="L79" s="10"/>
      <c r="M79" s="13"/>
    </row>
    <row r="80" ht="30" customHeight="1" spans="1:13">
      <c r="A80" s="13"/>
      <c r="B80" s="13"/>
      <c r="C80" s="13"/>
      <c r="D80" s="12"/>
      <c r="E80" s="12" t="s">
        <v>1590</v>
      </c>
      <c r="F80" s="10">
        <v>100.8</v>
      </c>
      <c r="G80" s="10">
        <v>100.8</v>
      </c>
      <c r="H80" s="10"/>
      <c r="I80" s="10">
        <v>100.8</v>
      </c>
      <c r="J80" s="10">
        <v>100.8</v>
      </c>
      <c r="K80" s="10">
        <v>100.8</v>
      </c>
      <c r="L80" s="10"/>
      <c r="M80" s="13"/>
    </row>
    <row r="81" ht="30" customHeight="1" spans="1:13">
      <c r="A81" s="14" t="s">
        <v>161</v>
      </c>
      <c r="B81" s="14" t="s">
        <v>707</v>
      </c>
      <c r="C81" s="14" t="s">
        <v>707</v>
      </c>
      <c r="D81" s="15" t="s">
        <v>1635</v>
      </c>
      <c r="E81" s="12" t="s">
        <v>1592</v>
      </c>
      <c r="F81" s="16">
        <v>100.8</v>
      </c>
      <c r="G81" s="16">
        <v>100.8</v>
      </c>
      <c r="H81" s="16"/>
      <c r="I81" s="16">
        <v>100.8</v>
      </c>
      <c r="J81" s="16">
        <v>100.8</v>
      </c>
      <c r="K81" s="16">
        <v>100.8</v>
      </c>
      <c r="L81" s="16"/>
      <c r="M81" s="17" t="s">
        <v>694</v>
      </c>
    </row>
    <row r="82" ht="30" customHeight="1" spans="1:13">
      <c r="A82" s="13"/>
      <c r="B82" s="13"/>
      <c r="C82" s="13"/>
      <c r="D82" s="12"/>
      <c r="E82" s="12" t="s">
        <v>1593</v>
      </c>
      <c r="F82" s="10">
        <v>377</v>
      </c>
      <c r="G82" s="10">
        <v>377</v>
      </c>
      <c r="H82" s="10"/>
      <c r="I82" s="10">
        <v>377</v>
      </c>
      <c r="J82" s="10">
        <v>377</v>
      </c>
      <c r="K82" s="10">
        <v>377</v>
      </c>
      <c r="L82" s="10"/>
      <c r="M82" s="13"/>
    </row>
    <row r="83" ht="30" customHeight="1" spans="1:13">
      <c r="A83" s="14" t="s">
        <v>161</v>
      </c>
      <c r="B83" s="14" t="s">
        <v>707</v>
      </c>
      <c r="C83" s="14" t="s">
        <v>707</v>
      </c>
      <c r="D83" s="15" t="s">
        <v>1635</v>
      </c>
      <c r="E83" s="12" t="s">
        <v>1619</v>
      </c>
      <c r="F83" s="16">
        <v>213</v>
      </c>
      <c r="G83" s="16">
        <v>213</v>
      </c>
      <c r="H83" s="16"/>
      <c r="I83" s="16">
        <v>213</v>
      </c>
      <c r="J83" s="16">
        <v>213</v>
      </c>
      <c r="K83" s="16">
        <v>213</v>
      </c>
      <c r="L83" s="16"/>
      <c r="M83" s="17" t="s">
        <v>1636</v>
      </c>
    </row>
    <row r="84" ht="30" customHeight="1" spans="1:13">
      <c r="A84" s="14" t="s">
        <v>161</v>
      </c>
      <c r="B84" s="14" t="s">
        <v>707</v>
      </c>
      <c r="C84" s="14" t="s">
        <v>707</v>
      </c>
      <c r="D84" s="15" t="s">
        <v>1635</v>
      </c>
      <c r="E84" s="12" t="s">
        <v>723</v>
      </c>
      <c r="F84" s="16">
        <v>164</v>
      </c>
      <c r="G84" s="16">
        <v>164</v>
      </c>
      <c r="H84" s="16"/>
      <c r="I84" s="16">
        <v>164</v>
      </c>
      <c r="J84" s="16">
        <v>164</v>
      </c>
      <c r="K84" s="16">
        <v>164</v>
      </c>
      <c r="L84" s="16"/>
      <c r="M84" s="17" t="s">
        <v>1637</v>
      </c>
    </row>
    <row r="85" ht="30" customHeight="1" spans="1:13">
      <c r="A85" s="13"/>
      <c r="B85" s="13"/>
      <c r="C85" s="13"/>
      <c r="D85" s="12"/>
      <c r="E85" s="12" t="s">
        <v>1596</v>
      </c>
      <c r="F85" s="10">
        <v>513</v>
      </c>
      <c r="G85" s="10">
        <v>513</v>
      </c>
      <c r="H85" s="10"/>
      <c r="I85" s="10">
        <v>513</v>
      </c>
      <c r="J85" s="10">
        <v>513</v>
      </c>
      <c r="K85" s="10">
        <v>426</v>
      </c>
      <c r="L85" s="10">
        <v>87</v>
      </c>
      <c r="M85" s="13"/>
    </row>
    <row r="86" ht="30" customHeight="1" spans="1:13">
      <c r="A86" s="14" t="s">
        <v>161</v>
      </c>
      <c r="B86" s="14" t="s">
        <v>707</v>
      </c>
      <c r="C86" s="14" t="s">
        <v>707</v>
      </c>
      <c r="D86" s="15" t="s">
        <v>1635</v>
      </c>
      <c r="E86" s="12" t="s">
        <v>1638</v>
      </c>
      <c r="F86" s="16">
        <v>426</v>
      </c>
      <c r="G86" s="16">
        <v>426</v>
      </c>
      <c r="H86" s="16"/>
      <c r="I86" s="16">
        <v>426</v>
      </c>
      <c r="J86" s="16">
        <v>426</v>
      </c>
      <c r="K86" s="16">
        <v>426</v>
      </c>
      <c r="L86" s="16"/>
      <c r="M86" s="17" t="s">
        <v>929</v>
      </c>
    </row>
    <row r="87" ht="30" customHeight="1" spans="1:13">
      <c r="A87" s="14" t="s">
        <v>161</v>
      </c>
      <c r="B87" s="14" t="s">
        <v>707</v>
      </c>
      <c r="C87" s="14" t="s">
        <v>707</v>
      </c>
      <c r="D87" s="15" t="s">
        <v>1635</v>
      </c>
      <c r="E87" s="12" t="s">
        <v>1624</v>
      </c>
      <c r="F87" s="16">
        <v>87</v>
      </c>
      <c r="G87" s="16">
        <v>87</v>
      </c>
      <c r="H87" s="16"/>
      <c r="I87" s="16">
        <v>87</v>
      </c>
      <c r="J87" s="16">
        <v>87</v>
      </c>
      <c r="K87" s="16"/>
      <c r="L87" s="16">
        <v>87</v>
      </c>
      <c r="M87" s="17" t="s">
        <v>1206</v>
      </c>
    </row>
    <row r="88" ht="30" customHeight="1" spans="1:13">
      <c r="A88" s="11"/>
      <c r="B88" s="11"/>
      <c r="C88" s="11"/>
      <c r="D88" s="12" t="s">
        <v>1639</v>
      </c>
      <c r="E88" s="12" t="s">
        <v>945</v>
      </c>
      <c r="F88" s="10">
        <v>3354.718298</v>
      </c>
      <c r="G88" s="10">
        <v>3354.718298</v>
      </c>
      <c r="H88" s="10"/>
      <c r="I88" s="10">
        <v>3354.718298</v>
      </c>
      <c r="J88" s="10">
        <v>3354.718298</v>
      </c>
      <c r="K88" s="10">
        <v>3354.718298</v>
      </c>
      <c r="L88" s="10">
        <v>0</v>
      </c>
      <c r="M88" s="11"/>
    </row>
    <row r="89" ht="30" customHeight="1" spans="1:13">
      <c r="A89" s="11"/>
      <c r="B89" s="11"/>
      <c r="C89" s="11"/>
      <c r="D89" s="12" t="s">
        <v>1640</v>
      </c>
      <c r="E89" s="12" t="s">
        <v>1641</v>
      </c>
      <c r="F89" s="10">
        <v>873.361</v>
      </c>
      <c r="G89" s="10">
        <v>873.361</v>
      </c>
      <c r="H89" s="10"/>
      <c r="I89" s="10">
        <v>873.361</v>
      </c>
      <c r="J89" s="10">
        <v>873.361</v>
      </c>
      <c r="K89" s="10">
        <v>873.361</v>
      </c>
      <c r="L89" s="10">
        <v>0</v>
      </c>
      <c r="M89" s="11"/>
    </row>
    <row r="90" ht="30" customHeight="1" spans="1:13">
      <c r="A90" s="13"/>
      <c r="B90" s="13"/>
      <c r="C90" s="13"/>
      <c r="D90" s="12"/>
      <c r="E90" s="12" t="s">
        <v>1589</v>
      </c>
      <c r="F90" s="10">
        <v>421.161</v>
      </c>
      <c r="G90" s="10">
        <v>421.161</v>
      </c>
      <c r="H90" s="10"/>
      <c r="I90" s="10">
        <v>421.161</v>
      </c>
      <c r="J90" s="10">
        <v>421.161</v>
      </c>
      <c r="K90" s="10">
        <v>421.161</v>
      </c>
      <c r="L90" s="10"/>
      <c r="M90" s="13"/>
    </row>
    <row r="91" ht="30" customHeight="1" spans="1:13">
      <c r="A91" s="13"/>
      <c r="B91" s="13"/>
      <c r="C91" s="13"/>
      <c r="D91" s="12"/>
      <c r="E91" s="12" t="s">
        <v>1590</v>
      </c>
      <c r="F91" s="10">
        <v>34.2</v>
      </c>
      <c r="G91" s="10">
        <v>34.2</v>
      </c>
      <c r="H91" s="10"/>
      <c r="I91" s="10">
        <v>34.2</v>
      </c>
      <c r="J91" s="10">
        <v>34.2</v>
      </c>
      <c r="K91" s="10">
        <v>34.2</v>
      </c>
      <c r="L91" s="10"/>
      <c r="M91" s="13"/>
    </row>
    <row r="92" ht="30" customHeight="1" spans="1:13">
      <c r="A92" s="14" t="s">
        <v>161</v>
      </c>
      <c r="B92" s="14" t="s">
        <v>720</v>
      </c>
      <c r="C92" s="14" t="s">
        <v>703</v>
      </c>
      <c r="D92" s="15" t="s">
        <v>1591</v>
      </c>
      <c r="E92" s="12" t="s">
        <v>1592</v>
      </c>
      <c r="F92" s="16">
        <v>34.2</v>
      </c>
      <c r="G92" s="16">
        <v>34.2</v>
      </c>
      <c r="H92" s="16"/>
      <c r="I92" s="16">
        <v>34.2</v>
      </c>
      <c r="J92" s="16">
        <v>34.2</v>
      </c>
      <c r="K92" s="16">
        <v>34.2</v>
      </c>
      <c r="L92" s="16"/>
      <c r="M92" s="17" t="s">
        <v>694</v>
      </c>
    </row>
    <row r="93" ht="30" customHeight="1" spans="1:13">
      <c r="A93" s="13"/>
      <c r="B93" s="13"/>
      <c r="C93" s="13"/>
      <c r="D93" s="12"/>
      <c r="E93" s="12" t="s">
        <v>1593</v>
      </c>
      <c r="F93" s="10">
        <v>20</v>
      </c>
      <c r="G93" s="10">
        <v>20</v>
      </c>
      <c r="H93" s="10"/>
      <c r="I93" s="10">
        <v>20</v>
      </c>
      <c r="J93" s="10">
        <v>20</v>
      </c>
      <c r="K93" s="10">
        <v>20</v>
      </c>
      <c r="L93" s="10"/>
      <c r="M93" s="13"/>
    </row>
    <row r="94" ht="30" customHeight="1" spans="1:13">
      <c r="A94" s="14" t="s">
        <v>161</v>
      </c>
      <c r="B94" s="14" t="s">
        <v>720</v>
      </c>
      <c r="C94" s="14" t="s">
        <v>703</v>
      </c>
      <c r="D94" s="15" t="s">
        <v>1591</v>
      </c>
      <c r="E94" s="12" t="s">
        <v>1619</v>
      </c>
      <c r="F94" s="16">
        <v>20</v>
      </c>
      <c r="G94" s="16">
        <v>20</v>
      </c>
      <c r="H94" s="16"/>
      <c r="I94" s="16">
        <v>20</v>
      </c>
      <c r="J94" s="16">
        <v>20</v>
      </c>
      <c r="K94" s="16">
        <v>20</v>
      </c>
      <c r="L94" s="16"/>
      <c r="M94" s="17" t="s">
        <v>1642</v>
      </c>
    </row>
    <row r="95" ht="30" customHeight="1" spans="1:13">
      <c r="A95" s="13"/>
      <c r="B95" s="13"/>
      <c r="C95" s="13"/>
      <c r="D95" s="12"/>
      <c r="E95" s="12" t="s">
        <v>1596</v>
      </c>
      <c r="F95" s="10">
        <v>398</v>
      </c>
      <c r="G95" s="10">
        <v>398</v>
      </c>
      <c r="H95" s="10"/>
      <c r="I95" s="10">
        <v>398</v>
      </c>
      <c r="J95" s="10">
        <v>398</v>
      </c>
      <c r="K95" s="10">
        <v>398</v>
      </c>
      <c r="L95" s="10"/>
      <c r="M95" s="13"/>
    </row>
    <row r="96" ht="30" customHeight="1" spans="1:13">
      <c r="A96" s="14" t="s">
        <v>161</v>
      </c>
      <c r="B96" s="14" t="s">
        <v>720</v>
      </c>
      <c r="C96" s="14" t="s">
        <v>703</v>
      </c>
      <c r="D96" s="15" t="s">
        <v>1591</v>
      </c>
      <c r="E96" s="12" t="s">
        <v>1643</v>
      </c>
      <c r="F96" s="16">
        <v>248</v>
      </c>
      <c r="G96" s="16">
        <v>248</v>
      </c>
      <c r="H96" s="16"/>
      <c r="I96" s="16">
        <v>248</v>
      </c>
      <c r="J96" s="16">
        <v>248</v>
      </c>
      <c r="K96" s="16">
        <v>248</v>
      </c>
      <c r="L96" s="16"/>
      <c r="M96" s="17" t="s">
        <v>946</v>
      </c>
    </row>
    <row r="97" ht="30" customHeight="1" spans="1:13">
      <c r="A97" s="14" t="s">
        <v>161</v>
      </c>
      <c r="B97" s="14" t="s">
        <v>720</v>
      </c>
      <c r="C97" s="14" t="s">
        <v>703</v>
      </c>
      <c r="D97" s="15" t="s">
        <v>1591</v>
      </c>
      <c r="E97" s="12" t="s">
        <v>1644</v>
      </c>
      <c r="F97" s="16">
        <v>150</v>
      </c>
      <c r="G97" s="16">
        <v>150</v>
      </c>
      <c r="H97" s="16"/>
      <c r="I97" s="16">
        <v>150</v>
      </c>
      <c r="J97" s="16">
        <v>150</v>
      </c>
      <c r="K97" s="16">
        <v>150</v>
      </c>
      <c r="L97" s="16"/>
      <c r="M97" s="17" t="s">
        <v>947</v>
      </c>
    </row>
    <row r="98" ht="30" customHeight="1" spans="1:13">
      <c r="A98" s="11"/>
      <c r="B98" s="11"/>
      <c r="C98" s="11"/>
      <c r="D98" s="12" t="s">
        <v>1645</v>
      </c>
      <c r="E98" s="12" t="s">
        <v>1646</v>
      </c>
      <c r="F98" s="10">
        <v>120.338178</v>
      </c>
      <c r="G98" s="10">
        <v>120.338178</v>
      </c>
      <c r="H98" s="10"/>
      <c r="I98" s="10">
        <v>120.338178</v>
      </c>
      <c r="J98" s="10">
        <v>120.338178</v>
      </c>
      <c r="K98" s="10">
        <v>120.338178</v>
      </c>
      <c r="L98" s="10">
        <v>0</v>
      </c>
      <c r="M98" s="11"/>
    </row>
    <row r="99" ht="30" customHeight="1" spans="1:13">
      <c r="A99" s="13"/>
      <c r="B99" s="13"/>
      <c r="C99" s="13"/>
      <c r="D99" s="12"/>
      <c r="E99" s="12" t="s">
        <v>1589</v>
      </c>
      <c r="F99" s="10">
        <v>103.538178</v>
      </c>
      <c r="G99" s="10">
        <v>103.538178</v>
      </c>
      <c r="H99" s="10"/>
      <c r="I99" s="10">
        <v>103.538178</v>
      </c>
      <c r="J99" s="10">
        <v>103.538178</v>
      </c>
      <c r="K99" s="10">
        <v>103.538178</v>
      </c>
      <c r="L99" s="10"/>
      <c r="M99" s="13"/>
    </row>
    <row r="100" ht="30" customHeight="1" spans="1:13">
      <c r="A100" s="13"/>
      <c r="B100" s="13"/>
      <c r="C100" s="13"/>
      <c r="D100" s="12"/>
      <c r="E100" s="12" t="s">
        <v>1590</v>
      </c>
      <c r="F100" s="10">
        <v>10.8</v>
      </c>
      <c r="G100" s="10">
        <v>10.8</v>
      </c>
      <c r="H100" s="10"/>
      <c r="I100" s="10">
        <v>10.8</v>
      </c>
      <c r="J100" s="10">
        <v>10.8</v>
      </c>
      <c r="K100" s="10">
        <v>10.8</v>
      </c>
      <c r="L100" s="10"/>
      <c r="M100" s="13"/>
    </row>
    <row r="101" ht="30" customHeight="1" spans="1:13">
      <c r="A101" s="14" t="s">
        <v>161</v>
      </c>
      <c r="B101" s="14" t="s">
        <v>720</v>
      </c>
      <c r="C101" s="14" t="s">
        <v>1614</v>
      </c>
      <c r="D101" s="15" t="s">
        <v>1615</v>
      </c>
      <c r="E101" s="12" t="s">
        <v>1592</v>
      </c>
      <c r="F101" s="16">
        <v>10.8</v>
      </c>
      <c r="G101" s="16">
        <v>10.8</v>
      </c>
      <c r="H101" s="16"/>
      <c r="I101" s="16">
        <v>10.8</v>
      </c>
      <c r="J101" s="16">
        <v>10.8</v>
      </c>
      <c r="K101" s="16">
        <v>10.8</v>
      </c>
      <c r="L101" s="16"/>
      <c r="M101" s="17" t="s">
        <v>694</v>
      </c>
    </row>
    <row r="102" ht="30" customHeight="1" spans="1:13">
      <c r="A102" s="13"/>
      <c r="B102" s="13"/>
      <c r="C102" s="13"/>
      <c r="D102" s="12"/>
      <c r="E102" s="12" t="s">
        <v>1593</v>
      </c>
      <c r="F102" s="10">
        <v>6</v>
      </c>
      <c r="G102" s="10">
        <v>6</v>
      </c>
      <c r="H102" s="10"/>
      <c r="I102" s="10">
        <v>6</v>
      </c>
      <c r="J102" s="10">
        <v>6</v>
      </c>
      <c r="K102" s="10">
        <v>6</v>
      </c>
      <c r="L102" s="10"/>
      <c r="M102" s="13"/>
    </row>
    <row r="103" ht="30" customHeight="1" spans="1:13">
      <c r="A103" s="14" t="s">
        <v>161</v>
      </c>
      <c r="B103" s="14" t="s">
        <v>720</v>
      </c>
      <c r="C103" s="14" t="s">
        <v>1614</v>
      </c>
      <c r="D103" s="15" t="s">
        <v>1615</v>
      </c>
      <c r="E103" s="12" t="s">
        <v>1594</v>
      </c>
      <c r="F103" s="16">
        <v>6</v>
      </c>
      <c r="G103" s="16">
        <v>6</v>
      </c>
      <c r="H103" s="16"/>
      <c r="I103" s="16">
        <v>6</v>
      </c>
      <c r="J103" s="16">
        <v>6</v>
      </c>
      <c r="K103" s="16">
        <v>6</v>
      </c>
      <c r="L103" s="16"/>
      <c r="M103" s="17" t="s">
        <v>1595</v>
      </c>
    </row>
    <row r="104" ht="30" customHeight="1" spans="1:13">
      <c r="A104" s="11"/>
      <c r="B104" s="11"/>
      <c r="C104" s="11"/>
      <c r="D104" s="12" t="s">
        <v>1647</v>
      </c>
      <c r="E104" s="12" t="s">
        <v>1648</v>
      </c>
      <c r="F104" s="10">
        <v>123.104094</v>
      </c>
      <c r="G104" s="10">
        <v>123.104094</v>
      </c>
      <c r="H104" s="10"/>
      <c r="I104" s="10">
        <v>123.104094</v>
      </c>
      <c r="J104" s="10">
        <v>123.104094</v>
      </c>
      <c r="K104" s="10">
        <v>123.104094</v>
      </c>
      <c r="L104" s="10">
        <v>0</v>
      </c>
      <c r="M104" s="11"/>
    </row>
    <row r="105" ht="30" customHeight="1" spans="1:13">
      <c r="A105" s="13"/>
      <c r="B105" s="13"/>
      <c r="C105" s="13"/>
      <c r="D105" s="12"/>
      <c r="E105" s="12" t="s">
        <v>1589</v>
      </c>
      <c r="F105" s="10">
        <v>101.304094</v>
      </c>
      <c r="G105" s="10">
        <v>101.304094</v>
      </c>
      <c r="H105" s="10"/>
      <c r="I105" s="10">
        <v>101.304094</v>
      </c>
      <c r="J105" s="10">
        <v>101.304094</v>
      </c>
      <c r="K105" s="10">
        <v>101.304094</v>
      </c>
      <c r="L105" s="10"/>
      <c r="M105" s="13"/>
    </row>
    <row r="106" ht="30" customHeight="1" spans="1:13">
      <c r="A106" s="13"/>
      <c r="B106" s="13"/>
      <c r="C106" s="13"/>
      <c r="D106" s="12"/>
      <c r="E106" s="12" t="s">
        <v>1590</v>
      </c>
      <c r="F106" s="10">
        <v>10.8</v>
      </c>
      <c r="G106" s="10">
        <v>10.8</v>
      </c>
      <c r="H106" s="10"/>
      <c r="I106" s="10">
        <v>10.8</v>
      </c>
      <c r="J106" s="10">
        <v>10.8</v>
      </c>
      <c r="K106" s="10">
        <v>10.8</v>
      </c>
      <c r="L106" s="10"/>
      <c r="M106" s="13"/>
    </row>
    <row r="107" ht="30" customHeight="1" spans="1:13">
      <c r="A107" s="14" t="s">
        <v>161</v>
      </c>
      <c r="B107" s="14" t="s">
        <v>720</v>
      </c>
      <c r="C107" s="14" t="s">
        <v>1614</v>
      </c>
      <c r="D107" s="15" t="s">
        <v>1615</v>
      </c>
      <c r="E107" s="12" t="s">
        <v>1592</v>
      </c>
      <c r="F107" s="16">
        <v>10.8</v>
      </c>
      <c r="G107" s="16">
        <v>10.8</v>
      </c>
      <c r="H107" s="16"/>
      <c r="I107" s="16">
        <v>10.8</v>
      </c>
      <c r="J107" s="16">
        <v>10.8</v>
      </c>
      <c r="K107" s="16">
        <v>10.8</v>
      </c>
      <c r="L107" s="16"/>
      <c r="M107" s="17" t="s">
        <v>694</v>
      </c>
    </row>
    <row r="108" ht="30" customHeight="1" spans="1:13">
      <c r="A108" s="13"/>
      <c r="B108" s="13"/>
      <c r="C108" s="13"/>
      <c r="D108" s="12"/>
      <c r="E108" s="12" t="s">
        <v>1593</v>
      </c>
      <c r="F108" s="10">
        <v>6</v>
      </c>
      <c r="G108" s="10">
        <v>6</v>
      </c>
      <c r="H108" s="10"/>
      <c r="I108" s="10">
        <v>6</v>
      </c>
      <c r="J108" s="10">
        <v>6</v>
      </c>
      <c r="K108" s="10">
        <v>6</v>
      </c>
      <c r="L108" s="10"/>
      <c r="M108" s="13"/>
    </row>
    <row r="109" ht="30" customHeight="1" spans="1:13">
      <c r="A109" s="14" t="s">
        <v>161</v>
      </c>
      <c r="B109" s="14" t="s">
        <v>720</v>
      </c>
      <c r="C109" s="14" t="s">
        <v>1614</v>
      </c>
      <c r="D109" s="15" t="s">
        <v>1615</v>
      </c>
      <c r="E109" s="12" t="s">
        <v>1594</v>
      </c>
      <c r="F109" s="16">
        <v>6</v>
      </c>
      <c r="G109" s="16">
        <v>6</v>
      </c>
      <c r="H109" s="16"/>
      <c r="I109" s="16">
        <v>6</v>
      </c>
      <c r="J109" s="16">
        <v>6</v>
      </c>
      <c r="K109" s="16">
        <v>6</v>
      </c>
      <c r="L109" s="16"/>
      <c r="M109" s="17" t="s">
        <v>1595</v>
      </c>
    </row>
    <row r="110" ht="30" customHeight="1" spans="1:13">
      <c r="A110" s="13"/>
      <c r="B110" s="13"/>
      <c r="C110" s="13"/>
      <c r="D110" s="12"/>
      <c r="E110" s="12" t="s">
        <v>1596</v>
      </c>
      <c r="F110" s="10">
        <v>5</v>
      </c>
      <c r="G110" s="10">
        <v>5</v>
      </c>
      <c r="H110" s="10"/>
      <c r="I110" s="10">
        <v>5</v>
      </c>
      <c r="J110" s="10">
        <v>5</v>
      </c>
      <c r="K110" s="10">
        <v>5</v>
      </c>
      <c r="L110" s="10"/>
      <c r="M110" s="13"/>
    </row>
    <row r="111" ht="30" customHeight="1" spans="1:13">
      <c r="A111" s="14" t="s">
        <v>161</v>
      </c>
      <c r="B111" s="14" t="s">
        <v>720</v>
      </c>
      <c r="C111" s="14" t="s">
        <v>703</v>
      </c>
      <c r="D111" s="15" t="s">
        <v>1591</v>
      </c>
      <c r="E111" s="12" t="s">
        <v>1649</v>
      </c>
      <c r="F111" s="16">
        <v>5</v>
      </c>
      <c r="G111" s="16">
        <v>5</v>
      </c>
      <c r="H111" s="16"/>
      <c r="I111" s="16">
        <v>5</v>
      </c>
      <c r="J111" s="16">
        <v>5</v>
      </c>
      <c r="K111" s="16">
        <v>5</v>
      </c>
      <c r="L111" s="16"/>
      <c r="M111" s="17" t="s">
        <v>1650</v>
      </c>
    </row>
    <row r="112" ht="30" customHeight="1" spans="1:13">
      <c r="A112" s="11"/>
      <c r="B112" s="11"/>
      <c r="C112" s="11"/>
      <c r="D112" s="12" t="s">
        <v>1651</v>
      </c>
      <c r="E112" s="12" t="s">
        <v>1652</v>
      </c>
      <c r="F112" s="10">
        <v>609.677284</v>
      </c>
      <c r="G112" s="10">
        <v>609.677284</v>
      </c>
      <c r="H112" s="10"/>
      <c r="I112" s="10">
        <v>609.677284</v>
      </c>
      <c r="J112" s="10">
        <v>609.677284</v>
      </c>
      <c r="K112" s="10">
        <v>609.677284</v>
      </c>
      <c r="L112" s="10">
        <v>0</v>
      </c>
      <c r="M112" s="11"/>
    </row>
    <row r="113" ht="30" customHeight="1" spans="1:13">
      <c r="A113" s="13"/>
      <c r="B113" s="13"/>
      <c r="C113" s="13"/>
      <c r="D113" s="12"/>
      <c r="E113" s="12" t="s">
        <v>1589</v>
      </c>
      <c r="F113" s="10">
        <v>212.677284</v>
      </c>
      <c r="G113" s="10">
        <v>212.677284</v>
      </c>
      <c r="H113" s="10"/>
      <c r="I113" s="10">
        <v>212.677284</v>
      </c>
      <c r="J113" s="10">
        <v>212.677284</v>
      </c>
      <c r="K113" s="10">
        <v>212.677284</v>
      </c>
      <c r="L113" s="10"/>
      <c r="M113" s="13"/>
    </row>
    <row r="114" ht="30" customHeight="1" spans="1:13">
      <c r="A114" s="13"/>
      <c r="B114" s="13"/>
      <c r="C114" s="13"/>
      <c r="D114" s="12"/>
      <c r="E114" s="12" t="s">
        <v>1590</v>
      </c>
      <c r="F114" s="10">
        <v>27</v>
      </c>
      <c r="G114" s="10">
        <v>27</v>
      </c>
      <c r="H114" s="10"/>
      <c r="I114" s="10">
        <v>27</v>
      </c>
      <c r="J114" s="10">
        <v>27</v>
      </c>
      <c r="K114" s="10">
        <v>27</v>
      </c>
      <c r="L114" s="10"/>
      <c r="M114" s="13"/>
    </row>
    <row r="115" ht="30" customHeight="1" spans="1:13">
      <c r="A115" s="14" t="s">
        <v>161</v>
      </c>
      <c r="B115" s="14" t="s">
        <v>720</v>
      </c>
      <c r="C115" s="14" t="s">
        <v>1614</v>
      </c>
      <c r="D115" s="15" t="s">
        <v>1615</v>
      </c>
      <c r="E115" s="12" t="s">
        <v>1592</v>
      </c>
      <c r="F115" s="16">
        <v>27</v>
      </c>
      <c r="G115" s="16">
        <v>27</v>
      </c>
      <c r="H115" s="16"/>
      <c r="I115" s="16">
        <v>27</v>
      </c>
      <c r="J115" s="16">
        <v>27</v>
      </c>
      <c r="K115" s="16">
        <v>27</v>
      </c>
      <c r="L115" s="16"/>
      <c r="M115" s="17" t="s">
        <v>694</v>
      </c>
    </row>
    <row r="116" ht="30" customHeight="1" spans="1:13">
      <c r="A116" s="13"/>
      <c r="B116" s="13"/>
      <c r="C116" s="13"/>
      <c r="D116" s="12"/>
      <c r="E116" s="12" t="s">
        <v>1596</v>
      </c>
      <c r="F116" s="10">
        <v>370</v>
      </c>
      <c r="G116" s="10">
        <v>370</v>
      </c>
      <c r="H116" s="10"/>
      <c r="I116" s="10">
        <v>370</v>
      </c>
      <c r="J116" s="10">
        <v>370</v>
      </c>
      <c r="K116" s="10">
        <v>370</v>
      </c>
      <c r="L116" s="10"/>
      <c r="M116" s="13"/>
    </row>
    <row r="117" ht="30" customHeight="1" spans="1:13">
      <c r="A117" s="14" t="s">
        <v>161</v>
      </c>
      <c r="B117" s="14" t="s">
        <v>720</v>
      </c>
      <c r="C117" s="14" t="s">
        <v>1614</v>
      </c>
      <c r="D117" s="15" t="s">
        <v>1615</v>
      </c>
      <c r="E117" s="12" t="s">
        <v>1653</v>
      </c>
      <c r="F117" s="16">
        <v>370</v>
      </c>
      <c r="G117" s="16">
        <v>370</v>
      </c>
      <c r="H117" s="16"/>
      <c r="I117" s="16">
        <v>370</v>
      </c>
      <c r="J117" s="16">
        <v>370</v>
      </c>
      <c r="K117" s="16">
        <v>370</v>
      </c>
      <c r="L117" s="16"/>
      <c r="M117" s="17" t="s">
        <v>955</v>
      </c>
    </row>
    <row r="118" ht="30" customHeight="1" spans="1:13">
      <c r="A118" s="11"/>
      <c r="B118" s="11"/>
      <c r="C118" s="11"/>
      <c r="D118" s="12" t="s">
        <v>1654</v>
      </c>
      <c r="E118" s="12" t="s">
        <v>1655</v>
      </c>
      <c r="F118" s="10">
        <v>409.495236</v>
      </c>
      <c r="G118" s="10">
        <v>409.495236</v>
      </c>
      <c r="H118" s="10"/>
      <c r="I118" s="10">
        <v>409.495236</v>
      </c>
      <c r="J118" s="10">
        <v>409.495236</v>
      </c>
      <c r="K118" s="10">
        <v>409.495236</v>
      </c>
      <c r="L118" s="10">
        <v>0</v>
      </c>
      <c r="M118" s="11"/>
    </row>
    <row r="119" ht="30" customHeight="1" spans="1:13">
      <c r="A119" s="13"/>
      <c r="B119" s="13"/>
      <c r="C119" s="13"/>
      <c r="D119" s="12"/>
      <c r="E119" s="12" t="s">
        <v>1589</v>
      </c>
      <c r="F119" s="10">
        <v>364.495236</v>
      </c>
      <c r="G119" s="10">
        <v>364.495236</v>
      </c>
      <c r="H119" s="10"/>
      <c r="I119" s="10">
        <v>364.495236</v>
      </c>
      <c r="J119" s="10">
        <v>364.495236</v>
      </c>
      <c r="K119" s="10">
        <v>364.495236</v>
      </c>
      <c r="L119" s="10"/>
      <c r="M119" s="13"/>
    </row>
    <row r="120" ht="30" customHeight="1" spans="1:13">
      <c r="A120" s="13"/>
      <c r="B120" s="13"/>
      <c r="C120" s="13"/>
      <c r="D120" s="12"/>
      <c r="E120" s="12" t="s">
        <v>1590</v>
      </c>
      <c r="F120" s="10">
        <v>45</v>
      </c>
      <c r="G120" s="10">
        <v>45</v>
      </c>
      <c r="H120" s="10"/>
      <c r="I120" s="10">
        <v>45</v>
      </c>
      <c r="J120" s="10">
        <v>45</v>
      </c>
      <c r="K120" s="10">
        <v>45</v>
      </c>
      <c r="L120" s="10"/>
      <c r="M120" s="13"/>
    </row>
    <row r="121" ht="30" customHeight="1" spans="1:13">
      <c r="A121" s="14" t="s">
        <v>161</v>
      </c>
      <c r="B121" s="14" t="s">
        <v>720</v>
      </c>
      <c r="C121" s="14" t="s">
        <v>1614</v>
      </c>
      <c r="D121" s="15" t="s">
        <v>1615</v>
      </c>
      <c r="E121" s="12" t="s">
        <v>1592</v>
      </c>
      <c r="F121" s="16">
        <v>45</v>
      </c>
      <c r="G121" s="16">
        <v>45</v>
      </c>
      <c r="H121" s="16"/>
      <c r="I121" s="16">
        <v>45</v>
      </c>
      <c r="J121" s="16">
        <v>45</v>
      </c>
      <c r="K121" s="16">
        <v>45</v>
      </c>
      <c r="L121" s="16"/>
      <c r="M121" s="17" t="s">
        <v>694</v>
      </c>
    </row>
    <row r="122" ht="30" customHeight="1" spans="1:13">
      <c r="A122" s="11"/>
      <c r="B122" s="11"/>
      <c r="C122" s="11"/>
      <c r="D122" s="12" t="s">
        <v>1656</v>
      </c>
      <c r="E122" s="12" t="s">
        <v>1657</v>
      </c>
      <c r="F122" s="10">
        <v>1011.977606</v>
      </c>
      <c r="G122" s="10">
        <v>1011.977606</v>
      </c>
      <c r="H122" s="10"/>
      <c r="I122" s="10">
        <v>1011.977606</v>
      </c>
      <c r="J122" s="10">
        <v>1011.977606</v>
      </c>
      <c r="K122" s="10">
        <v>1011.977606</v>
      </c>
      <c r="L122" s="10">
        <v>0</v>
      </c>
      <c r="M122" s="11"/>
    </row>
    <row r="123" ht="30" customHeight="1" spans="1:13">
      <c r="A123" s="13"/>
      <c r="B123" s="13"/>
      <c r="C123" s="13"/>
      <c r="D123" s="12"/>
      <c r="E123" s="12" t="s">
        <v>1589</v>
      </c>
      <c r="F123" s="10">
        <v>901.577606</v>
      </c>
      <c r="G123" s="10">
        <v>901.577606</v>
      </c>
      <c r="H123" s="10"/>
      <c r="I123" s="10">
        <v>901.577606</v>
      </c>
      <c r="J123" s="10">
        <v>901.577606</v>
      </c>
      <c r="K123" s="10">
        <v>901.577606</v>
      </c>
      <c r="L123" s="10"/>
      <c r="M123" s="13"/>
    </row>
    <row r="124" ht="30" customHeight="1" spans="1:13">
      <c r="A124" s="13"/>
      <c r="B124" s="13"/>
      <c r="C124" s="13"/>
      <c r="D124" s="12"/>
      <c r="E124" s="12" t="s">
        <v>1590</v>
      </c>
      <c r="F124" s="10">
        <v>95.4</v>
      </c>
      <c r="G124" s="10">
        <v>95.4</v>
      </c>
      <c r="H124" s="10"/>
      <c r="I124" s="10">
        <v>95.4</v>
      </c>
      <c r="J124" s="10">
        <v>95.4</v>
      </c>
      <c r="K124" s="10">
        <v>95.4</v>
      </c>
      <c r="L124" s="10"/>
      <c r="M124" s="13"/>
    </row>
    <row r="125" ht="30" customHeight="1" spans="1:13">
      <c r="A125" s="14" t="s">
        <v>161</v>
      </c>
      <c r="B125" s="14" t="s">
        <v>720</v>
      </c>
      <c r="C125" s="14" t="s">
        <v>1614</v>
      </c>
      <c r="D125" s="15" t="s">
        <v>1615</v>
      </c>
      <c r="E125" s="12" t="s">
        <v>1592</v>
      </c>
      <c r="F125" s="16">
        <v>95.4</v>
      </c>
      <c r="G125" s="16">
        <v>95.4</v>
      </c>
      <c r="H125" s="16"/>
      <c r="I125" s="16">
        <v>95.4</v>
      </c>
      <c r="J125" s="16">
        <v>95.4</v>
      </c>
      <c r="K125" s="16">
        <v>95.4</v>
      </c>
      <c r="L125" s="16"/>
      <c r="M125" s="17" t="s">
        <v>694</v>
      </c>
    </row>
    <row r="126" ht="30" customHeight="1" spans="1:13">
      <c r="A126" s="13"/>
      <c r="B126" s="13"/>
      <c r="C126" s="13"/>
      <c r="D126" s="12"/>
      <c r="E126" s="12" t="s">
        <v>1596</v>
      </c>
      <c r="F126" s="10">
        <v>15</v>
      </c>
      <c r="G126" s="10">
        <v>15</v>
      </c>
      <c r="H126" s="10"/>
      <c r="I126" s="10">
        <v>15</v>
      </c>
      <c r="J126" s="10">
        <v>15</v>
      </c>
      <c r="K126" s="10">
        <v>15</v>
      </c>
      <c r="L126" s="10"/>
      <c r="M126" s="13"/>
    </row>
    <row r="127" ht="30" customHeight="1" spans="1:13">
      <c r="A127" s="14" t="s">
        <v>161</v>
      </c>
      <c r="B127" s="14" t="s">
        <v>720</v>
      </c>
      <c r="C127" s="14" t="s">
        <v>703</v>
      </c>
      <c r="D127" s="15" t="s">
        <v>1591</v>
      </c>
      <c r="E127" s="12" t="s">
        <v>1658</v>
      </c>
      <c r="F127" s="16">
        <v>15</v>
      </c>
      <c r="G127" s="16">
        <v>15</v>
      </c>
      <c r="H127" s="16"/>
      <c r="I127" s="16">
        <v>15</v>
      </c>
      <c r="J127" s="16">
        <v>15</v>
      </c>
      <c r="K127" s="16">
        <v>15</v>
      </c>
      <c r="L127" s="16"/>
      <c r="M127" s="17" t="s">
        <v>1659</v>
      </c>
    </row>
    <row r="128" ht="30" customHeight="1" spans="1:13">
      <c r="A128" s="11"/>
      <c r="B128" s="11"/>
      <c r="C128" s="11"/>
      <c r="D128" s="12" t="s">
        <v>1660</v>
      </c>
      <c r="E128" s="12" t="s">
        <v>1661</v>
      </c>
      <c r="F128" s="10">
        <v>119.207976</v>
      </c>
      <c r="G128" s="10">
        <v>119.207976</v>
      </c>
      <c r="H128" s="10"/>
      <c r="I128" s="10">
        <v>119.207976</v>
      </c>
      <c r="J128" s="10">
        <v>119.207976</v>
      </c>
      <c r="K128" s="10">
        <v>119.207976</v>
      </c>
      <c r="L128" s="10">
        <v>0</v>
      </c>
      <c r="M128" s="11"/>
    </row>
    <row r="129" ht="30" customHeight="1" spans="1:13">
      <c r="A129" s="13"/>
      <c r="B129" s="13"/>
      <c r="C129" s="13"/>
      <c r="D129" s="12"/>
      <c r="E129" s="12" t="s">
        <v>1589</v>
      </c>
      <c r="F129" s="10">
        <v>99.407976</v>
      </c>
      <c r="G129" s="10">
        <v>99.407976</v>
      </c>
      <c r="H129" s="10"/>
      <c r="I129" s="10">
        <v>99.407976</v>
      </c>
      <c r="J129" s="10">
        <v>99.407976</v>
      </c>
      <c r="K129" s="10">
        <v>99.407976</v>
      </c>
      <c r="L129" s="10"/>
      <c r="M129" s="13"/>
    </row>
    <row r="130" ht="30" customHeight="1" spans="1:13">
      <c r="A130" s="13"/>
      <c r="B130" s="13"/>
      <c r="C130" s="13"/>
      <c r="D130" s="12"/>
      <c r="E130" s="12" t="s">
        <v>1590</v>
      </c>
      <c r="F130" s="10">
        <v>10.8</v>
      </c>
      <c r="G130" s="10">
        <v>10.8</v>
      </c>
      <c r="H130" s="10"/>
      <c r="I130" s="10">
        <v>10.8</v>
      </c>
      <c r="J130" s="10">
        <v>10.8</v>
      </c>
      <c r="K130" s="10">
        <v>10.8</v>
      </c>
      <c r="L130" s="10"/>
      <c r="M130" s="13"/>
    </row>
    <row r="131" ht="30" customHeight="1" spans="1:13">
      <c r="A131" s="14" t="s">
        <v>161</v>
      </c>
      <c r="B131" s="14" t="s">
        <v>720</v>
      </c>
      <c r="C131" s="14" t="s">
        <v>1614</v>
      </c>
      <c r="D131" s="15" t="s">
        <v>1615</v>
      </c>
      <c r="E131" s="12" t="s">
        <v>1592</v>
      </c>
      <c r="F131" s="16">
        <v>10.8</v>
      </c>
      <c r="G131" s="16">
        <v>10.8</v>
      </c>
      <c r="H131" s="16"/>
      <c r="I131" s="16">
        <v>10.8</v>
      </c>
      <c r="J131" s="16">
        <v>10.8</v>
      </c>
      <c r="K131" s="16">
        <v>10.8</v>
      </c>
      <c r="L131" s="16"/>
      <c r="M131" s="17" t="s">
        <v>694</v>
      </c>
    </row>
    <row r="132" ht="30" customHeight="1" spans="1:13">
      <c r="A132" s="13"/>
      <c r="B132" s="13"/>
      <c r="C132" s="13"/>
      <c r="D132" s="12"/>
      <c r="E132" s="12" t="s">
        <v>1593</v>
      </c>
      <c r="F132" s="10">
        <v>6</v>
      </c>
      <c r="G132" s="10">
        <v>6</v>
      </c>
      <c r="H132" s="10"/>
      <c r="I132" s="10">
        <v>6</v>
      </c>
      <c r="J132" s="10">
        <v>6</v>
      </c>
      <c r="K132" s="10">
        <v>6</v>
      </c>
      <c r="L132" s="10"/>
      <c r="M132" s="13"/>
    </row>
    <row r="133" ht="30" customHeight="1" spans="1:13">
      <c r="A133" s="14" t="s">
        <v>161</v>
      </c>
      <c r="B133" s="14" t="s">
        <v>720</v>
      </c>
      <c r="C133" s="14" t="s">
        <v>1614</v>
      </c>
      <c r="D133" s="15" t="s">
        <v>1615</v>
      </c>
      <c r="E133" s="12" t="s">
        <v>1594</v>
      </c>
      <c r="F133" s="16">
        <v>6</v>
      </c>
      <c r="G133" s="16">
        <v>6</v>
      </c>
      <c r="H133" s="16"/>
      <c r="I133" s="16">
        <v>6</v>
      </c>
      <c r="J133" s="16">
        <v>6</v>
      </c>
      <c r="K133" s="16">
        <v>6</v>
      </c>
      <c r="L133" s="16"/>
      <c r="M133" s="17" t="s">
        <v>1595</v>
      </c>
    </row>
    <row r="134" ht="30" customHeight="1" spans="1:13">
      <c r="A134" s="13"/>
      <c r="B134" s="13"/>
      <c r="C134" s="13"/>
      <c r="D134" s="12"/>
      <c r="E134" s="12" t="s">
        <v>1596</v>
      </c>
      <c r="F134" s="10">
        <v>3</v>
      </c>
      <c r="G134" s="10">
        <v>3</v>
      </c>
      <c r="H134" s="10"/>
      <c r="I134" s="10">
        <v>3</v>
      </c>
      <c r="J134" s="10">
        <v>3</v>
      </c>
      <c r="K134" s="10">
        <v>3</v>
      </c>
      <c r="L134" s="10"/>
      <c r="M134" s="13"/>
    </row>
    <row r="135" ht="30" customHeight="1" spans="1:13">
      <c r="A135" s="14" t="s">
        <v>161</v>
      </c>
      <c r="B135" s="14" t="s">
        <v>720</v>
      </c>
      <c r="C135" s="14" t="s">
        <v>1614</v>
      </c>
      <c r="D135" s="15" t="s">
        <v>1615</v>
      </c>
      <c r="E135" s="12" t="s">
        <v>1662</v>
      </c>
      <c r="F135" s="16">
        <v>3</v>
      </c>
      <c r="G135" s="16">
        <v>3</v>
      </c>
      <c r="H135" s="16"/>
      <c r="I135" s="16">
        <v>3</v>
      </c>
      <c r="J135" s="16">
        <v>3</v>
      </c>
      <c r="K135" s="16">
        <v>3</v>
      </c>
      <c r="L135" s="16"/>
      <c r="M135" s="17" t="s">
        <v>953</v>
      </c>
    </row>
    <row r="136" ht="30" customHeight="1" spans="1:13">
      <c r="A136" s="11"/>
      <c r="B136" s="11"/>
      <c r="C136" s="11"/>
      <c r="D136" s="12" t="s">
        <v>1663</v>
      </c>
      <c r="E136" s="12" t="s">
        <v>1664</v>
      </c>
      <c r="F136" s="10">
        <v>87.556924</v>
      </c>
      <c r="G136" s="10">
        <v>87.556924</v>
      </c>
      <c r="H136" s="10"/>
      <c r="I136" s="10">
        <v>87.556924</v>
      </c>
      <c r="J136" s="10">
        <v>87.556924</v>
      </c>
      <c r="K136" s="10">
        <v>87.556924</v>
      </c>
      <c r="L136" s="10">
        <v>0</v>
      </c>
      <c r="M136" s="11"/>
    </row>
    <row r="137" ht="30" customHeight="1" spans="1:13">
      <c r="A137" s="13"/>
      <c r="B137" s="13"/>
      <c r="C137" s="13"/>
      <c r="D137" s="12"/>
      <c r="E137" s="12" t="s">
        <v>1589</v>
      </c>
      <c r="F137" s="10">
        <v>73.556924</v>
      </c>
      <c r="G137" s="10">
        <v>73.556924</v>
      </c>
      <c r="H137" s="10"/>
      <c r="I137" s="10">
        <v>73.556924</v>
      </c>
      <c r="J137" s="10">
        <v>73.556924</v>
      </c>
      <c r="K137" s="10">
        <v>73.556924</v>
      </c>
      <c r="L137" s="10"/>
      <c r="M137" s="13"/>
    </row>
    <row r="138" ht="30" customHeight="1" spans="1:13">
      <c r="A138" s="13"/>
      <c r="B138" s="13"/>
      <c r="C138" s="13"/>
      <c r="D138" s="12"/>
      <c r="E138" s="12" t="s">
        <v>1590</v>
      </c>
      <c r="F138" s="10">
        <v>9</v>
      </c>
      <c r="G138" s="10">
        <v>9</v>
      </c>
      <c r="H138" s="10"/>
      <c r="I138" s="10">
        <v>9</v>
      </c>
      <c r="J138" s="10">
        <v>9</v>
      </c>
      <c r="K138" s="10">
        <v>9</v>
      </c>
      <c r="L138" s="10"/>
      <c r="M138" s="13"/>
    </row>
    <row r="139" ht="30" customHeight="1" spans="1:13">
      <c r="A139" s="14" t="s">
        <v>161</v>
      </c>
      <c r="B139" s="14" t="s">
        <v>720</v>
      </c>
      <c r="C139" s="14" t="s">
        <v>1614</v>
      </c>
      <c r="D139" s="15" t="s">
        <v>1615</v>
      </c>
      <c r="E139" s="12" t="s">
        <v>1592</v>
      </c>
      <c r="F139" s="16">
        <v>9</v>
      </c>
      <c r="G139" s="16">
        <v>9</v>
      </c>
      <c r="H139" s="16"/>
      <c r="I139" s="16">
        <v>9</v>
      </c>
      <c r="J139" s="16">
        <v>9</v>
      </c>
      <c r="K139" s="16">
        <v>9</v>
      </c>
      <c r="L139" s="16"/>
      <c r="M139" s="17" t="s">
        <v>694</v>
      </c>
    </row>
    <row r="140" ht="30" customHeight="1" spans="1:13">
      <c r="A140" s="13"/>
      <c r="B140" s="13"/>
      <c r="C140" s="13"/>
      <c r="D140" s="12"/>
      <c r="E140" s="12" t="s">
        <v>1593</v>
      </c>
      <c r="F140" s="10">
        <v>5</v>
      </c>
      <c r="G140" s="10">
        <v>5</v>
      </c>
      <c r="H140" s="10"/>
      <c r="I140" s="10">
        <v>5</v>
      </c>
      <c r="J140" s="10">
        <v>5</v>
      </c>
      <c r="K140" s="10">
        <v>5</v>
      </c>
      <c r="L140" s="10"/>
      <c r="M140" s="13"/>
    </row>
    <row r="141" ht="30" customHeight="1" spans="1:13">
      <c r="A141" s="14" t="s">
        <v>161</v>
      </c>
      <c r="B141" s="14" t="s">
        <v>720</v>
      </c>
      <c r="C141" s="14" t="s">
        <v>1614</v>
      </c>
      <c r="D141" s="15" t="s">
        <v>1615</v>
      </c>
      <c r="E141" s="12" t="s">
        <v>1594</v>
      </c>
      <c r="F141" s="16">
        <v>5</v>
      </c>
      <c r="G141" s="16">
        <v>5</v>
      </c>
      <c r="H141" s="16"/>
      <c r="I141" s="16">
        <v>5</v>
      </c>
      <c r="J141" s="16">
        <v>5</v>
      </c>
      <c r="K141" s="16">
        <v>5</v>
      </c>
      <c r="L141" s="16"/>
      <c r="M141" s="17" t="s">
        <v>1595</v>
      </c>
    </row>
    <row r="142" ht="30" customHeight="1" spans="1:13">
      <c r="A142" s="11"/>
      <c r="B142" s="11"/>
      <c r="C142" s="11"/>
      <c r="D142" s="12" t="s">
        <v>1665</v>
      </c>
      <c r="E142" s="12" t="s">
        <v>957</v>
      </c>
      <c r="F142" s="10">
        <v>801.798716</v>
      </c>
      <c r="G142" s="10">
        <v>801.798716</v>
      </c>
      <c r="H142" s="10"/>
      <c r="I142" s="10">
        <v>801.798716</v>
      </c>
      <c r="J142" s="10">
        <v>801.798716</v>
      </c>
      <c r="K142" s="10">
        <v>801.798716</v>
      </c>
      <c r="L142" s="10">
        <v>0</v>
      </c>
      <c r="M142" s="11"/>
    </row>
    <row r="143" ht="30" customHeight="1" spans="1:13">
      <c r="A143" s="11"/>
      <c r="B143" s="11"/>
      <c r="C143" s="11"/>
      <c r="D143" s="12" t="s">
        <v>1666</v>
      </c>
      <c r="E143" s="12" t="s">
        <v>1667</v>
      </c>
      <c r="F143" s="10">
        <v>801.798716</v>
      </c>
      <c r="G143" s="10">
        <v>801.798716</v>
      </c>
      <c r="H143" s="10"/>
      <c r="I143" s="10">
        <v>801.798716</v>
      </c>
      <c r="J143" s="10">
        <v>801.798716</v>
      </c>
      <c r="K143" s="10">
        <v>801.798716</v>
      </c>
      <c r="L143" s="10">
        <v>0</v>
      </c>
      <c r="M143" s="11"/>
    </row>
    <row r="144" ht="30" customHeight="1" spans="1:13">
      <c r="A144" s="13"/>
      <c r="B144" s="13"/>
      <c r="C144" s="13"/>
      <c r="D144" s="12"/>
      <c r="E144" s="12" t="s">
        <v>1589</v>
      </c>
      <c r="F144" s="10">
        <v>536.198716</v>
      </c>
      <c r="G144" s="10">
        <v>536.198716</v>
      </c>
      <c r="H144" s="10"/>
      <c r="I144" s="10">
        <v>536.198716</v>
      </c>
      <c r="J144" s="10">
        <v>536.198716</v>
      </c>
      <c r="K144" s="10">
        <v>536.198716</v>
      </c>
      <c r="L144" s="10"/>
      <c r="M144" s="13"/>
    </row>
    <row r="145" ht="30" customHeight="1" spans="1:13">
      <c r="A145" s="13"/>
      <c r="B145" s="13"/>
      <c r="C145" s="13"/>
      <c r="D145" s="12"/>
      <c r="E145" s="12" t="s">
        <v>1590</v>
      </c>
      <c r="F145" s="10">
        <v>57.6</v>
      </c>
      <c r="G145" s="10">
        <v>57.6</v>
      </c>
      <c r="H145" s="10"/>
      <c r="I145" s="10">
        <v>57.6</v>
      </c>
      <c r="J145" s="10">
        <v>57.6</v>
      </c>
      <c r="K145" s="10">
        <v>57.6</v>
      </c>
      <c r="L145" s="10"/>
      <c r="M145" s="13"/>
    </row>
    <row r="146" ht="30" customHeight="1" spans="1:13">
      <c r="A146" s="14" t="s">
        <v>161</v>
      </c>
      <c r="B146" s="14" t="s">
        <v>722</v>
      </c>
      <c r="C146" s="14" t="s">
        <v>703</v>
      </c>
      <c r="D146" s="15" t="s">
        <v>1591</v>
      </c>
      <c r="E146" s="12" t="s">
        <v>1592</v>
      </c>
      <c r="F146" s="16">
        <v>57.6</v>
      </c>
      <c r="G146" s="16">
        <v>57.6</v>
      </c>
      <c r="H146" s="16"/>
      <c r="I146" s="16">
        <v>57.6</v>
      </c>
      <c r="J146" s="16">
        <v>57.6</v>
      </c>
      <c r="K146" s="16">
        <v>57.6</v>
      </c>
      <c r="L146" s="16"/>
      <c r="M146" s="17" t="s">
        <v>694</v>
      </c>
    </row>
    <row r="147" ht="30" customHeight="1" spans="1:13">
      <c r="A147" s="13"/>
      <c r="B147" s="13"/>
      <c r="C147" s="13"/>
      <c r="D147" s="12"/>
      <c r="E147" s="12" t="s">
        <v>1593</v>
      </c>
      <c r="F147" s="10">
        <v>28</v>
      </c>
      <c r="G147" s="10">
        <v>28</v>
      </c>
      <c r="H147" s="10"/>
      <c r="I147" s="10">
        <v>28</v>
      </c>
      <c r="J147" s="10">
        <v>28</v>
      </c>
      <c r="K147" s="10">
        <v>28</v>
      </c>
      <c r="L147" s="10"/>
      <c r="M147" s="13"/>
    </row>
    <row r="148" ht="30" customHeight="1" spans="1:13">
      <c r="A148" s="14" t="s">
        <v>161</v>
      </c>
      <c r="B148" s="14" t="s">
        <v>722</v>
      </c>
      <c r="C148" s="14" t="s">
        <v>703</v>
      </c>
      <c r="D148" s="15" t="s">
        <v>1591</v>
      </c>
      <c r="E148" s="12" t="s">
        <v>1619</v>
      </c>
      <c r="F148" s="16">
        <v>25</v>
      </c>
      <c r="G148" s="16">
        <v>25</v>
      </c>
      <c r="H148" s="16"/>
      <c r="I148" s="16">
        <v>25</v>
      </c>
      <c r="J148" s="16">
        <v>25</v>
      </c>
      <c r="K148" s="16">
        <v>25</v>
      </c>
      <c r="L148" s="16"/>
      <c r="M148" s="17" t="s">
        <v>1668</v>
      </c>
    </row>
    <row r="149" ht="30" customHeight="1" spans="1:13">
      <c r="A149" s="14" t="s">
        <v>161</v>
      </c>
      <c r="B149" s="14" t="s">
        <v>722</v>
      </c>
      <c r="C149" s="14" t="s">
        <v>703</v>
      </c>
      <c r="D149" s="15" t="s">
        <v>1591</v>
      </c>
      <c r="E149" s="12" t="s">
        <v>723</v>
      </c>
      <c r="F149" s="16">
        <v>3</v>
      </c>
      <c r="G149" s="16">
        <v>3</v>
      </c>
      <c r="H149" s="16"/>
      <c r="I149" s="16">
        <v>3</v>
      </c>
      <c r="J149" s="16">
        <v>3</v>
      </c>
      <c r="K149" s="16">
        <v>3</v>
      </c>
      <c r="L149" s="16"/>
      <c r="M149" s="17" t="s">
        <v>1669</v>
      </c>
    </row>
    <row r="150" ht="30" customHeight="1" spans="1:13">
      <c r="A150" s="13"/>
      <c r="B150" s="13"/>
      <c r="C150" s="13"/>
      <c r="D150" s="12"/>
      <c r="E150" s="12" t="s">
        <v>1596</v>
      </c>
      <c r="F150" s="10">
        <v>180</v>
      </c>
      <c r="G150" s="10">
        <v>180</v>
      </c>
      <c r="H150" s="10"/>
      <c r="I150" s="10">
        <v>180</v>
      </c>
      <c r="J150" s="10">
        <v>180</v>
      </c>
      <c r="K150" s="10">
        <v>180</v>
      </c>
      <c r="L150" s="10"/>
      <c r="M150" s="13"/>
    </row>
    <row r="151" ht="30" customHeight="1" spans="1:13">
      <c r="A151" s="14" t="s">
        <v>161</v>
      </c>
      <c r="B151" s="14" t="s">
        <v>722</v>
      </c>
      <c r="C151" s="14" t="s">
        <v>703</v>
      </c>
      <c r="D151" s="15" t="s">
        <v>1591</v>
      </c>
      <c r="E151" s="12" t="s">
        <v>1670</v>
      </c>
      <c r="F151" s="16">
        <v>180</v>
      </c>
      <c r="G151" s="16">
        <v>180</v>
      </c>
      <c r="H151" s="16"/>
      <c r="I151" s="16">
        <v>180</v>
      </c>
      <c r="J151" s="16">
        <v>180</v>
      </c>
      <c r="K151" s="16">
        <v>180</v>
      </c>
      <c r="L151" s="16"/>
      <c r="M151" s="17" t="s">
        <v>958</v>
      </c>
    </row>
    <row r="152" ht="30" customHeight="1" spans="1:13">
      <c r="A152" s="11"/>
      <c r="B152" s="11"/>
      <c r="C152" s="11"/>
      <c r="D152" s="12" t="s">
        <v>1671</v>
      </c>
      <c r="E152" s="12" t="s">
        <v>1672</v>
      </c>
      <c r="F152" s="10">
        <v>9405.387326</v>
      </c>
      <c r="G152" s="10">
        <v>9405.387326</v>
      </c>
      <c r="H152" s="10"/>
      <c r="I152" s="10">
        <v>9405.387326</v>
      </c>
      <c r="J152" s="10">
        <v>9405.387326</v>
      </c>
      <c r="K152" s="10">
        <v>9405.387326</v>
      </c>
      <c r="L152" s="10">
        <v>0</v>
      </c>
      <c r="M152" s="11"/>
    </row>
    <row r="153" ht="30" customHeight="1" spans="1:13">
      <c r="A153" s="11"/>
      <c r="B153" s="11"/>
      <c r="C153" s="11"/>
      <c r="D153" s="12" t="s">
        <v>1673</v>
      </c>
      <c r="E153" s="12" t="s">
        <v>1674</v>
      </c>
      <c r="F153" s="10">
        <v>662.748368</v>
      </c>
      <c r="G153" s="10">
        <v>662.748368</v>
      </c>
      <c r="H153" s="10"/>
      <c r="I153" s="10">
        <v>662.748368</v>
      </c>
      <c r="J153" s="10">
        <v>662.748368</v>
      </c>
      <c r="K153" s="10">
        <v>662.748368</v>
      </c>
      <c r="L153" s="10">
        <v>0</v>
      </c>
      <c r="M153" s="11"/>
    </row>
    <row r="154" ht="30" customHeight="1" spans="1:13">
      <c r="A154" s="13"/>
      <c r="B154" s="13"/>
      <c r="C154" s="13"/>
      <c r="D154" s="12"/>
      <c r="E154" s="12" t="s">
        <v>1589</v>
      </c>
      <c r="F154" s="10">
        <v>494.148368</v>
      </c>
      <c r="G154" s="10">
        <v>494.148368</v>
      </c>
      <c r="H154" s="10"/>
      <c r="I154" s="10">
        <v>494.148368</v>
      </c>
      <c r="J154" s="10">
        <v>494.148368</v>
      </c>
      <c r="K154" s="10">
        <v>494.148368</v>
      </c>
      <c r="L154" s="10"/>
      <c r="M154" s="13"/>
    </row>
    <row r="155" ht="30" customHeight="1" spans="1:13">
      <c r="A155" s="13"/>
      <c r="B155" s="13"/>
      <c r="C155" s="13"/>
      <c r="D155" s="12"/>
      <c r="E155" s="12" t="s">
        <v>1590</v>
      </c>
      <c r="F155" s="10">
        <v>48.6</v>
      </c>
      <c r="G155" s="10">
        <v>48.6</v>
      </c>
      <c r="H155" s="10"/>
      <c r="I155" s="10">
        <v>48.6</v>
      </c>
      <c r="J155" s="10">
        <v>48.6</v>
      </c>
      <c r="K155" s="10">
        <v>48.6</v>
      </c>
      <c r="L155" s="10"/>
      <c r="M155" s="13"/>
    </row>
    <row r="156" ht="30" customHeight="1" spans="1:13">
      <c r="A156" s="14" t="s">
        <v>161</v>
      </c>
      <c r="B156" s="14" t="s">
        <v>1569</v>
      </c>
      <c r="C156" s="14" t="s">
        <v>703</v>
      </c>
      <c r="D156" s="15" t="s">
        <v>1591</v>
      </c>
      <c r="E156" s="12" t="s">
        <v>1592</v>
      </c>
      <c r="F156" s="16">
        <v>48.6</v>
      </c>
      <c r="G156" s="16">
        <v>48.6</v>
      </c>
      <c r="H156" s="16"/>
      <c r="I156" s="16">
        <v>48.6</v>
      </c>
      <c r="J156" s="16">
        <v>48.6</v>
      </c>
      <c r="K156" s="16">
        <v>48.6</v>
      </c>
      <c r="L156" s="16"/>
      <c r="M156" s="17" t="s">
        <v>694</v>
      </c>
    </row>
    <row r="157" ht="30" customHeight="1" spans="1:13">
      <c r="A157" s="13"/>
      <c r="B157" s="13"/>
      <c r="C157" s="13"/>
      <c r="D157" s="12"/>
      <c r="E157" s="12" t="s">
        <v>1593</v>
      </c>
      <c r="F157" s="10">
        <v>54</v>
      </c>
      <c r="G157" s="10">
        <v>54</v>
      </c>
      <c r="H157" s="10"/>
      <c r="I157" s="10">
        <v>54</v>
      </c>
      <c r="J157" s="10">
        <v>54</v>
      </c>
      <c r="K157" s="10">
        <v>54</v>
      </c>
      <c r="L157" s="10"/>
      <c r="M157" s="13"/>
    </row>
    <row r="158" ht="30" customHeight="1" spans="1:13">
      <c r="A158" s="14" t="s">
        <v>161</v>
      </c>
      <c r="B158" s="14" t="s">
        <v>1569</v>
      </c>
      <c r="C158" s="14" t="s">
        <v>703</v>
      </c>
      <c r="D158" s="15" t="s">
        <v>1591</v>
      </c>
      <c r="E158" s="12" t="s">
        <v>1594</v>
      </c>
      <c r="F158" s="16">
        <v>54</v>
      </c>
      <c r="G158" s="16">
        <v>54</v>
      </c>
      <c r="H158" s="16"/>
      <c r="I158" s="16">
        <v>54</v>
      </c>
      <c r="J158" s="16">
        <v>54</v>
      </c>
      <c r="K158" s="16">
        <v>54</v>
      </c>
      <c r="L158" s="16"/>
      <c r="M158" s="17" t="s">
        <v>1595</v>
      </c>
    </row>
    <row r="159" ht="30" customHeight="1" spans="1:13">
      <c r="A159" s="13"/>
      <c r="B159" s="13"/>
      <c r="C159" s="13"/>
      <c r="D159" s="12"/>
      <c r="E159" s="12" t="s">
        <v>1596</v>
      </c>
      <c r="F159" s="10">
        <v>66</v>
      </c>
      <c r="G159" s="10">
        <v>66</v>
      </c>
      <c r="H159" s="10"/>
      <c r="I159" s="10">
        <v>66</v>
      </c>
      <c r="J159" s="10">
        <v>66</v>
      </c>
      <c r="K159" s="10">
        <v>66</v>
      </c>
      <c r="L159" s="10"/>
      <c r="M159" s="13"/>
    </row>
    <row r="160" ht="30" customHeight="1" spans="1:13">
      <c r="A160" s="14" t="s">
        <v>161</v>
      </c>
      <c r="B160" s="14" t="s">
        <v>1569</v>
      </c>
      <c r="C160" s="14" t="s">
        <v>705</v>
      </c>
      <c r="D160" s="15" t="s">
        <v>1597</v>
      </c>
      <c r="E160" s="12" t="s">
        <v>1675</v>
      </c>
      <c r="F160" s="16">
        <v>66</v>
      </c>
      <c r="G160" s="16">
        <v>66</v>
      </c>
      <c r="H160" s="16"/>
      <c r="I160" s="16">
        <v>66</v>
      </c>
      <c r="J160" s="16">
        <v>66</v>
      </c>
      <c r="K160" s="16">
        <v>66</v>
      </c>
      <c r="L160" s="16"/>
      <c r="M160" s="17" t="s">
        <v>981</v>
      </c>
    </row>
    <row r="161" ht="30" customHeight="1" spans="1:13">
      <c r="A161" s="11"/>
      <c r="B161" s="11"/>
      <c r="C161" s="11"/>
      <c r="D161" s="12" t="s">
        <v>1676</v>
      </c>
      <c r="E161" s="12" t="s">
        <v>1677</v>
      </c>
      <c r="F161" s="10">
        <v>252.52718</v>
      </c>
      <c r="G161" s="10">
        <v>252.52718</v>
      </c>
      <c r="H161" s="10"/>
      <c r="I161" s="10">
        <v>252.52718</v>
      </c>
      <c r="J161" s="10">
        <v>252.52718</v>
      </c>
      <c r="K161" s="10">
        <v>252.52718</v>
      </c>
      <c r="L161" s="10">
        <v>0</v>
      </c>
      <c r="M161" s="11"/>
    </row>
    <row r="162" ht="30" customHeight="1" spans="1:13">
      <c r="A162" s="13"/>
      <c r="B162" s="13"/>
      <c r="C162" s="13"/>
      <c r="D162" s="12"/>
      <c r="E162" s="12" t="s">
        <v>1589</v>
      </c>
      <c r="F162" s="10">
        <v>209.12718</v>
      </c>
      <c r="G162" s="10">
        <v>209.12718</v>
      </c>
      <c r="H162" s="10"/>
      <c r="I162" s="10">
        <v>209.12718</v>
      </c>
      <c r="J162" s="10">
        <v>209.12718</v>
      </c>
      <c r="K162" s="10">
        <v>209.12718</v>
      </c>
      <c r="L162" s="10"/>
      <c r="M162" s="13"/>
    </row>
    <row r="163" ht="30" customHeight="1" spans="1:13">
      <c r="A163" s="13"/>
      <c r="B163" s="13"/>
      <c r="C163" s="13"/>
      <c r="D163" s="12"/>
      <c r="E163" s="12" t="s">
        <v>1590</v>
      </c>
      <c r="F163" s="10">
        <v>23.4</v>
      </c>
      <c r="G163" s="10">
        <v>23.4</v>
      </c>
      <c r="H163" s="10"/>
      <c r="I163" s="10">
        <v>23.4</v>
      </c>
      <c r="J163" s="10">
        <v>23.4</v>
      </c>
      <c r="K163" s="10">
        <v>23.4</v>
      </c>
      <c r="L163" s="10"/>
      <c r="M163" s="13"/>
    </row>
    <row r="164" ht="30" customHeight="1" spans="1:13">
      <c r="A164" s="14" t="s">
        <v>161</v>
      </c>
      <c r="B164" s="14" t="s">
        <v>1569</v>
      </c>
      <c r="C164" s="14" t="s">
        <v>703</v>
      </c>
      <c r="D164" s="15" t="s">
        <v>1591</v>
      </c>
      <c r="E164" s="12" t="s">
        <v>1592</v>
      </c>
      <c r="F164" s="16">
        <v>23.4</v>
      </c>
      <c r="G164" s="16">
        <v>23.4</v>
      </c>
      <c r="H164" s="16"/>
      <c r="I164" s="16">
        <v>23.4</v>
      </c>
      <c r="J164" s="16">
        <v>23.4</v>
      </c>
      <c r="K164" s="16">
        <v>23.4</v>
      </c>
      <c r="L164" s="16"/>
      <c r="M164" s="17" t="s">
        <v>694</v>
      </c>
    </row>
    <row r="165" ht="30" customHeight="1" spans="1:13">
      <c r="A165" s="13"/>
      <c r="B165" s="13"/>
      <c r="C165" s="13"/>
      <c r="D165" s="12"/>
      <c r="E165" s="12" t="s">
        <v>1596</v>
      </c>
      <c r="F165" s="10">
        <v>20</v>
      </c>
      <c r="G165" s="10">
        <v>20</v>
      </c>
      <c r="H165" s="10"/>
      <c r="I165" s="10">
        <v>20</v>
      </c>
      <c r="J165" s="10">
        <v>20</v>
      </c>
      <c r="K165" s="10">
        <v>20</v>
      </c>
      <c r="L165" s="10"/>
      <c r="M165" s="13"/>
    </row>
    <row r="166" ht="30" customHeight="1" spans="1:13">
      <c r="A166" s="14" t="s">
        <v>161</v>
      </c>
      <c r="B166" s="14" t="s">
        <v>1569</v>
      </c>
      <c r="C166" s="14" t="s">
        <v>705</v>
      </c>
      <c r="D166" s="15" t="s">
        <v>1597</v>
      </c>
      <c r="E166" s="12" t="s">
        <v>1678</v>
      </c>
      <c r="F166" s="16">
        <v>20</v>
      </c>
      <c r="G166" s="16">
        <v>20</v>
      </c>
      <c r="H166" s="16"/>
      <c r="I166" s="16">
        <v>20</v>
      </c>
      <c r="J166" s="16">
        <v>20</v>
      </c>
      <c r="K166" s="16">
        <v>20</v>
      </c>
      <c r="L166" s="16"/>
      <c r="M166" s="17" t="s">
        <v>998</v>
      </c>
    </row>
    <row r="167" ht="30" customHeight="1" spans="1:13">
      <c r="A167" s="11"/>
      <c r="B167" s="11"/>
      <c r="C167" s="11"/>
      <c r="D167" s="12" t="s">
        <v>1679</v>
      </c>
      <c r="E167" s="12" t="s">
        <v>1680</v>
      </c>
      <c r="F167" s="10">
        <v>2135.34955</v>
      </c>
      <c r="G167" s="10">
        <v>2135.34955</v>
      </c>
      <c r="H167" s="10"/>
      <c r="I167" s="10">
        <v>2135.34955</v>
      </c>
      <c r="J167" s="10">
        <v>2135.34955</v>
      </c>
      <c r="K167" s="10">
        <v>2135.34955</v>
      </c>
      <c r="L167" s="10">
        <v>0</v>
      </c>
      <c r="M167" s="11"/>
    </row>
    <row r="168" ht="30" customHeight="1" spans="1:13">
      <c r="A168" s="13"/>
      <c r="B168" s="13"/>
      <c r="C168" s="13"/>
      <c r="D168" s="12"/>
      <c r="E168" s="12" t="s">
        <v>1589</v>
      </c>
      <c r="F168" s="10">
        <v>1431.54955</v>
      </c>
      <c r="G168" s="10">
        <v>1431.54955</v>
      </c>
      <c r="H168" s="10"/>
      <c r="I168" s="10">
        <v>1431.54955</v>
      </c>
      <c r="J168" s="10">
        <v>1431.54955</v>
      </c>
      <c r="K168" s="10">
        <v>1431.54955</v>
      </c>
      <c r="L168" s="10"/>
      <c r="M168" s="13"/>
    </row>
    <row r="169" ht="30" customHeight="1" spans="1:13">
      <c r="A169" s="13"/>
      <c r="B169" s="13"/>
      <c r="C169" s="13"/>
      <c r="D169" s="12"/>
      <c r="E169" s="12" t="s">
        <v>1590</v>
      </c>
      <c r="F169" s="10">
        <v>163.8</v>
      </c>
      <c r="G169" s="10">
        <v>163.8</v>
      </c>
      <c r="H169" s="10"/>
      <c r="I169" s="10">
        <v>163.8</v>
      </c>
      <c r="J169" s="10">
        <v>163.8</v>
      </c>
      <c r="K169" s="10">
        <v>163.8</v>
      </c>
      <c r="L169" s="10"/>
      <c r="M169" s="13"/>
    </row>
    <row r="170" ht="30" customHeight="1" spans="1:13">
      <c r="A170" s="14" t="s">
        <v>161</v>
      </c>
      <c r="B170" s="14" t="s">
        <v>1542</v>
      </c>
      <c r="C170" s="14" t="s">
        <v>703</v>
      </c>
      <c r="D170" s="15" t="s">
        <v>1591</v>
      </c>
      <c r="E170" s="12" t="s">
        <v>1592</v>
      </c>
      <c r="F170" s="16">
        <v>163.8</v>
      </c>
      <c r="G170" s="16">
        <v>163.8</v>
      </c>
      <c r="H170" s="16"/>
      <c r="I170" s="16">
        <v>163.8</v>
      </c>
      <c r="J170" s="16">
        <v>163.8</v>
      </c>
      <c r="K170" s="16">
        <v>163.8</v>
      </c>
      <c r="L170" s="16"/>
      <c r="M170" s="17" t="s">
        <v>694</v>
      </c>
    </row>
    <row r="171" ht="30" customHeight="1" spans="1:13">
      <c r="A171" s="13"/>
      <c r="B171" s="13"/>
      <c r="C171" s="13"/>
      <c r="D171" s="12"/>
      <c r="E171" s="12" t="s">
        <v>1593</v>
      </c>
      <c r="F171" s="10">
        <v>182</v>
      </c>
      <c r="G171" s="10">
        <v>182</v>
      </c>
      <c r="H171" s="10"/>
      <c r="I171" s="10">
        <v>182</v>
      </c>
      <c r="J171" s="10">
        <v>182</v>
      </c>
      <c r="K171" s="10">
        <v>182</v>
      </c>
      <c r="L171" s="10"/>
      <c r="M171" s="13"/>
    </row>
    <row r="172" ht="30" customHeight="1" spans="1:13">
      <c r="A172" s="14" t="s">
        <v>161</v>
      </c>
      <c r="B172" s="14" t="s">
        <v>1542</v>
      </c>
      <c r="C172" s="14" t="s">
        <v>703</v>
      </c>
      <c r="D172" s="15" t="s">
        <v>1591</v>
      </c>
      <c r="E172" s="12" t="s">
        <v>1594</v>
      </c>
      <c r="F172" s="16">
        <v>182</v>
      </c>
      <c r="G172" s="16">
        <v>182</v>
      </c>
      <c r="H172" s="16"/>
      <c r="I172" s="16">
        <v>182</v>
      </c>
      <c r="J172" s="16">
        <v>182</v>
      </c>
      <c r="K172" s="16">
        <v>182</v>
      </c>
      <c r="L172" s="16"/>
      <c r="M172" s="17" t="s">
        <v>1595</v>
      </c>
    </row>
    <row r="173" ht="30" customHeight="1" spans="1:13">
      <c r="A173" s="13"/>
      <c r="B173" s="13"/>
      <c r="C173" s="13"/>
      <c r="D173" s="12"/>
      <c r="E173" s="12" t="s">
        <v>1596</v>
      </c>
      <c r="F173" s="10">
        <v>358</v>
      </c>
      <c r="G173" s="10">
        <v>358</v>
      </c>
      <c r="H173" s="10"/>
      <c r="I173" s="10">
        <v>358</v>
      </c>
      <c r="J173" s="10">
        <v>358</v>
      </c>
      <c r="K173" s="10">
        <v>358</v>
      </c>
      <c r="L173" s="10"/>
      <c r="M173" s="13"/>
    </row>
    <row r="174" ht="30" customHeight="1" spans="1:13">
      <c r="A174" s="14" t="s">
        <v>161</v>
      </c>
      <c r="B174" s="14" t="s">
        <v>1542</v>
      </c>
      <c r="C174" s="14" t="s">
        <v>705</v>
      </c>
      <c r="D174" s="15" t="s">
        <v>1597</v>
      </c>
      <c r="E174" s="12" t="s">
        <v>1681</v>
      </c>
      <c r="F174" s="16">
        <v>358</v>
      </c>
      <c r="G174" s="16">
        <v>358</v>
      </c>
      <c r="H174" s="16"/>
      <c r="I174" s="16">
        <v>358</v>
      </c>
      <c r="J174" s="16">
        <v>358</v>
      </c>
      <c r="K174" s="16">
        <v>358</v>
      </c>
      <c r="L174" s="16"/>
      <c r="M174" s="17" t="s">
        <v>986</v>
      </c>
    </row>
    <row r="175" ht="30" customHeight="1" spans="1:13">
      <c r="A175" s="11"/>
      <c r="B175" s="11"/>
      <c r="C175" s="11"/>
      <c r="D175" s="12" t="s">
        <v>1682</v>
      </c>
      <c r="E175" s="12" t="s">
        <v>1683</v>
      </c>
      <c r="F175" s="10">
        <v>153.333258</v>
      </c>
      <c r="G175" s="10">
        <v>153.333258</v>
      </c>
      <c r="H175" s="10"/>
      <c r="I175" s="10">
        <v>153.333258</v>
      </c>
      <c r="J175" s="10">
        <v>153.333258</v>
      </c>
      <c r="K175" s="10">
        <v>153.333258</v>
      </c>
      <c r="L175" s="10">
        <v>0</v>
      </c>
      <c r="M175" s="11"/>
    </row>
    <row r="176" ht="30" customHeight="1" spans="1:13">
      <c r="A176" s="13"/>
      <c r="B176" s="13"/>
      <c r="C176" s="13"/>
      <c r="D176" s="12"/>
      <c r="E176" s="12" t="s">
        <v>1589</v>
      </c>
      <c r="F176" s="10">
        <v>126.733258</v>
      </c>
      <c r="G176" s="10">
        <v>126.733258</v>
      </c>
      <c r="H176" s="10"/>
      <c r="I176" s="10">
        <v>126.733258</v>
      </c>
      <c r="J176" s="10">
        <v>126.733258</v>
      </c>
      <c r="K176" s="10">
        <v>126.733258</v>
      </c>
      <c r="L176" s="10"/>
      <c r="M176" s="13"/>
    </row>
    <row r="177" ht="30" customHeight="1" spans="1:13">
      <c r="A177" s="13"/>
      <c r="B177" s="13"/>
      <c r="C177" s="13"/>
      <c r="D177" s="12"/>
      <c r="E177" s="12" t="s">
        <v>1590</v>
      </c>
      <c r="F177" s="10">
        <v>12.6</v>
      </c>
      <c r="G177" s="10">
        <v>12.6</v>
      </c>
      <c r="H177" s="10"/>
      <c r="I177" s="10">
        <v>12.6</v>
      </c>
      <c r="J177" s="10">
        <v>12.6</v>
      </c>
      <c r="K177" s="10">
        <v>12.6</v>
      </c>
      <c r="L177" s="10"/>
      <c r="M177" s="13"/>
    </row>
    <row r="178" ht="30" customHeight="1" spans="1:13">
      <c r="A178" s="14" t="s">
        <v>161</v>
      </c>
      <c r="B178" s="14" t="s">
        <v>1684</v>
      </c>
      <c r="C178" s="14" t="s">
        <v>1614</v>
      </c>
      <c r="D178" s="15" t="s">
        <v>1615</v>
      </c>
      <c r="E178" s="12" t="s">
        <v>1592</v>
      </c>
      <c r="F178" s="16">
        <v>12.6</v>
      </c>
      <c r="G178" s="16">
        <v>12.6</v>
      </c>
      <c r="H178" s="16"/>
      <c r="I178" s="16">
        <v>12.6</v>
      </c>
      <c r="J178" s="16">
        <v>12.6</v>
      </c>
      <c r="K178" s="16">
        <v>12.6</v>
      </c>
      <c r="L178" s="16"/>
      <c r="M178" s="17" t="s">
        <v>694</v>
      </c>
    </row>
    <row r="179" ht="30" customHeight="1" spans="1:13">
      <c r="A179" s="13"/>
      <c r="B179" s="13"/>
      <c r="C179" s="13"/>
      <c r="D179" s="12"/>
      <c r="E179" s="12" t="s">
        <v>1593</v>
      </c>
      <c r="F179" s="10">
        <v>14</v>
      </c>
      <c r="G179" s="10">
        <v>14</v>
      </c>
      <c r="H179" s="10"/>
      <c r="I179" s="10">
        <v>14</v>
      </c>
      <c r="J179" s="10">
        <v>14</v>
      </c>
      <c r="K179" s="10">
        <v>14</v>
      </c>
      <c r="L179" s="10"/>
      <c r="M179" s="13"/>
    </row>
    <row r="180" ht="30" customHeight="1" spans="1:13">
      <c r="A180" s="14" t="s">
        <v>161</v>
      </c>
      <c r="B180" s="14" t="s">
        <v>1567</v>
      </c>
      <c r="C180" s="14" t="s">
        <v>1614</v>
      </c>
      <c r="D180" s="15" t="s">
        <v>1615</v>
      </c>
      <c r="E180" s="12" t="s">
        <v>1594</v>
      </c>
      <c r="F180" s="16">
        <v>14</v>
      </c>
      <c r="G180" s="16">
        <v>14</v>
      </c>
      <c r="H180" s="16"/>
      <c r="I180" s="16">
        <v>14</v>
      </c>
      <c r="J180" s="16">
        <v>14</v>
      </c>
      <c r="K180" s="16">
        <v>14</v>
      </c>
      <c r="L180" s="16"/>
      <c r="M180" s="17" t="s">
        <v>1595</v>
      </c>
    </row>
    <row r="181" ht="30" customHeight="1" spans="1:13">
      <c r="A181" s="11"/>
      <c r="B181" s="11"/>
      <c r="C181" s="11"/>
      <c r="D181" s="12" t="s">
        <v>1685</v>
      </c>
      <c r="E181" s="12" t="s">
        <v>1686</v>
      </c>
      <c r="F181" s="10">
        <v>146.131356</v>
      </c>
      <c r="G181" s="10">
        <v>146.131356</v>
      </c>
      <c r="H181" s="10"/>
      <c r="I181" s="10">
        <v>146.131356</v>
      </c>
      <c r="J181" s="10">
        <v>146.131356</v>
      </c>
      <c r="K181" s="10">
        <v>146.131356</v>
      </c>
      <c r="L181" s="10">
        <v>0</v>
      </c>
      <c r="M181" s="11"/>
    </row>
    <row r="182" ht="30" customHeight="1" spans="1:13">
      <c r="A182" s="13"/>
      <c r="B182" s="13"/>
      <c r="C182" s="13"/>
      <c r="D182" s="12"/>
      <c r="E182" s="12" t="s">
        <v>1589</v>
      </c>
      <c r="F182" s="10">
        <v>113.331356</v>
      </c>
      <c r="G182" s="10">
        <v>113.331356</v>
      </c>
      <c r="H182" s="10"/>
      <c r="I182" s="10">
        <v>113.331356</v>
      </c>
      <c r="J182" s="10">
        <v>113.331356</v>
      </c>
      <c r="K182" s="10">
        <v>113.331356</v>
      </c>
      <c r="L182" s="10"/>
      <c r="M182" s="13"/>
    </row>
    <row r="183" ht="30" customHeight="1" spans="1:13">
      <c r="A183" s="13"/>
      <c r="B183" s="13"/>
      <c r="C183" s="13"/>
      <c r="D183" s="12"/>
      <c r="E183" s="12" t="s">
        <v>1590</v>
      </c>
      <c r="F183" s="10">
        <v>10.8</v>
      </c>
      <c r="G183" s="10">
        <v>10.8</v>
      </c>
      <c r="H183" s="10"/>
      <c r="I183" s="10">
        <v>10.8</v>
      </c>
      <c r="J183" s="10">
        <v>10.8</v>
      </c>
      <c r="K183" s="10">
        <v>10.8</v>
      </c>
      <c r="L183" s="10"/>
      <c r="M183" s="13"/>
    </row>
    <row r="184" ht="30" customHeight="1" spans="1:13">
      <c r="A184" s="14" t="s">
        <v>161</v>
      </c>
      <c r="B184" s="14" t="s">
        <v>1567</v>
      </c>
      <c r="C184" s="14" t="s">
        <v>1614</v>
      </c>
      <c r="D184" s="15" t="s">
        <v>1615</v>
      </c>
      <c r="E184" s="12" t="s">
        <v>1592</v>
      </c>
      <c r="F184" s="16">
        <v>10.8</v>
      </c>
      <c r="G184" s="16">
        <v>10.8</v>
      </c>
      <c r="H184" s="16"/>
      <c r="I184" s="16">
        <v>10.8</v>
      </c>
      <c r="J184" s="16">
        <v>10.8</v>
      </c>
      <c r="K184" s="16">
        <v>10.8</v>
      </c>
      <c r="L184" s="16"/>
      <c r="M184" s="17" t="s">
        <v>694</v>
      </c>
    </row>
    <row r="185" ht="30" customHeight="1" spans="1:13">
      <c r="A185" s="13"/>
      <c r="B185" s="13"/>
      <c r="C185" s="13"/>
      <c r="D185" s="12"/>
      <c r="E185" s="12" t="s">
        <v>1593</v>
      </c>
      <c r="F185" s="10">
        <v>12</v>
      </c>
      <c r="G185" s="10">
        <v>12</v>
      </c>
      <c r="H185" s="10"/>
      <c r="I185" s="10">
        <v>12</v>
      </c>
      <c r="J185" s="10">
        <v>12</v>
      </c>
      <c r="K185" s="10">
        <v>12</v>
      </c>
      <c r="L185" s="10"/>
      <c r="M185" s="13"/>
    </row>
    <row r="186" ht="30" customHeight="1" spans="1:13">
      <c r="A186" s="14" t="s">
        <v>161</v>
      </c>
      <c r="B186" s="14" t="s">
        <v>1684</v>
      </c>
      <c r="C186" s="14" t="s">
        <v>1614</v>
      </c>
      <c r="D186" s="15" t="s">
        <v>1615</v>
      </c>
      <c r="E186" s="12" t="s">
        <v>1594</v>
      </c>
      <c r="F186" s="16">
        <v>12</v>
      </c>
      <c r="G186" s="16">
        <v>12</v>
      </c>
      <c r="H186" s="16"/>
      <c r="I186" s="16">
        <v>12</v>
      </c>
      <c r="J186" s="16">
        <v>12</v>
      </c>
      <c r="K186" s="16">
        <v>12</v>
      </c>
      <c r="L186" s="16"/>
      <c r="M186" s="17" t="s">
        <v>1595</v>
      </c>
    </row>
    <row r="187" ht="30" customHeight="1" spans="1:13">
      <c r="A187" s="13"/>
      <c r="B187" s="13"/>
      <c r="C187" s="13"/>
      <c r="D187" s="12"/>
      <c r="E187" s="12" t="s">
        <v>1596</v>
      </c>
      <c r="F187" s="10">
        <v>10</v>
      </c>
      <c r="G187" s="10">
        <v>10</v>
      </c>
      <c r="H187" s="10"/>
      <c r="I187" s="10">
        <v>10</v>
      </c>
      <c r="J187" s="10">
        <v>10</v>
      </c>
      <c r="K187" s="10">
        <v>10</v>
      </c>
      <c r="L187" s="10"/>
      <c r="M187" s="13"/>
    </row>
    <row r="188" ht="30" customHeight="1" spans="1:13">
      <c r="A188" s="14" t="s">
        <v>161</v>
      </c>
      <c r="B188" s="14" t="s">
        <v>1684</v>
      </c>
      <c r="C188" s="14" t="s">
        <v>1614</v>
      </c>
      <c r="D188" s="15" t="s">
        <v>1615</v>
      </c>
      <c r="E188" s="12" t="s">
        <v>1687</v>
      </c>
      <c r="F188" s="16">
        <v>10</v>
      </c>
      <c r="G188" s="16">
        <v>10</v>
      </c>
      <c r="H188" s="16"/>
      <c r="I188" s="16">
        <v>10</v>
      </c>
      <c r="J188" s="16">
        <v>10</v>
      </c>
      <c r="K188" s="16">
        <v>10</v>
      </c>
      <c r="L188" s="16"/>
      <c r="M188" s="17" t="s">
        <v>1003</v>
      </c>
    </row>
    <row r="189" ht="30" customHeight="1" spans="1:13">
      <c r="A189" s="11"/>
      <c r="B189" s="11"/>
      <c r="C189" s="11"/>
      <c r="D189" s="12" t="s">
        <v>1688</v>
      </c>
      <c r="E189" s="12" t="s">
        <v>1689</v>
      </c>
      <c r="F189" s="10">
        <v>95.4436</v>
      </c>
      <c r="G189" s="10">
        <v>95.4436</v>
      </c>
      <c r="H189" s="10"/>
      <c r="I189" s="10">
        <v>95.4436</v>
      </c>
      <c r="J189" s="10">
        <v>95.4436</v>
      </c>
      <c r="K189" s="10">
        <v>95.4436</v>
      </c>
      <c r="L189" s="10">
        <v>0</v>
      </c>
      <c r="M189" s="11"/>
    </row>
    <row r="190" ht="30" customHeight="1" spans="1:13">
      <c r="A190" s="13"/>
      <c r="B190" s="13"/>
      <c r="C190" s="13"/>
      <c r="D190" s="12"/>
      <c r="E190" s="12" t="s">
        <v>1589</v>
      </c>
      <c r="F190" s="10">
        <v>71.4436</v>
      </c>
      <c r="G190" s="10">
        <v>71.4436</v>
      </c>
      <c r="H190" s="10"/>
      <c r="I190" s="10">
        <v>71.4436</v>
      </c>
      <c r="J190" s="10">
        <v>71.4436</v>
      </c>
      <c r="K190" s="10">
        <v>71.4436</v>
      </c>
      <c r="L190" s="10"/>
      <c r="M190" s="13"/>
    </row>
    <row r="191" ht="30" customHeight="1" spans="1:13">
      <c r="A191" s="13"/>
      <c r="B191" s="13"/>
      <c r="C191" s="13"/>
      <c r="D191" s="12"/>
      <c r="E191" s="12" t="s">
        <v>1590</v>
      </c>
      <c r="F191" s="10">
        <v>9</v>
      </c>
      <c r="G191" s="10">
        <v>9</v>
      </c>
      <c r="H191" s="10"/>
      <c r="I191" s="10">
        <v>9</v>
      </c>
      <c r="J191" s="10">
        <v>9</v>
      </c>
      <c r="K191" s="10">
        <v>9</v>
      </c>
      <c r="L191" s="10"/>
      <c r="M191" s="13"/>
    </row>
    <row r="192" ht="30" customHeight="1" spans="1:13">
      <c r="A192" s="14" t="s">
        <v>161</v>
      </c>
      <c r="B192" s="14" t="s">
        <v>1684</v>
      </c>
      <c r="C192" s="14" t="s">
        <v>1614</v>
      </c>
      <c r="D192" s="15" t="s">
        <v>1615</v>
      </c>
      <c r="E192" s="12" t="s">
        <v>1592</v>
      </c>
      <c r="F192" s="16">
        <v>9</v>
      </c>
      <c r="G192" s="16">
        <v>9</v>
      </c>
      <c r="H192" s="16"/>
      <c r="I192" s="16">
        <v>9</v>
      </c>
      <c r="J192" s="16">
        <v>9</v>
      </c>
      <c r="K192" s="16">
        <v>9</v>
      </c>
      <c r="L192" s="16"/>
      <c r="M192" s="17" t="s">
        <v>694</v>
      </c>
    </row>
    <row r="193" ht="30" customHeight="1" spans="1:13">
      <c r="A193" s="13"/>
      <c r="B193" s="13"/>
      <c r="C193" s="13"/>
      <c r="D193" s="12"/>
      <c r="E193" s="12" t="s">
        <v>1593</v>
      </c>
      <c r="F193" s="10">
        <v>10</v>
      </c>
      <c r="G193" s="10">
        <v>10</v>
      </c>
      <c r="H193" s="10"/>
      <c r="I193" s="10">
        <v>10</v>
      </c>
      <c r="J193" s="10">
        <v>10</v>
      </c>
      <c r="K193" s="10">
        <v>10</v>
      </c>
      <c r="L193" s="10"/>
      <c r="M193" s="13"/>
    </row>
    <row r="194" ht="30" customHeight="1" spans="1:13">
      <c r="A194" s="14" t="s">
        <v>161</v>
      </c>
      <c r="B194" s="14" t="s">
        <v>1684</v>
      </c>
      <c r="C194" s="14" t="s">
        <v>1614</v>
      </c>
      <c r="D194" s="15" t="s">
        <v>1615</v>
      </c>
      <c r="E194" s="12" t="s">
        <v>1594</v>
      </c>
      <c r="F194" s="16">
        <v>10</v>
      </c>
      <c r="G194" s="16">
        <v>10</v>
      </c>
      <c r="H194" s="16"/>
      <c r="I194" s="16">
        <v>10</v>
      </c>
      <c r="J194" s="16">
        <v>10</v>
      </c>
      <c r="K194" s="16">
        <v>10</v>
      </c>
      <c r="L194" s="16"/>
      <c r="M194" s="17" t="s">
        <v>1595</v>
      </c>
    </row>
    <row r="195" ht="30" customHeight="1" spans="1:13">
      <c r="A195" s="13"/>
      <c r="B195" s="13"/>
      <c r="C195" s="13"/>
      <c r="D195" s="12"/>
      <c r="E195" s="12" t="s">
        <v>1596</v>
      </c>
      <c r="F195" s="10">
        <v>5</v>
      </c>
      <c r="G195" s="10">
        <v>5</v>
      </c>
      <c r="H195" s="10"/>
      <c r="I195" s="10">
        <v>5</v>
      </c>
      <c r="J195" s="10">
        <v>5</v>
      </c>
      <c r="K195" s="10">
        <v>5</v>
      </c>
      <c r="L195" s="10"/>
      <c r="M195" s="13"/>
    </row>
    <row r="196" ht="30" customHeight="1" spans="1:13">
      <c r="A196" s="14" t="s">
        <v>161</v>
      </c>
      <c r="B196" s="14" t="s">
        <v>1684</v>
      </c>
      <c r="C196" s="14" t="s">
        <v>1614</v>
      </c>
      <c r="D196" s="15" t="s">
        <v>1615</v>
      </c>
      <c r="E196" s="12" t="s">
        <v>1690</v>
      </c>
      <c r="F196" s="16">
        <v>5</v>
      </c>
      <c r="G196" s="16">
        <v>5</v>
      </c>
      <c r="H196" s="16"/>
      <c r="I196" s="16">
        <v>5</v>
      </c>
      <c r="J196" s="16">
        <v>5</v>
      </c>
      <c r="K196" s="16">
        <v>5</v>
      </c>
      <c r="L196" s="16"/>
      <c r="M196" s="17" t="s">
        <v>1001</v>
      </c>
    </row>
    <row r="197" ht="30" customHeight="1" spans="1:13">
      <c r="A197" s="11"/>
      <c r="B197" s="11"/>
      <c r="C197" s="11"/>
      <c r="D197" s="12" t="s">
        <v>1691</v>
      </c>
      <c r="E197" s="12" t="s">
        <v>1692</v>
      </c>
      <c r="F197" s="10">
        <v>473.588098</v>
      </c>
      <c r="G197" s="10">
        <v>473.588098</v>
      </c>
      <c r="H197" s="10"/>
      <c r="I197" s="10">
        <v>473.588098</v>
      </c>
      <c r="J197" s="10">
        <v>473.588098</v>
      </c>
      <c r="K197" s="10">
        <v>473.588098</v>
      </c>
      <c r="L197" s="10">
        <v>0</v>
      </c>
      <c r="M197" s="11"/>
    </row>
    <row r="198" ht="30" customHeight="1" spans="1:13">
      <c r="A198" s="13"/>
      <c r="B198" s="13"/>
      <c r="C198" s="13"/>
      <c r="D198" s="12"/>
      <c r="E198" s="12" t="s">
        <v>1589</v>
      </c>
      <c r="F198" s="10">
        <v>430.388098</v>
      </c>
      <c r="G198" s="10">
        <v>430.388098</v>
      </c>
      <c r="H198" s="10"/>
      <c r="I198" s="10">
        <v>430.388098</v>
      </c>
      <c r="J198" s="10">
        <v>430.388098</v>
      </c>
      <c r="K198" s="10">
        <v>430.388098</v>
      </c>
      <c r="L198" s="10"/>
      <c r="M198" s="13"/>
    </row>
    <row r="199" ht="30" customHeight="1" spans="1:13">
      <c r="A199" s="13"/>
      <c r="B199" s="13"/>
      <c r="C199" s="13"/>
      <c r="D199" s="12"/>
      <c r="E199" s="12" t="s">
        <v>1590</v>
      </c>
      <c r="F199" s="10">
        <v>43.2</v>
      </c>
      <c r="G199" s="10">
        <v>43.2</v>
      </c>
      <c r="H199" s="10"/>
      <c r="I199" s="10">
        <v>43.2</v>
      </c>
      <c r="J199" s="10">
        <v>43.2</v>
      </c>
      <c r="K199" s="10">
        <v>43.2</v>
      </c>
      <c r="L199" s="10"/>
      <c r="M199" s="13"/>
    </row>
    <row r="200" ht="30" customHeight="1" spans="1:13">
      <c r="A200" s="14" t="s">
        <v>161</v>
      </c>
      <c r="B200" s="14" t="s">
        <v>1684</v>
      </c>
      <c r="C200" s="14" t="s">
        <v>1614</v>
      </c>
      <c r="D200" s="15" t="s">
        <v>1615</v>
      </c>
      <c r="E200" s="12" t="s">
        <v>1592</v>
      </c>
      <c r="F200" s="16">
        <v>43.2</v>
      </c>
      <c r="G200" s="16">
        <v>43.2</v>
      </c>
      <c r="H200" s="16"/>
      <c r="I200" s="16">
        <v>43.2</v>
      </c>
      <c r="J200" s="16">
        <v>43.2</v>
      </c>
      <c r="K200" s="16">
        <v>43.2</v>
      </c>
      <c r="L200" s="16"/>
      <c r="M200" s="17" t="s">
        <v>694</v>
      </c>
    </row>
    <row r="201" ht="30" customHeight="1" spans="1:13">
      <c r="A201" s="11"/>
      <c r="B201" s="11"/>
      <c r="C201" s="11"/>
      <c r="D201" s="12" t="s">
        <v>1693</v>
      </c>
      <c r="E201" s="12" t="s">
        <v>1694</v>
      </c>
      <c r="F201" s="10">
        <v>158.354244</v>
      </c>
      <c r="G201" s="10">
        <v>158.354244</v>
      </c>
      <c r="H201" s="10"/>
      <c r="I201" s="10">
        <v>158.354244</v>
      </c>
      <c r="J201" s="10">
        <v>158.354244</v>
      </c>
      <c r="K201" s="10">
        <v>158.354244</v>
      </c>
      <c r="L201" s="10">
        <v>0</v>
      </c>
      <c r="M201" s="11"/>
    </row>
    <row r="202" ht="30" customHeight="1" spans="1:13">
      <c r="A202" s="13"/>
      <c r="B202" s="13"/>
      <c r="C202" s="13"/>
      <c r="D202" s="12"/>
      <c r="E202" s="12" t="s">
        <v>1589</v>
      </c>
      <c r="F202" s="10">
        <v>124.154244</v>
      </c>
      <c r="G202" s="10">
        <v>124.154244</v>
      </c>
      <c r="H202" s="10"/>
      <c r="I202" s="10">
        <v>124.154244</v>
      </c>
      <c r="J202" s="10">
        <v>124.154244</v>
      </c>
      <c r="K202" s="10">
        <v>124.154244</v>
      </c>
      <c r="L202" s="10"/>
      <c r="M202" s="13"/>
    </row>
    <row r="203" ht="30" customHeight="1" spans="1:13">
      <c r="A203" s="13"/>
      <c r="B203" s="13"/>
      <c r="C203" s="13"/>
      <c r="D203" s="12"/>
      <c r="E203" s="12" t="s">
        <v>1590</v>
      </c>
      <c r="F203" s="10">
        <v>16.2</v>
      </c>
      <c r="G203" s="10">
        <v>16.2</v>
      </c>
      <c r="H203" s="10"/>
      <c r="I203" s="10">
        <v>16.2</v>
      </c>
      <c r="J203" s="10">
        <v>16.2</v>
      </c>
      <c r="K203" s="10">
        <v>16.2</v>
      </c>
      <c r="L203" s="10"/>
      <c r="M203" s="13"/>
    </row>
    <row r="204" ht="30" customHeight="1" spans="1:13">
      <c r="A204" s="14" t="s">
        <v>161</v>
      </c>
      <c r="B204" s="14" t="s">
        <v>1569</v>
      </c>
      <c r="C204" s="14" t="s">
        <v>1614</v>
      </c>
      <c r="D204" s="15" t="s">
        <v>1615</v>
      </c>
      <c r="E204" s="12" t="s">
        <v>1592</v>
      </c>
      <c r="F204" s="16">
        <v>16.2</v>
      </c>
      <c r="G204" s="16">
        <v>16.2</v>
      </c>
      <c r="H204" s="16"/>
      <c r="I204" s="16">
        <v>16.2</v>
      </c>
      <c r="J204" s="16">
        <v>16.2</v>
      </c>
      <c r="K204" s="16">
        <v>16.2</v>
      </c>
      <c r="L204" s="16"/>
      <c r="M204" s="17" t="s">
        <v>694</v>
      </c>
    </row>
    <row r="205" ht="30" customHeight="1" spans="1:13">
      <c r="A205" s="13"/>
      <c r="B205" s="13"/>
      <c r="C205" s="13"/>
      <c r="D205" s="12"/>
      <c r="E205" s="12" t="s">
        <v>1593</v>
      </c>
      <c r="F205" s="10">
        <v>18</v>
      </c>
      <c r="G205" s="10">
        <v>18</v>
      </c>
      <c r="H205" s="10"/>
      <c r="I205" s="10">
        <v>18</v>
      </c>
      <c r="J205" s="10">
        <v>18</v>
      </c>
      <c r="K205" s="10">
        <v>18</v>
      </c>
      <c r="L205" s="10"/>
      <c r="M205" s="13"/>
    </row>
    <row r="206" ht="30" customHeight="1" spans="1:13">
      <c r="A206" s="14" t="s">
        <v>161</v>
      </c>
      <c r="B206" s="14" t="s">
        <v>1569</v>
      </c>
      <c r="C206" s="14" t="s">
        <v>1614</v>
      </c>
      <c r="D206" s="15" t="s">
        <v>1615</v>
      </c>
      <c r="E206" s="12" t="s">
        <v>1594</v>
      </c>
      <c r="F206" s="16">
        <v>18</v>
      </c>
      <c r="G206" s="16">
        <v>18</v>
      </c>
      <c r="H206" s="16"/>
      <c r="I206" s="16">
        <v>18</v>
      </c>
      <c r="J206" s="16">
        <v>18</v>
      </c>
      <c r="K206" s="16">
        <v>18</v>
      </c>
      <c r="L206" s="16"/>
      <c r="M206" s="17" t="s">
        <v>1595</v>
      </c>
    </row>
    <row r="207" ht="30" customHeight="1" spans="1:13">
      <c r="A207" s="11"/>
      <c r="B207" s="11"/>
      <c r="C207" s="11"/>
      <c r="D207" s="12" t="s">
        <v>1695</v>
      </c>
      <c r="E207" s="12" t="s">
        <v>1696</v>
      </c>
      <c r="F207" s="10">
        <v>102.601332</v>
      </c>
      <c r="G207" s="10">
        <v>102.601332</v>
      </c>
      <c r="H207" s="10"/>
      <c r="I207" s="10">
        <v>102.601332</v>
      </c>
      <c r="J207" s="10">
        <v>102.601332</v>
      </c>
      <c r="K207" s="10">
        <v>102.601332</v>
      </c>
      <c r="L207" s="10">
        <v>0</v>
      </c>
      <c r="M207" s="11"/>
    </row>
    <row r="208" ht="30" customHeight="1" spans="1:13">
      <c r="A208" s="13"/>
      <c r="B208" s="13"/>
      <c r="C208" s="13"/>
      <c r="D208" s="12"/>
      <c r="E208" s="12" t="s">
        <v>1589</v>
      </c>
      <c r="F208" s="10">
        <v>50.001332</v>
      </c>
      <c r="G208" s="10">
        <v>50.001332</v>
      </c>
      <c r="H208" s="10"/>
      <c r="I208" s="10">
        <v>50.001332</v>
      </c>
      <c r="J208" s="10">
        <v>50.001332</v>
      </c>
      <c r="K208" s="10">
        <v>50.001332</v>
      </c>
      <c r="L208" s="10"/>
      <c r="M208" s="13"/>
    </row>
    <row r="209" ht="30" customHeight="1" spans="1:13">
      <c r="A209" s="13"/>
      <c r="B209" s="13"/>
      <c r="C209" s="13"/>
      <c r="D209" s="12"/>
      <c r="E209" s="12" t="s">
        <v>1590</v>
      </c>
      <c r="F209" s="10">
        <v>3.6</v>
      </c>
      <c r="G209" s="10">
        <v>3.6</v>
      </c>
      <c r="H209" s="10"/>
      <c r="I209" s="10">
        <v>3.6</v>
      </c>
      <c r="J209" s="10">
        <v>3.6</v>
      </c>
      <c r="K209" s="10">
        <v>3.6</v>
      </c>
      <c r="L209" s="10"/>
      <c r="M209" s="13"/>
    </row>
    <row r="210" ht="30" customHeight="1" spans="1:13">
      <c r="A210" s="14" t="s">
        <v>285</v>
      </c>
      <c r="B210" s="14" t="s">
        <v>724</v>
      </c>
      <c r="C210" s="14" t="s">
        <v>703</v>
      </c>
      <c r="D210" s="15" t="s">
        <v>1591</v>
      </c>
      <c r="E210" s="12" t="s">
        <v>1592</v>
      </c>
      <c r="F210" s="16">
        <v>3.6</v>
      </c>
      <c r="G210" s="16">
        <v>3.6</v>
      </c>
      <c r="H210" s="16"/>
      <c r="I210" s="16">
        <v>3.6</v>
      </c>
      <c r="J210" s="16">
        <v>3.6</v>
      </c>
      <c r="K210" s="16">
        <v>3.6</v>
      </c>
      <c r="L210" s="16"/>
      <c r="M210" s="17" t="s">
        <v>694</v>
      </c>
    </row>
    <row r="211" ht="30" customHeight="1" spans="1:13">
      <c r="A211" s="13"/>
      <c r="B211" s="13"/>
      <c r="C211" s="13"/>
      <c r="D211" s="12"/>
      <c r="E211" s="12" t="s">
        <v>1593</v>
      </c>
      <c r="F211" s="10">
        <v>4</v>
      </c>
      <c r="G211" s="10">
        <v>4</v>
      </c>
      <c r="H211" s="10"/>
      <c r="I211" s="10">
        <v>4</v>
      </c>
      <c r="J211" s="10">
        <v>4</v>
      </c>
      <c r="K211" s="10">
        <v>4</v>
      </c>
      <c r="L211" s="10"/>
      <c r="M211" s="13"/>
    </row>
    <row r="212" ht="30" customHeight="1" spans="1:13">
      <c r="A212" s="14" t="s">
        <v>285</v>
      </c>
      <c r="B212" s="14" t="s">
        <v>724</v>
      </c>
      <c r="C212" s="14" t="s">
        <v>703</v>
      </c>
      <c r="D212" s="15" t="s">
        <v>1591</v>
      </c>
      <c r="E212" s="12" t="s">
        <v>1594</v>
      </c>
      <c r="F212" s="16">
        <v>4</v>
      </c>
      <c r="G212" s="16">
        <v>4</v>
      </c>
      <c r="H212" s="16"/>
      <c r="I212" s="16">
        <v>4</v>
      </c>
      <c r="J212" s="16">
        <v>4</v>
      </c>
      <c r="K212" s="16">
        <v>4</v>
      </c>
      <c r="L212" s="16"/>
      <c r="M212" s="17" t="s">
        <v>1595</v>
      </c>
    </row>
    <row r="213" ht="30" customHeight="1" spans="1:13">
      <c r="A213" s="13"/>
      <c r="B213" s="13"/>
      <c r="C213" s="13"/>
      <c r="D213" s="12"/>
      <c r="E213" s="12" t="s">
        <v>1596</v>
      </c>
      <c r="F213" s="10">
        <v>45</v>
      </c>
      <c r="G213" s="10">
        <v>45</v>
      </c>
      <c r="H213" s="10"/>
      <c r="I213" s="10">
        <v>45</v>
      </c>
      <c r="J213" s="10">
        <v>45</v>
      </c>
      <c r="K213" s="10">
        <v>45</v>
      </c>
      <c r="L213" s="10"/>
      <c r="M213" s="13"/>
    </row>
    <row r="214" ht="30" customHeight="1" spans="1:13">
      <c r="A214" s="14" t="s">
        <v>285</v>
      </c>
      <c r="B214" s="14" t="s">
        <v>724</v>
      </c>
      <c r="C214" s="14" t="s">
        <v>705</v>
      </c>
      <c r="D214" s="15" t="s">
        <v>1597</v>
      </c>
      <c r="E214" s="12" t="s">
        <v>1697</v>
      </c>
      <c r="F214" s="16">
        <v>45</v>
      </c>
      <c r="G214" s="16">
        <v>45</v>
      </c>
      <c r="H214" s="16"/>
      <c r="I214" s="16">
        <v>45</v>
      </c>
      <c r="J214" s="16">
        <v>45</v>
      </c>
      <c r="K214" s="16">
        <v>45</v>
      </c>
      <c r="L214" s="16"/>
      <c r="M214" s="17" t="s">
        <v>994</v>
      </c>
    </row>
    <row r="215" ht="30" customHeight="1" spans="1:13">
      <c r="A215" s="11"/>
      <c r="B215" s="11"/>
      <c r="C215" s="11"/>
      <c r="D215" s="12" t="s">
        <v>1698</v>
      </c>
      <c r="E215" s="12" t="s">
        <v>1699</v>
      </c>
      <c r="F215" s="10">
        <v>721.532534</v>
      </c>
      <c r="G215" s="10">
        <v>721.532534</v>
      </c>
      <c r="H215" s="10"/>
      <c r="I215" s="10">
        <v>721.532534</v>
      </c>
      <c r="J215" s="10">
        <v>721.532534</v>
      </c>
      <c r="K215" s="10">
        <v>721.532534</v>
      </c>
      <c r="L215" s="10">
        <v>0</v>
      </c>
      <c r="M215" s="11"/>
    </row>
    <row r="216" ht="30" customHeight="1" spans="1:13">
      <c r="A216" s="13"/>
      <c r="B216" s="13"/>
      <c r="C216" s="13"/>
      <c r="D216" s="12"/>
      <c r="E216" s="12" t="s">
        <v>1589</v>
      </c>
      <c r="F216" s="10">
        <v>438.932534</v>
      </c>
      <c r="G216" s="10">
        <v>438.932534</v>
      </c>
      <c r="H216" s="10"/>
      <c r="I216" s="10">
        <v>438.932534</v>
      </c>
      <c r="J216" s="10">
        <v>438.932534</v>
      </c>
      <c r="K216" s="10">
        <v>438.932534</v>
      </c>
      <c r="L216" s="10"/>
      <c r="M216" s="13"/>
    </row>
    <row r="217" ht="30" customHeight="1" spans="1:13">
      <c r="A217" s="13"/>
      <c r="B217" s="13"/>
      <c r="C217" s="13"/>
      <c r="D217" s="12"/>
      <c r="E217" s="12" t="s">
        <v>1590</v>
      </c>
      <c r="F217" s="10">
        <v>39.6</v>
      </c>
      <c r="G217" s="10">
        <v>39.6</v>
      </c>
      <c r="H217" s="10"/>
      <c r="I217" s="10">
        <v>39.6</v>
      </c>
      <c r="J217" s="10">
        <v>39.6</v>
      </c>
      <c r="K217" s="10">
        <v>39.6</v>
      </c>
      <c r="L217" s="10"/>
      <c r="M217" s="13"/>
    </row>
    <row r="218" ht="30" customHeight="1" spans="1:13">
      <c r="A218" s="14" t="s">
        <v>161</v>
      </c>
      <c r="B218" s="14" t="s">
        <v>1569</v>
      </c>
      <c r="C218" s="14" t="s">
        <v>703</v>
      </c>
      <c r="D218" s="15" t="s">
        <v>1591</v>
      </c>
      <c r="E218" s="12" t="s">
        <v>1592</v>
      </c>
      <c r="F218" s="16">
        <v>39.6</v>
      </c>
      <c r="G218" s="16">
        <v>39.6</v>
      </c>
      <c r="H218" s="16"/>
      <c r="I218" s="16">
        <v>39.6</v>
      </c>
      <c r="J218" s="16">
        <v>39.6</v>
      </c>
      <c r="K218" s="16">
        <v>39.6</v>
      </c>
      <c r="L218" s="16"/>
      <c r="M218" s="17" t="s">
        <v>694</v>
      </c>
    </row>
    <row r="219" ht="30" customHeight="1" spans="1:13">
      <c r="A219" s="13"/>
      <c r="B219" s="13"/>
      <c r="C219" s="13"/>
      <c r="D219" s="12"/>
      <c r="E219" s="12" t="s">
        <v>1593</v>
      </c>
      <c r="F219" s="10">
        <v>44</v>
      </c>
      <c r="G219" s="10">
        <v>44</v>
      </c>
      <c r="H219" s="10"/>
      <c r="I219" s="10">
        <v>44</v>
      </c>
      <c r="J219" s="10">
        <v>44</v>
      </c>
      <c r="K219" s="10">
        <v>44</v>
      </c>
      <c r="L219" s="10"/>
      <c r="M219" s="13"/>
    </row>
    <row r="220" ht="30" customHeight="1" spans="1:13">
      <c r="A220" s="14" t="s">
        <v>161</v>
      </c>
      <c r="B220" s="14" t="s">
        <v>1569</v>
      </c>
      <c r="C220" s="14" t="s">
        <v>703</v>
      </c>
      <c r="D220" s="15" t="s">
        <v>1591</v>
      </c>
      <c r="E220" s="12" t="s">
        <v>1594</v>
      </c>
      <c r="F220" s="16">
        <v>44</v>
      </c>
      <c r="G220" s="16">
        <v>44</v>
      </c>
      <c r="H220" s="16"/>
      <c r="I220" s="16">
        <v>44</v>
      </c>
      <c r="J220" s="16">
        <v>44</v>
      </c>
      <c r="K220" s="16">
        <v>44</v>
      </c>
      <c r="L220" s="16"/>
      <c r="M220" s="17" t="s">
        <v>1595</v>
      </c>
    </row>
    <row r="221" ht="30" customHeight="1" spans="1:13">
      <c r="A221" s="13"/>
      <c r="B221" s="13"/>
      <c r="C221" s="13"/>
      <c r="D221" s="12"/>
      <c r="E221" s="12" t="s">
        <v>1596</v>
      </c>
      <c r="F221" s="10">
        <v>199</v>
      </c>
      <c r="G221" s="10">
        <v>199</v>
      </c>
      <c r="H221" s="10"/>
      <c r="I221" s="10">
        <v>199</v>
      </c>
      <c r="J221" s="10">
        <v>199</v>
      </c>
      <c r="K221" s="10">
        <v>199</v>
      </c>
      <c r="L221" s="10"/>
      <c r="M221" s="13"/>
    </row>
    <row r="222" ht="30" customHeight="1" spans="1:13">
      <c r="A222" s="14" t="s">
        <v>161</v>
      </c>
      <c r="B222" s="14" t="s">
        <v>1569</v>
      </c>
      <c r="C222" s="14" t="s">
        <v>705</v>
      </c>
      <c r="D222" s="15" t="s">
        <v>1597</v>
      </c>
      <c r="E222" s="12" t="s">
        <v>1700</v>
      </c>
      <c r="F222" s="16">
        <v>179</v>
      </c>
      <c r="G222" s="16">
        <v>179</v>
      </c>
      <c r="H222" s="16"/>
      <c r="I222" s="16">
        <v>179</v>
      </c>
      <c r="J222" s="16">
        <v>179</v>
      </c>
      <c r="K222" s="16">
        <v>179</v>
      </c>
      <c r="L222" s="16"/>
      <c r="M222" s="17" t="s">
        <v>983</v>
      </c>
    </row>
    <row r="223" ht="30" customHeight="1" spans="1:13">
      <c r="A223" s="14" t="s">
        <v>161</v>
      </c>
      <c r="B223" s="14" t="s">
        <v>1569</v>
      </c>
      <c r="C223" s="14" t="s">
        <v>705</v>
      </c>
      <c r="D223" s="15" t="s">
        <v>1597</v>
      </c>
      <c r="E223" s="12" t="s">
        <v>1701</v>
      </c>
      <c r="F223" s="16">
        <v>20</v>
      </c>
      <c r="G223" s="16">
        <v>20</v>
      </c>
      <c r="H223" s="16"/>
      <c r="I223" s="16">
        <v>20</v>
      </c>
      <c r="J223" s="16">
        <v>20</v>
      </c>
      <c r="K223" s="16">
        <v>20</v>
      </c>
      <c r="L223" s="16"/>
      <c r="M223" s="17" t="s">
        <v>984</v>
      </c>
    </row>
    <row r="224" ht="30" customHeight="1" spans="1:13">
      <c r="A224" s="11"/>
      <c r="B224" s="11"/>
      <c r="C224" s="11"/>
      <c r="D224" s="12" t="s">
        <v>1702</v>
      </c>
      <c r="E224" s="12" t="s">
        <v>1703</v>
      </c>
      <c r="F224" s="10">
        <v>154.81221</v>
      </c>
      <c r="G224" s="10">
        <v>154.81221</v>
      </c>
      <c r="H224" s="10"/>
      <c r="I224" s="10">
        <v>154.81221</v>
      </c>
      <c r="J224" s="10">
        <v>154.81221</v>
      </c>
      <c r="K224" s="10">
        <v>154.81221</v>
      </c>
      <c r="L224" s="10">
        <v>0</v>
      </c>
      <c r="M224" s="11"/>
    </row>
    <row r="225" ht="30" customHeight="1" spans="1:13">
      <c r="A225" s="13"/>
      <c r="B225" s="13"/>
      <c r="C225" s="13"/>
      <c r="D225" s="12"/>
      <c r="E225" s="12" t="s">
        <v>1589</v>
      </c>
      <c r="F225" s="10">
        <v>72.81221</v>
      </c>
      <c r="G225" s="10">
        <v>72.81221</v>
      </c>
      <c r="H225" s="10"/>
      <c r="I225" s="10">
        <v>72.81221</v>
      </c>
      <c r="J225" s="10">
        <v>72.81221</v>
      </c>
      <c r="K225" s="10">
        <v>72.81221</v>
      </c>
      <c r="L225" s="10"/>
      <c r="M225" s="13"/>
    </row>
    <row r="226" ht="30" customHeight="1" spans="1:13">
      <c r="A226" s="13"/>
      <c r="B226" s="13"/>
      <c r="C226" s="13"/>
      <c r="D226" s="12"/>
      <c r="E226" s="12" t="s">
        <v>1590</v>
      </c>
      <c r="F226" s="10">
        <v>9</v>
      </c>
      <c r="G226" s="10">
        <v>9</v>
      </c>
      <c r="H226" s="10"/>
      <c r="I226" s="10">
        <v>9</v>
      </c>
      <c r="J226" s="10">
        <v>9</v>
      </c>
      <c r="K226" s="10">
        <v>9</v>
      </c>
      <c r="L226" s="10"/>
      <c r="M226" s="13"/>
    </row>
    <row r="227" ht="30" customHeight="1" spans="1:13">
      <c r="A227" s="14" t="s">
        <v>161</v>
      </c>
      <c r="B227" s="14" t="s">
        <v>1704</v>
      </c>
      <c r="C227" s="14" t="s">
        <v>1614</v>
      </c>
      <c r="D227" s="15" t="s">
        <v>1615</v>
      </c>
      <c r="E227" s="12" t="s">
        <v>1592</v>
      </c>
      <c r="F227" s="16">
        <v>9</v>
      </c>
      <c r="G227" s="16">
        <v>9</v>
      </c>
      <c r="H227" s="16"/>
      <c r="I227" s="16">
        <v>9</v>
      </c>
      <c r="J227" s="16">
        <v>9</v>
      </c>
      <c r="K227" s="16">
        <v>9</v>
      </c>
      <c r="L227" s="16"/>
      <c r="M227" s="17" t="s">
        <v>694</v>
      </c>
    </row>
    <row r="228" ht="30" customHeight="1" spans="1:13">
      <c r="A228" s="13"/>
      <c r="B228" s="13"/>
      <c r="C228" s="13"/>
      <c r="D228" s="12"/>
      <c r="E228" s="12" t="s">
        <v>1593</v>
      </c>
      <c r="F228" s="10">
        <v>10</v>
      </c>
      <c r="G228" s="10">
        <v>10</v>
      </c>
      <c r="H228" s="10"/>
      <c r="I228" s="10">
        <v>10</v>
      </c>
      <c r="J228" s="10">
        <v>10</v>
      </c>
      <c r="K228" s="10">
        <v>10</v>
      </c>
      <c r="L228" s="10"/>
      <c r="M228" s="13"/>
    </row>
    <row r="229" ht="30" customHeight="1" spans="1:13">
      <c r="A229" s="14" t="s">
        <v>161</v>
      </c>
      <c r="B229" s="14" t="s">
        <v>1704</v>
      </c>
      <c r="C229" s="14" t="s">
        <v>1614</v>
      </c>
      <c r="D229" s="15" t="s">
        <v>1615</v>
      </c>
      <c r="E229" s="12" t="s">
        <v>1594</v>
      </c>
      <c r="F229" s="16">
        <v>10</v>
      </c>
      <c r="G229" s="16">
        <v>10</v>
      </c>
      <c r="H229" s="16"/>
      <c r="I229" s="16">
        <v>10</v>
      </c>
      <c r="J229" s="16">
        <v>10</v>
      </c>
      <c r="K229" s="16">
        <v>10</v>
      </c>
      <c r="L229" s="16"/>
      <c r="M229" s="17" t="s">
        <v>1595</v>
      </c>
    </row>
    <row r="230" ht="30" customHeight="1" spans="1:13">
      <c r="A230" s="13"/>
      <c r="B230" s="13"/>
      <c r="C230" s="13"/>
      <c r="D230" s="12"/>
      <c r="E230" s="12" t="s">
        <v>1596</v>
      </c>
      <c r="F230" s="10">
        <v>63</v>
      </c>
      <c r="G230" s="10">
        <v>63</v>
      </c>
      <c r="H230" s="10"/>
      <c r="I230" s="10">
        <v>63</v>
      </c>
      <c r="J230" s="10">
        <v>63</v>
      </c>
      <c r="K230" s="10">
        <v>63</v>
      </c>
      <c r="L230" s="10"/>
      <c r="M230" s="13"/>
    </row>
    <row r="231" ht="30" customHeight="1" spans="1:13">
      <c r="A231" s="14" t="s">
        <v>161</v>
      </c>
      <c r="B231" s="14" t="s">
        <v>1569</v>
      </c>
      <c r="C231" s="14" t="s">
        <v>1614</v>
      </c>
      <c r="D231" s="15" t="s">
        <v>1615</v>
      </c>
      <c r="E231" s="12" t="s">
        <v>1705</v>
      </c>
      <c r="F231" s="16">
        <v>63</v>
      </c>
      <c r="G231" s="16">
        <v>63</v>
      </c>
      <c r="H231" s="16"/>
      <c r="I231" s="16">
        <v>63</v>
      </c>
      <c r="J231" s="16">
        <v>63</v>
      </c>
      <c r="K231" s="16">
        <v>63</v>
      </c>
      <c r="L231" s="16"/>
      <c r="M231" s="17" t="s">
        <v>1706</v>
      </c>
    </row>
    <row r="232" ht="30" customHeight="1" spans="1:13">
      <c r="A232" s="11"/>
      <c r="B232" s="11"/>
      <c r="C232" s="11"/>
      <c r="D232" s="12" t="s">
        <v>1707</v>
      </c>
      <c r="E232" s="12" t="s">
        <v>1708</v>
      </c>
      <c r="F232" s="10">
        <v>1292.768932</v>
      </c>
      <c r="G232" s="10">
        <v>1292.768932</v>
      </c>
      <c r="H232" s="10"/>
      <c r="I232" s="10">
        <v>1292.768932</v>
      </c>
      <c r="J232" s="10">
        <v>1292.768932</v>
      </c>
      <c r="K232" s="10">
        <v>1292.768932</v>
      </c>
      <c r="L232" s="10">
        <v>0</v>
      </c>
      <c r="M232" s="11"/>
    </row>
    <row r="233" ht="30" customHeight="1" spans="1:13">
      <c r="A233" s="13"/>
      <c r="B233" s="13"/>
      <c r="C233" s="13"/>
      <c r="D233" s="12"/>
      <c r="E233" s="12" t="s">
        <v>1589</v>
      </c>
      <c r="F233" s="10">
        <v>644.968932</v>
      </c>
      <c r="G233" s="10">
        <v>644.968932</v>
      </c>
      <c r="H233" s="10"/>
      <c r="I233" s="10">
        <v>644.968932</v>
      </c>
      <c r="J233" s="10">
        <v>644.968932</v>
      </c>
      <c r="K233" s="10">
        <v>644.968932</v>
      </c>
      <c r="L233" s="10"/>
      <c r="M233" s="13"/>
    </row>
    <row r="234" ht="30" customHeight="1" spans="1:13">
      <c r="A234" s="13"/>
      <c r="B234" s="13"/>
      <c r="C234" s="13"/>
      <c r="D234" s="12"/>
      <c r="E234" s="12" t="s">
        <v>1590</v>
      </c>
      <c r="F234" s="10">
        <v>64.8</v>
      </c>
      <c r="G234" s="10">
        <v>64.8</v>
      </c>
      <c r="H234" s="10"/>
      <c r="I234" s="10">
        <v>64.8</v>
      </c>
      <c r="J234" s="10">
        <v>64.8</v>
      </c>
      <c r="K234" s="10">
        <v>64.8</v>
      </c>
      <c r="L234" s="10"/>
      <c r="M234" s="13"/>
    </row>
    <row r="235" ht="30" customHeight="1" spans="1:13">
      <c r="A235" s="14" t="s">
        <v>161</v>
      </c>
      <c r="B235" s="14" t="s">
        <v>1704</v>
      </c>
      <c r="C235" s="14" t="s">
        <v>703</v>
      </c>
      <c r="D235" s="15" t="s">
        <v>1591</v>
      </c>
      <c r="E235" s="12" t="s">
        <v>1592</v>
      </c>
      <c r="F235" s="16">
        <v>64.8</v>
      </c>
      <c r="G235" s="16">
        <v>64.8</v>
      </c>
      <c r="H235" s="16"/>
      <c r="I235" s="16">
        <v>64.8</v>
      </c>
      <c r="J235" s="16">
        <v>64.8</v>
      </c>
      <c r="K235" s="16">
        <v>64.8</v>
      </c>
      <c r="L235" s="16"/>
      <c r="M235" s="17" t="s">
        <v>694</v>
      </c>
    </row>
    <row r="236" ht="30" customHeight="1" spans="1:13">
      <c r="A236" s="13"/>
      <c r="B236" s="13"/>
      <c r="C236" s="13"/>
      <c r="D236" s="12"/>
      <c r="E236" s="12" t="s">
        <v>1593</v>
      </c>
      <c r="F236" s="10">
        <v>80</v>
      </c>
      <c r="G236" s="10">
        <v>80</v>
      </c>
      <c r="H236" s="10"/>
      <c r="I236" s="10">
        <v>80</v>
      </c>
      <c r="J236" s="10">
        <v>80</v>
      </c>
      <c r="K236" s="10">
        <v>80</v>
      </c>
      <c r="L236" s="10"/>
      <c r="M236" s="13"/>
    </row>
    <row r="237" ht="30" customHeight="1" spans="1:13">
      <c r="A237" s="14" t="s">
        <v>161</v>
      </c>
      <c r="B237" s="14" t="s">
        <v>1704</v>
      </c>
      <c r="C237" s="14" t="s">
        <v>703</v>
      </c>
      <c r="D237" s="15" t="s">
        <v>1591</v>
      </c>
      <c r="E237" s="12" t="s">
        <v>1594</v>
      </c>
      <c r="F237" s="16">
        <v>80</v>
      </c>
      <c r="G237" s="16">
        <v>80</v>
      </c>
      <c r="H237" s="16"/>
      <c r="I237" s="16">
        <v>80</v>
      </c>
      <c r="J237" s="16">
        <v>80</v>
      </c>
      <c r="K237" s="16">
        <v>80</v>
      </c>
      <c r="L237" s="16"/>
      <c r="M237" s="17" t="s">
        <v>1595</v>
      </c>
    </row>
    <row r="238" ht="30" customHeight="1" spans="1:13">
      <c r="A238" s="13"/>
      <c r="B238" s="13"/>
      <c r="C238" s="13"/>
      <c r="D238" s="12"/>
      <c r="E238" s="12" t="s">
        <v>1596</v>
      </c>
      <c r="F238" s="10">
        <v>503</v>
      </c>
      <c r="G238" s="10">
        <v>503</v>
      </c>
      <c r="H238" s="10"/>
      <c r="I238" s="10">
        <v>503</v>
      </c>
      <c r="J238" s="10">
        <v>503</v>
      </c>
      <c r="K238" s="10">
        <v>503</v>
      </c>
      <c r="L238" s="10"/>
      <c r="M238" s="13"/>
    </row>
    <row r="239" ht="30" customHeight="1" spans="1:13">
      <c r="A239" s="14" t="s">
        <v>161</v>
      </c>
      <c r="B239" s="14" t="s">
        <v>1704</v>
      </c>
      <c r="C239" s="14" t="s">
        <v>705</v>
      </c>
      <c r="D239" s="15" t="s">
        <v>1597</v>
      </c>
      <c r="E239" s="12" t="s">
        <v>1709</v>
      </c>
      <c r="F239" s="16">
        <v>40</v>
      </c>
      <c r="G239" s="16">
        <v>40</v>
      </c>
      <c r="H239" s="16"/>
      <c r="I239" s="16">
        <v>40</v>
      </c>
      <c r="J239" s="16">
        <v>40</v>
      </c>
      <c r="K239" s="16">
        <v>40</v>
      </c>
      <c r="L239" s="16"/>
      <c r="M239" s="17" t="s">
        <v>963</v>
      </c>
    </row>
    <row r="240" ht="30" customHeight="1" spans="1:13">
      <c r="A240" s="14" t="s">
        <v>161</v>
      </c>
      <c r="B240" s="14" t="s">
        <v>1704</v>
      </c>
      <c r="C240" s="14" t="s">
        <v>705</v>
      </c>
      <c r="D240" s="15" t="s">
        <v>1597</v>
      </c>
      <c r="E240" s="12" t="s">
        <v>1710</v>
      </c>
      <c r="F240" s="16">
        <v>56</v>
      </c>
      <c r="G240" s="16">
        <v>56</v>
      </c>
      <c r="H240" s="16"/>
      <c r="I240" s="16">
        <v>56</v>
      </c>
      <c r="J240" s="16">
        <v>56</v>
      </c>
      <c r="K240" s="16">
        <v>56</v>
      </c>
      <c r="L240" s="16"/>
      <c r="M240" s="17" t="s">
        <v>1711</v>
      </c>
    </row>
    <row r="241" ht="30" customHeight="1" spans="1:13">
      <c r="A241" s="14" t="s">
        <v>161</v>
      </c>
      <c r="B241" s="14" t="s">
        <v>1704</v>
      </c>
      <c r="C241" s="14" t="s">
        <v>705</v>
      </c>
      <c r="D241" s="15" t="s">
        <v>1597</v>
      </c>
      <c r="E241" s="12" t="s">
        <v>1712</v>
      </c>
      <c r="F241" s="16">
        <v>207</v>
      </c>
      <c r="G241" s="16">
        <v>207</v>
      </c>
      <c r="H241" s="16"/>
      <c r="I241" s="16">
        <v>207</v>
      </c>
      <c r="J241" s="16">
        <v>207</v>
      </c>
      <c r="K241" s="16">
        <v>207</v>
      </c>
      <c r="L241" s="16"/>
      <c r="M241" s="17" t="s">
        <v>1713</v>
      </c>
    </row>
    <row r="242" ht="30" customHeight="1" spans="1:13">
      <c r="A242" s="14" t="s">
        <v>161</v>
      </c>
      <c r="B242" s="14" t="s">
        <v>1704</v>
      </c>
      <c r="C242" s="14" t="s">
        <v>705</v>
      </c>
      <c r="D242" s="15" t="s">
        <v>1597</v>
      </c>
      <c r="E242" s="12" t="s">
        <v>1714</v>
      </c>
      <c r="F242" s="16">
        <v>200</v>
      </c>
      <c r="G242" s="16">
        <v>200</v>
      </c>
      <c r="H242" s="16"/>
      <c r="I242" s="16">
        <v>200</v>
      </c>
      <c r="J242" s="16">
        <v>200</v>
      </c>
      <c r="K242" s="16">
        <v>200</v>
      </c>
      <c r="L242" s="16"/>
      <c r="M242" s="17" t="s">
        <v>961</v>
      </c>
    </row>
    <row r="243" ht="30" customHeight="1" spans="1:13">
      <c r="A243" s="11"/>
      <c r="B243" s="11"/>
      <c r="C243" s="11"/>
      <c r="D243" s="12" t="s">
        <v>1715</v>
      </c>
      <c r="E243" s="12" t="s">
        <v>1716</v>
      </c>
      <c r="F243" s="10">
        <v>778.752214</v>
      </c>
      <c r="G243" s="10">
        <v>778.752214</v>
      </c>
      <c r="H243" s="10"/>
      <c r="I243" s="10">
        <v>778.752214</v>
      </c>
      <c r="J243" s="10">
        <v>778.752214</v>
      </c>
      <c r="K243" s="10">
        <v>778.752214</v>
      </c>
      <c r="L243" s="10">
        <v>0</v>
      </c>
      <c r="M243" s="11"/>
    </row>
    <row r="244" ht="30" customHeight="1" spans="1:13">
      <c r="A244" s="13"/>
      <c r="B244" s="13"/>
      <c r="C244" s="13"/>
      <c r="D244" s="12"/>
      <c r="E244" s="12" t="s">
        <v>1589</v>
      </c>
      <c r="F244" s="10">
        <v>257.552214</v>
      </c>
      <c r="G244" s="10">
        <v>257.552214</v>
      </c>
      <c r="H244" s="10"/>
      <c r="I244" s="10">
        <v>257.552214</v>
      </c>
      <c r="J244" s="10">
        <v>257.552214</v>
      </c>
      <c r="K244" s="10">
        <v>257.552214</v>
      </c>
      <c r="L244" s="10"/>
      <c r="M244" s="13"/>
    </row>
    <row r="245" ht="30" customHeight="1" spans="1:13">
      <c r="A245" s="13"/>
      <c r="B245" s="13"/>
      <c r="C245" s="13"/>
      <c r="D245" s="12"/>
      <c r="E245" s="12" t="s">
        <v>1590</v>
      </c>
      <c r="F245" s="10">
        <v>25.2</v>
      </c>
      <c r="G245" s="10">
        <v>25.2</v>
      </c>
      <c r="H245" s="10"/>
      <c r="I245" s="10">
        <v>25.2</v>
      </c>
      <c r="J245" s="10">
        <v>25.2</v>
      </c>
      <c r="K245" s="10">
        <v>25.2</v>
      </c>
      <c r="L245" s="10"/>
      <c r="M245" s="13"/>
    </row>
    <row r="246" ht="30" customHeight="1" spans="1:13">
      <c r="A246" s="14" t="s">
        <v>161</v>
      </c>
      <c r="B246" s="14" t="s">
        <v>1717</v>
      </c>
      <c r="C246" s="14" t="s">
        <v>703</v>
      </c>
      <c r="D246" s="15" t="s">
        <v>1591</v>
      </c>
      <c r="E246" s="12" t="s">
        <v>1592</v>
      </c>
      <c r="F246" s="16">
        <v>25.2</v>
      </c>
      <c r="G246" s="16">
        <v>25.2</v>
      </c>
      <c r="H246" s="16"/>
      <c r="I246" s="16">
        <v>25.2</v>
      </c>
      <c r="J246" s="16">
        <v>25.2</v>
      </c>
      <c r="K246" s="16">
        <v>25.2</v>
      </c>
      <c r="L246" s="16"/>
      <c r="M246" s="17" t="s">
        <v>694</v>
      </c>
    </row>
    <row r="247" ht="30" customHeight="1" spans="1:13">
      <c r="A247" s="13"/>
      <c r="B247" s="13"/>
      <c r="C247" s="13"/>
      <c r="D247" s="12"/>
      <c r="E247" s="12" t="s">
        <v>1593</v>
      </c>
      <c r="F247" s="10">
        <v>28</v>
      </c>
      <c r="G247" s="10">
        <v>28</v>
      </c>
      <c r="H247" s="10"/>
      <c r="I247" s="10">
        <v>28</v>
      </c>
      <c r="J247" s="10">
        <v>28</v>
      </c>
      <c r="K247" s="10">
        <v>28</v>
      </c>
      <c r="L247" s="10"/>
      <c r="M247" s="13"/>
    </row>
    <row r="248" ht="30" customHeight="1" spans="1:13">
      <c r="A248" s="14" t="s">
        <v>161</v>
      </c>
      <c r="B248" s="14" t="s">
        <v>1717</v>
      </c>
      <c r="C248" s="14" t="s">
        <v>703</v>
      </c>
      <c r="D248" s="15" t="s">
        <v>1591</v>
      </c>
      <c r="E248" s="12" t="s">
        <v>1594</v>
      </c>
      <c r="F248" s="16">
        <v>28</v>
      </c>
      <c r="G248" s="16">
        <v>28</v>
      </c>
      <c r="H248" s="16"/>
      <c r="I248" s="16">
        <v>28</v>
      </c>
      <c r="J248" s="16">
        <v>28</v>
      </c>
      <c r="K248" s="16">
        <v>28</v>
      </c>
      <c r="L248" s="16"/>
      <c r="M248" s="17" t="s">
        <v>1595</v>
      </c>
    </row>
    <row r="249" ht="30" customHeight="1" spans="1:13">
      <c r="A249" s="13"/>
      <c r="B249" s="13"/>
      <c r="C249" s="13"/>
      <c r="D249" s="12"/>
      <c r="E249" s="12" t="s">
        <v>1596</v>
      </c>
      <c r="F249" s="10">
        <v>468</v>
      </c>
      <c r="G249" s="10">
        <v>468</v>
      </c>
      <c r="H249" s="10"/>
      <c r="I249" s="10">
        <v>468</v>
      </c>
      <c r="J249" s="10">
        <v>468</v>
      </c>
      <c r="K249" s="10">
        <v>468</v>
      </c>
      <c r="L249" s="10"/>
      <c r="M249" s="13"/>
    </row>
    <row r="250" ht="30" customHeight="1" spans="1:13">
      <c r="A250" s="14" t="s">
        <v>161</v>
      </c>
      <c r="B250" s="14" t="s">
        <v>1717</v>
      </c>
      <c r="C250" s="14" t="s">
        <v>705</v>
      </c>
      <c r="D250" s="15" t="s">
        <v>1597</v>
      </c>
      <c r="E250" s="12" t="s">
        <v>1718</v>
      </c>
      <c r="F250" s="16">
        <v>468</v>
      </c>
      <c r="G250" s="16">
        <v>468</v>
      </c>
      <c r="H250" s="16"/>
      <c r="I250" s="16">
        <v>468</v>
      </c>
      <c r="J250" s="16">
        <v>468</v>
      </c>
      <c r="K250" s="16">
        <v>468</v>
      </c>
      <c r="L250" s="16"/>
      <c r="M250" s="17" t="s">
        <v>1719</v>
      </c>
    </row>
    <row r="251" ht="30" customHeight="1" spans="1:13">
      <c r="A251" s="11"/>
      <c r="B251" s="11"/>
      <c r="C251" s="11"/>
      <c r="D251" s="12" t="s">
        <v>1720</v>
      </c>
      <c r="E251" s="12" t="s">
        <v>1721</v>
      </c>
      <c r="F251" s="10">
        <v>342.549242</v>
      </c>
      <c r="G251" s="10">
        <v>342.549242</v>
      </c>
      <c r="H251" s="10"/>
      <c r="I251" s="10">
        <v>342.549242</v>
      </c>
      <c r="J251" s="10">
        <v>342.549242</v>
      </c>
      <c r="K251" s="10">
        <v>342.549242</v>
      </c>
      <c r="L251" s="10">
        <v>0</v>
      </c>
      <c r="M251" s="11"/>
    </row>
    <row r="252" ht="30" customHeight="1" spans="1:13">
      <c r="A252" s="13"/>
      <c r="B252" s="13"/>
      <c r="C252" s="13"/>
      <c r="D252" s="12"/>
      <c r="E252" s="12" t="s">
        <v>1589</v>
      </c>
      <c r="F252" s="10">
        <v>220.549242</v>
      </c>
      <c r="G252" s="10">
        <v>220.549242</v>
      </c>
      <c r="H252" s="10"/>
      <c r="I252" s="10">
        <v>220.549242</v>
      </c>
      <c r="J252" s="10">
        <v>220.549242</v>
      </c>
      <c r="K252" s="10">
        <v>220.549242</v>
      </c>
      <c r="L252" s="10"/>
      <c r="M252" s="13"/>
    </row>
    <row r="253" ht="30" customHeight="1" spans="1:13">
      <c r="A253" s="13"/>
      <c r="B253" s="13"/>
      <c r="C253" s="13"/>
      <c r="D253" s="12"/>
      <c r="E253" s="12" t="s">
        <v>1590</v>
      </c>
      <c r="F253" s="10">
        <v>27</v>
      </c>
      <c r="G253" s="10">
        <v>27</v>
      </c>
      <c r="H253" s="10"/>
      <c r="I253" s="10">
        <v>27</v>
      </c>
      <c r="J253" s="10">
        <v>27</v>
      </c>
      <c r="K253" s="10">
        <v>27</v>
      </c>
      <c r="L253" s="10"/>
      <c r="M253" s="13"/>
    </row>
    <row r="254" ht="30" customHeight="1" spans="1:13">
      <c r="A254" s="14" t="s">
        <v>161</v>
      </c>
      <c r="B254" s="14" t="s">
        <v>1717</v>
      </c>
      <c r="C254" s="14" t="s">
        <v>1614</v>
      </c>
      <c r="D254" s="15" t="s">
        <v>1615</v>
      </c>
      <c r="E254" s="12" t="s">
        <v>1592</v>
      </c>
      <c r="F254" s="16">
        <v>27</v>
      </c>
      <c r="G254" s="16">
        <v>27</v>
      </c>
      <c r="H254" s="16"/>
      <c r="I254" s="16">
        <v>27</v>
      </c>
      <c r="J254" s="16">
        <v>27</v>
      </c>
      <c r="K254" s="16">
        <v>27</v>
      </c>
      <c r="L254" s="16"/>
      <c r="M254" s="17" t="s">
        <v>694</v>
      </c>
    </row>
    <row r="255" ht="30" customHeight="1" spans="1:13">
      <c r="A255" s="13"/>
      <c r="B255" s="13"/>
      <c r="C255" s="13"/>
      <c r="D255" s="12"/>
      <c r="E255" s="12" t="s">
        <v>1593</v>
      </c>
      <c r="F255" s="10">
        <v>40</v>
      </c>
      <c r="G255" s="10">
        <v>40</v>
      </c>
      <c r="H255" s="10"/>
      <c r="I255" s="10">
        <v>40</v>
      </c>
      <c r="J255" s="10">
        <v>40</v>
      </c>
      <c r="K255" s="10">
        <v>40</v>
      </c>
      <c r="L255" s="10"/>
      <c r="M255" s="13"/>
    </row>
    <row r="256" ht="30" customHeight="1" spans="1:13">
      <c r="A256" s="14" t="s">
        <v>161</v>
      </c>
      <c r="B256" s="14" t="s">
        <v>1717</v>
      </c>
      <c r="C256" s="14" t="s">
        <v>1614</v>
      </c>
      <c r="D256" s="15" t="s">
        <v>1615</v>
      </c>
      <c r="E256" s="12" t="s">
        <v>1619</v>
      </c>
      <c r="F256" s="16">
        <v>40</v>
      </c>
      <c r="G256" s="16">
        <v>40</v>
      </c>
      <c r="H256" s="16"/>
      <c r="I256" s="16">
        <v>40</v>
      </c>
      <c r="J256" s="16">
        <v>40</v>
      </c>
      <c r="K256" s="16">
        <v>40</v>
      </c>
      <c r="L256" s="16"/>
      <c r="M256" s="17" t="s">
        <v>1722</v>
      </c>
    </row>
    <row r="257" ht="30" customHeight="1" spans="1:13">
      <c r="A257" s="13"/>
      <c r="B257" s="13"/>
      <c r="C257" s="13"/>
      <c r="D257" s="12"/>
      <c r="E257" s="12" t="s">
        <v>1596</v>
      </c>
      <c r="F257" s="10">
        <v>55</v>
      </c>
      <c r="G257" s="10">
        <v>55</v>
      </c>
      <c r="H257" s="10"/>
      <c r="I257" s="10">
        <v>55</v>
      </c>
      <c r="J257" s="10">
        <v>55</v>
      </c>
      <c r="K257" s="10">
        <v>55</v>
      </c>
      <c r="L257" s="10"/>
      <c r="M257" s="13"/>
    </row>
    <row r="258" ht="30" customHeight="1" spans="1:13">
      <c r="A258" s="14" t="s">
        <v>161</v>
      </c>
      <c r="B258" s="14" t="s">
        <v>1717</v>
      </c>
      <c r="C258" s="14" t="s">
        <v>1614</v>
      </c>
      <c r="D258" s="15" t="s">
        <v>1615</v>
      </c>
      <c r="E258" s="12" t="s">
        <v>1723</v>
      </c>
      <c r="F258" s="16">
        <v>25</v>
      </c>
      <c r="G258" s="16">
        <v>25</v>
      </c>
      <c r="H258" s="16"/>
      <c r="I258" s="16">
        <v>25</v>
      </c>
      <c r="J258" s="16">
        <v>25</v>
      </c>
      <c r="K258" s="16">
        <v>25</v>
      </c>
      <c r="L258" s="16"/>
      <c r="M258" s="17" t="s">
        <v>973</v>
      </c>
    </row>
    <row r="259" ht="30" customHeight="1" spans="1:13">
      <c r="A259" s="14" t="s">
        <v>161</v>
      </c>
      <c r="B259" s="14" t="s">
        <v>1717</v>
      </c>
      <c r="C259" s="14" t="s">
        <v>1614</v>
      </c>
      <c r="D259" s="15" t="s">
        <v>1615</v>
      </c>
      <c r="E259" s="12" t="s">
        <v>1724</v>
      </c>
      <c r="F259" s="16">
        <v>30</v>
      </c>
      <c r="G259" s="16">
        <v>30</v>
      </c>
      <c r="H259" s="16"/>
      <c r="I259" s="16">
        <v>30</v>
      </c>
      <c r="J259" s="16">
        <v>30</v>
      </c>
      <c r="K259" s="16">
        <v>30</v>
      </c>
      <c r="L259" s="16"/>
      <c r="M259" s="17" t="s">
        <v>972</v>
      </c>
    </row>
    <row r="260" ht="30" customHeight="1" spans="1:13">
      <c r="A260" s="11"/>
      <c r="B260" s="11"/>
      <c r="C260" s="11"/>
      <c r="D260" s="12" t="s">
        <v>1725</v>
      </c>
      <c r="E260" s="12" t="s">
        <v>1726</v>
      </c>
      <c r="F260" s="10">
        <v>189.021498</v>
      </c>
      <c r="G260" s="10">
        <v>189.021498</v>
      </c>
      <c r="H260" s="10"/>
      <c r="I260" s="10">
        <v>189.021498</v>
      </c>
      <c r="J260" s="10">
        <v>189.021498</v>
      </c>
      <c r="K260" s="10">
        <v>189.021498</v>
      </c>
      <c r="L260" s="10">
        <v>0</v>
      </c>
      <c r="M260" s="11"/>
    </row>
    <row r="261" ht="30" customHeight="1" spans="1:13">
      <c r="A261" s="13"/>
      <c r="B261" s="13"/>
      <c r="C261" s="13"/>
      <c r="D261" s="12"/>
      <c r="E261" s="12" t="s">
        <v>1589</v>
      </c>
      <c r="F261" s="10">
        <v>67.021498</v>
      </c>
      <c r="G261" s="10">
        <v>67.021498</v>
      </c>
      <c r="H261" s="10"/>
      <c r="I261" s="10">
        <v>67.021498</v>
      </c>
      <c r="J261" s="10">
        <v>67.021498</v>
      </c>
      <c r="K261" s="10">
        <v>67.021498</v>
      </c>
      <c r="L261" s="10"/>
      <c r="M261" s="13"/>
    </row>
    <row r="262" ht="30" customHeight="1" spans="1:13">
      <c r="A262" s="13"/>
      <c r="B262" s="13"/>
      <c r="C262" s="13"/>
      <c r="D262" s="12"/>
      <c r="E262" s="12" t="s">
        <v>1590</v>
      </c>
      <c r="F262" s="10">
        <v>9</v>
      </c>
      <c r="G262" s="10">
        <v>9</v>
      </c>
      <c r="H262" s="10"/>
      <c r="I262" s="10">
        <v>9</v>
      </c>
      <c r="J262" s="10">
        <v>9</v>
      </c>
      <c r="K262" s="10">
        <v>9</v>
      </c>
      <c r="L262" s="10"/>
      <c r="M262" s="13"/>
    </row>
    <row r="263" ht="30" customHeight="1" spans="1:13">
      <c r="A263" s="14" t="s">
        <v>161</v>
      </c>
      <c r="B263" s="14" t="s">
        <v>1717</v>
      </c>
      <c r="C263" s="14" t="s">
        <v>1614</v>
      </c>
      <c r="D263" s="15" t="s">
        <v>1615</v>
      </c>
      <c r="E263" s="12" t="s">
        <v>1592</v>
      </c>
      <c r="F263" s="16">
        <v>9</v>
      </c>
      <c r="G263" s="16">
        <v>9</v>
      </c>
      <c r="H263" s="16"/>
      <c r="I263" s="16">
        <v>9</v>
      </c>
      <c r="J263" s="16">
        <v>9</v>
      </c>
      <c r="K263" s="16">
        <v>9</v>
      </c>
      <c r="L263" s="16"/>
      <c r="M263" s="17" t="s">
        <v>694</v>
      </c>
    </row>
    <row r="264" ht="30" customHeight="1" spans="1:13">
      <c r="A264" s="13"/>
      <c r="B264" s="13"/>
      <c r="C264" s="13"/>
      <c r="D264" s="12"/>
      <c r="E264" s="12" t="s">
        <v>1593</v>
      </c>
      <c r="F264" s="10">
        <v>25</v>
      </c>
      <c r="G264" s="10">
        <v>25</v>
      </c>
      <c r="H264" s="10"/>
      <c r="I264" s="10">
        <v>25</v>
      </c>
      <c r="J264" s="10">
        <v>25</v>
      </c>
      <c r="K264" s="10">
        <v>25</v>
      </c>
      <c r="L264" s="10"/>
      <c r="M264" s="13"/>
    </row>
    <row r="265" ht="30" customHeight="1" spans="1:13">
      <c r="A265" s="14" t="s">
        <v>161</v>
      </c>
      <c r="B265" s="14" t="s">
        <v>1717</v>
      </c>
      <c r="C265" s="14" t="s">
        <v>1614</v>
      </c>
      <c r="D265" s="15" t="s">
        <v>1615</v>
      </c>
      <c r="E265" s="12" t="s">
        <v>1619</v>
      </c>
      <c r="F265" s="16">
        <v>20</v>
      </c>
      <c r="G265" s="16">
        <v>20</v>
      </c>
      <c r="H265" s="16"/>
      <c r="I265" s="16">
        <v>20</v>
      </c>
      <c r="J265" s="16">
        <v>20</v>
      </c>
      <c r="K265" s="16">
        <v>20</v>
      </c>
      <c r="L265" s="16"/>
      <c r="M265" s="17" t="s">
        <v>1642</v>
      </c>
    </row>
    <row r="266" ht="30" customHeight="1" spans="1:13">
      <c r="A266" s="14" t="s">
        <v>161</v>
      </c>
      <c r="B266" s="14" t="s">
        <v>1717</v>
      </c>
      <c r="C266" s="14" t="s">
        <v>1614</v>
      </c>
      <c r="D266" s="15" t="s">
        <v>1615</v>
      </c>
      <c r="E266" s="12" t="s">
        <v>1594</v>
      </c>
      <c r="F266" s="16">
        <v>5</v>
      </c>
      <c r="G266" s="16">
        <v>5</v>
      </c>
      <c r="H266" s="16"/>
      <c r="I266" s="16">
        <v>5</v>
      </c>
      <c r="J266" s="16">
        <v>5</v>
      </c>
      <c r="K266" s="16">
        <v>5</v>
      </c>
      <c r="L266" s="16"/>
      <c r="M266" s="17" t="s">
        <v>1595</v>
      </c>
    </row>
    <row r="267" ht="30" customHeight="1" spans="1:13">
      <c r="A267" s="13"/>
      <c r="B267" s="13"/>
      <c r="C267" s="13"/>
      <c r="D267" s="12"/>
      <c r="E267" s="12" t="s">
        <v>1596</v>
      </c>
      <c r="F267" s="10">
        <v>88</v>
      </c>
      <c r="G267" s="10">
        <v>88</v>
      </c>
      <c r="H267" s="10"/>
      <c r="I267" s="10">
        <v>88</v>
      </c>
      <c r="J267" s="10">
        <v>88</v>
      </c>
      <c r="K267" s="10">
        <v>88</v>
      </c>
      <c r="L267" s="10"/>
      <c r="M267" s="13"/>
    </row>
    <row r="268" ht="30" customHeight="1" spans="1:13">
      <c r="A268" s="14" t="s">
        <v>161</v>
      </c>
      <c r="B268" s="14" t="s">
        <v>1717</v>
      </c>
      <c r="C268" s="14" t="s">
        <v>1614</v>
      </c>
      <c r="D268" s="15" t="s">
        <v>1615</v>
      </c>
      <c r="E268" s="12" t="s">
        <v>1727</v>
      </c>
      <c r="F268" s="16">
        <v>58</v>
      </c>
      <c r="G268" s="16">
        <v>58</v>
      </c>
      <c r="H268" s="16"/>
      <c r="I268" s="16">
        <v>58</v>
      </c>
      <c r="J268" s="16">
        <v>58</v>
      </c>
      <c r="K268" s="16">
        <v>58</v>
      </c>
      <c r="L268" s="16"/>
      <c r="M268" s="17" t="s">
        <v>969</v>
      </c>
    </row>
    <row r="269" ht="30" customHeight="1" spans="1:13">
      <c r="A269" s="14" t="s">
        <v>161</v>
      </c>
      <c r="B269" s="14" t="s">
        <v>1717</v>
      </c>
      <c r="C269" s="14" t="s">
        <v>1614</v>
      </c>
      <c r="D269" s="15" t="s">
        <v>1615</v>
      </c>
      <c r="E269" s="12" t="s">
        <v>1728</v>
      </c>
      <c r="F269" s="16">
        <v>30</v>
      </c>
      <c r="G269" s="16">
        <v>30</v>
      </c>
      <c r="H269" s="16"/>
      <c r="I269" s="16">
        <v>30</v>
      </c>
      <c r="J269" s="16">
        <v>30</v>
      </c>
      <c r="K269" s="16">
        <v>30</v>
      </c>
      <c r="L269" s="16"/>
      <c r="M269" s="17" t="s">
        <v>970</v>
      </c>
    </row>
    <row r="270" ht="30" customHeight="1" spans="1:13">
      <c r="A270" s="11"/>
      <c r="B270" s="11"/>
      <c r="C270" s="11"/>
      <c r="D270" s="12" t="s">
        <v>1729</v>
      </c>
      <c r="E270" s="12" t="s">
        <v>1730</v>
      </c>
      <c r="F270" s="10">
        <v>395.068642</v>
      </c>
      <c r="G270" s="10">
        <v>395.068642</v>
      </c>
      <c r="H270" s="10"/>
      <c r="I270" s="10">
        <v>395.068642</v>
      </c>
      <c r="J270" s="10">
        <v>395.068642</v>
      </c>
      <c r="K270" s="10">
        <v>395.068642</v>
      </c>
      <c r="L270" s="10">
        <v>0</v>
      </c>
      <c r="M270" s="11"/>
    </row>
    <row r="271" ht="30" customHeight="1" spans="1:13">
      <c r="A271" s="13"/>
      <c r="B271" s="13"/>
      <c r="C271" s="13"/>
      <c r="D271" s="12"/>
      <c r="E271" s="12" t="s">
        <v>1589</v>
      </c>
      <c r="F271" s="10">
        <v>281.868642</v>
      </c>
      <c r="G271" s="10">
        <v>281.868642</v>
      </c>
      <c r="H271" s="10"/>
      <c r="I271" s="10">
        <v>281.868642</v>
      </c>
      <c r="J271" s="10">
        <v>281.868642</v>
      </c>
      <c r="K271" s="10">
        <v>281.868642</v>
      </c>
      <c r="L271" s="10"/>
      <c r="M271" s="13"/>
    </row>
    <row r="272" ht="30" customHeight="1" spans="1:13">
      <c r="A272" s="13"/>
      <c r="B272" s="13"/>
      <c r="C272" s="13"/>
      <c r="D272" s="12"/>
      <c r="E272" s="12" t="s">
        <v>1590</v>
      </c>
      <c r="F272" s="10">
        <v>25.2</v>
      </c>
      <c r="G272" s="10">
        <v>25.2</v>
      </c>
      <c r="H272" s="10"/>
      <c r="I272" s="10">
        <v>25.2</v>
      </c>
      <c r="J272" s="10">
        <v>25.2</v>
      </c>
      <c r="K272" s="10">
        <v>25.2</v>
      </c>
      <c r="L272" s="10"/>
      <c r="M272" s="13"/>
    </row>
    <row r="273" ht="30" customHeight="1" spans="1:13">
      <c r="A273" s="14" t="s">
        <v>161</v>
      </c>
      <c r="B273" s="14" t="s">
        <v>1731</v>
      </c>
      <c r="C273" s="14" t="s">
        <v>703</v>
      </c>
      <c r="D273" s="15" t="s">
        <v>1591</v>
      </c>
      <c r="E273" s="12" t="s">
        <v>1592</v>
      </c>
      <c r="F273" s="16">
        <v>25.2</v>
      </c>
      <c r="G273" s="16">
        <v>25.2</v>
      </c>
      <c r="H273" s="16"/>
      <c r="I273" s="16">
        <v>25.2</v>
      </c>
      <c r="J273" s="16">
        <v>25.2</v>
      </c>
      <c r="K273" s="16">
        <v>25.2</v>
      </c>
      <c r="L273" s="16"/>
      <c r="M273" s="17" t="s">
        <v>694</v>
      </c>
    </row>
    <row r="274" ht="30" customHeight="1" spans="1:13">
      <c r="A274" s="13"/>
      <c r="B274" s="13"/>
      <c r="C274" s="13"/>
      <c r="D274" s="12"/>
      <c r="E274" s="12" t="s">
        <v>1593</v>
      </c>
      <c r="F274" s="10">
        <v>28</v>
      </c>
      <c r="G274" s="10">
        <v>28</v>
      </c>
      <c r="H274" s="10"/>
      <c r="I274" s="10">
        <v>28</v>
      </c>
      <c r="J274" s="10">
        <v>28</v>
      </c>
      <c r="K274" s="10">
        <v>28</v>
      </c>
      <c r="L274" s="10"/>
      <c r="M274" s="13"/>
    </row>
    <row r="275" ht="30" customHeight="1" spans="1:13">
      <c r="A275" s="14" t="s">
        <v>161</v>
      </c>
      <c r="B275" s="14" t="s">
        <v>1731</v>
      </c>
      <c r="C275" s="14" t="s">
        <v>703</v>
      </c>
      <c r="D275" s="15" t="s">
        <v>1591</v>
      </c>
      <c r="E275" s="12" t="s">
        <v>1594</v>
      </c>
      <c r="F275" s="16">
        <v>28</v>
      </c>
      <c r="G275" s="16">
        <v>28</v>
      </c>
      <c r="H275" s="16"/>
      <c r="I275" s="16">
        <v>28</v>
      </c>
      <c r="J275" s="16">
        <v>28</v>
      </c>
      <c r="K275" s="16">
        <v>28</v>
      </c>
      <c r="L275" s="16"/>
      <c r="M275" s="17" t="s">
        <v>1595</v>
      </c>
    </row>
    <row r="276" ht="30" customHeight="1" spans="1:13">
      <c r="A276" s="13"/>
      <c r="B276" s="13"/>
      <c r="C276" s="13"/>
      <c r="D276" s="12"/>
      <c r="E276" s="12" t="s">
        <v>1596</v>
      </c>
      <c r="F276" s="10">
        <v>60</v>
      </c>
      <c r="G276" s="10">
        <v>60</v>
      </c>
      <c r="H276" s="10"/>
      <c r="I276" s="10">
        <v>60</v>
      </c>
      <c r="J276" s="10">
        <v>60</v>
      </c>
      <c r="K276" s="10">
        <v>60</v>
      </c>
      <c r="L276" s="10"/>
      <c r="M276" s="13"/>
    </row>
    <row r="277" ht="30" customHeight="1" spans="1:13">
      <c r="A277" s="14" t="s">
        <v>161</v>
      </c>
      <c r="B277" s="14" t="s">
        <v>1731</v>
      </c>
      <c r="C277" s="14" t="s">
        <v>705</v>
      </c>
      <c r="D277" s="15" t="s">
        <v>1597</v>
      </c>
      <c r="E277" s="12" t="s">
        <v>1732</v>
      </c>
      <c r="F277" s="16">
        <v>60</v>
      </c>
      <c r="G277" s="16">
        <v>60</v>
      </c>
      <c r="H277" s="16"/>
      <c r="I277" s="16">
        <v>60</v>
      </c>
      <c r="J277" s="16">
        <v>60</v>
      </c>
      <c r="K277" s="16">
        <v>60</v>
      </c>
      <c r="L277" s="16"/>
      <c r="M277" s="17" t="s">
        <v>1733</v>
      </c>
    </row>
    <row r="278" ht="30" customHeight="1" spans="1:13">
      <c r="A278" s="11"/>
      <c r="B278" s="11"/>
      <c r="C278" s="11"/>
      <c r="D278" s="12" t="s">
        <v>1734</v>
      </c>
      <c r="E278" s="12" t="s">
        <v>1735</v>
      </c>
      <c r="F278" s="10">
        <v>129.761896</v>
      </c>
      <c r="G278" s="10">
        <v>129.761896</v>
      </c>
      <c r="H278" s="10"/>
      <c r="I278" s="10">
        <v>129.761896</v>
      </c>
      <c r="J278" s="10">
        <v>129.761896</v>
      </c>
      <c r="K278" s="10">
        <v>129.761896</v>
      </c>
      <c r="L278" s="10">
        <v>0</v>
      </c>
      <c r="M278" s="11"/>
    </row>
    <row r="279" ht="30" customHeight="1" spans="1:13">
      <c r="A279" s="13"/>
      <c r="B279" s="13"/>
      <c r="C279" s="13"/>
      <c r="D279" s="12"/>
      <c r="E279" s="12" t="s">
        <v>1589</v>
      </c>
      <c r="F279" s="10">
        <v>106.961896</v>
      </c>
      <c r="G279" s="10">
        <v>106.961896</v>
      </c>
      <c r="H279" s="10"/>
      <c r="I279" s="10">
        <v>106.961896</v>
      </c>
      <c r="J279" s="10">
        <v>106.961896</v>
      </c>
      <c r="K279" s="10">
        <v>106.961896</v>
      </c>
      <c r="L279" s="10"/>
      <c r="M279" s="13"/>
    </row>
    <row r="280" ht="30" customHeight="1" spans="1:13">
      <c r="A280" s="13"/>
      <c r="B280" s="13"/>
      <c r="C280" s="13"/>
      <c r="D280" s="12"/>
      <c r="E280" s="12" t="s">
        <v>1590</v>
      </c>
      <c r="F280" s="10">
        <v>10.8</v>
      </c>
      <c r="G280" s="10">
        <v>10.8</v>
      </c>
      <c r="H280" s="10"/>
      <c r="I280" s="10">
        <v>10.8</v>
      </c>
      <c r="J280" s="10">
        <v>10.8</v>
      </c>
      <c r="K280" s="10">
        <v>10.8</v>
      </c>
      <c r="L280" s="10"/>
      <c r="M280" s="13"/>
    </row>
    <row r="281" ht="30" customHeight="1" spans="1:13">
      <c r="A281" s="14" t="s">
        <v>161</v>
      </c>
      <c r="B281" s="14" t="s">
        <v>1684</v>
      </c>
      <c r="C281" s="14" t="s">
        <v>1614</v>
      </c>
      <c r="D281" s="15" t="s">
        <v>1615</v>
      </c>
      <c r="E281" s="12" t="s">
        <v>1592</v>
      </c>
      <c r="F281" s="16">
        <v>10.8</v>
      </c>
      <c r="G281" s="16">
        <v>10.8</v>
      </c>
      <c r="H281" s="16"/>
      <c r="I281" s="16">
        <v>10.8</v>
      </c>
      <c r="J281" s="16">
        <v>10.8</v>
      </c>
      <c r="K281" s="16">
        <v>10.8</v>
      </c>
      <c r="L281" s="16"/>
      <c r="M281" s="17" t="s">
        <v>694</v>
      </c>
    </row>
    <row r="282" ht="30" customHeight="1" spans="1:13">
      <c r="A282" s="13"/>
      <c r="B282" s="13"/>
      <c r="C282" s="13"/>
      <c r="D282" s="12"/>
      <c r="E282" s="12" t="s">
        <v>1593</v>
      </c>
      <c r="F282" s="10">
        <v>12</v>
      </c>
      <c r="G282" s="10">
        <v>12</v>
      </c>
      <c r="H282" s="10"/>
      <c r="I282" s="10">
        <v>12</v>
      </c>
      <c r="J282" s="10">
        <v>12</v>
      </c>
      <c r="K282" s="10">
        <v>12</v>
      </c>
      <c r="L282" s="10"/>
      <c r="M282" s="13"/>
    </row>
    <row r="283" ht="30" customHeight="1" spans="1:13">
      <c r="A283" s="14" t="s">
        <v>161</v>
      </c>
      <c r="B283" s="14" t="s">
        <v>1684</v>
      </c>
      <c r="C283" s="14" t="s">
        <v>1614</v>
      </c>
      <c r="D283" s="15" t="s">
        <v>1615</v>
      </c>
      <c r="E283" s="12" t="s">
        <v>1594</v>
      </c>
      <c r="F283" s="16">
        <v>12</v>
      </c>
      <c r="G283" s="16">
        <v>12</v>
      </c>
      <c r="H283" s="16"/>
      <c r="I283" s="16">
        <v>12</v>
      </c>
      <c r="J283" s="16">
        <v>12</v>
      </c>
      <c r="K283" s="16">
        <v>12</v>
      </c>
      <c r="L283" s="16"/>
      <c r="M283" s="17" t="s">
        <v>1595</v>
      </c>
    </row>
    <row r="284" ht="30" customHeight="1" spans="1:13">
      <c r="A284" s="11"/>
      <c r="B284" s="11"/>
      <c r="C284" s="11"/>
      <c r="D284" s="12" t="s">
        <v>1736</v>
      </c>
      <c r="E284" s="12" t="s">
        <v>1737</v>
      </c>
      <c r="F284" s="10">
        <v>53.119828</v>
      </c>
      <c r="G284" s="10">
        <v>53.119828</v>
      </c>
      <c r="H284" s="10"/>
      <c r="I284" s="10">
        <v>53.119828</v>
      </c>
      <c r="J284" s="10">
        <v>53.119828</v>
      </c>
      <c r="K284" s="10">
        <v>53.119828</v>
      </c>
      <c r="L284" s="10">
        <v>0</v>
      </c>
      <c r="M284" s="11"/>
    </row>
    <row r="285" ht="30" customHeight="1" spans="1:13">
      <c r="A285" s="13"/>
      <c r="B285" s="13"/>
      <c r="C285" s="13"/>
      <c r="D285" s="12"/>
      <c r="E285" s="12" t="s">
        <v>1589</v>
      </c>
      <c r="F285" s="10">
        <v>37.519828</v>
      </c>
      <c r="G285" s="10">
        <v>37.519828</v>
      </c>
      <c r="H285" s="10"/>
      <c r="I285" s="10">
        <v>37.519828</v>
      </c>
      <c r="J285" s="10">
        <v>37.519828</v>
      </c>
      <c r="K285" s="10">
        <v>37.519828</v>
      </c>
      <c r="L285" s="10"/>
      <c r="M285" s="13"/>
    </row>
    <row r="286" ht="30" customHeight="1" spans="1:13">
      <c r="A286" s="13"/>
      <c r="B286" s="13"/>
      <c r="C286" s="13"/>
      <c r="D286" s="12"/>
      <c r="E286" s="12" t="s">
        <v>1590</v>
      </c>
      <c r="F286" s="10">
        <v>3.6</v>
      </c>
      <c r="G286" s="10">
        <v>3.6</v>
      </c>
      <c r="H286" s="10"/>
      <c r="I286" s="10">
        <v>3.6</v>
      </c>
      <c r="J286" s="10">
        <v>3.6</v>
      </c>
      <c r="K286" s="10">
        <v>3.6</v>
      </c>
      <c r="L286" s="10"/>
      <c r="M286" s="13"/>
    </row>
    <row r="287" ht="30" customHeight="1" spans="1:13">
      <c r="A287" s="14" t="s">
        <v>161</v>
      </c>
      <c r="B287" s="14" t="s">
        <v>1738</v>
      </c>
      <c r="C287" s="14" t="s">
        <v>703</v>
      </c>
      <c r="D287" s="15" t="s">
        <v>1591</v>
      </c>
      <c r="E287" s="12" t="s">
        <v>1592</v>
      </c>
      <c r="F287" s="16">
        <v>3.6</v>
      </c>
      <c r="G287" s="16">
        <v>3.6</v>
      </c>
      <c r="H287" s="16"/>
      <c r="I287" s="16">
        <v>3.6</v>
      </c>
      <c r="J287" s="16">
        <v>3.6</v>
      </c>
      <c r="K287" s="16">
        <v>3.6</v>
      </c>
      <c r="L287" s="16"/>
      <c r="M287" s="17" t="s">
        <v>694</v>
      </c>
    </row>
    <row r="288" ht="30" customHeight="1" spans="1:13">
      <c r="A288" s="13"/>
      <c r="B288" s="13"/>
      <c r="C288" s="13"/>
      <c r="D288" s="12"/>
      <c r="E288" s="12" t="s">
        <v>1593</v>
      </c>
      <c r="F288" s="10">
        <v>4</v>
      </c>
      <c r="G288" s="10">
        <v>4</v>
      </c>
      <c r="H288" s="10"/>
      <c r="I288" s="10">
        <v>4</v>
      </c>
      <c r="J288" s="10">
        <v>4</v>
      </c>
      <c r="K288" s="10">
        <v>4</v>
      </c>
      <c r="L288" s="10"/>
      <c r="M288" s="13"/>
    </row>
    <row r="289" ht="30" customHeight="1" spans="1:13">
      <c r="A289" s="14" t="s">
        <v>161</v>
      </c>
      <c r="B289" s="14" t="s">
        <v>1738</v>
      </c>
      <c r="C289" s="14" t="s">
        <v>703</v>
      </c>
      <c r="D289" s="15" t="s">
        <v>1591</v>
      </c>
      <c r="E289" s="12" t="s">
        <v>1594</v>
      </c>
      <c r="F289" s="16">
        <v>4</v>
      </c>
      <c r="G289" s="16">
        <v>4</v>
      </c>
      <c r="H289" s="16"/>
      <c r="I289" s="16">
        <v>4</v>
      </c>
      <c r="J289" s="16">
        <v>4</v>
      </c>
      <c r="K289" s="16">
        <v>4</v>
      </c>
      <c r="L289" s="16"/>
      <c r="M289" s="17" t="s">
        <v>1595</v>
      </c>
    </row>
    <row r="290" ht="30" customHeight="1" spans="1:13">
      <c r="A290" s="13"/>
      <c r="B290" s="13"/>
      <c r="C290" s="13"/>
      <c r="D290" s="12"/>
      <c r="E290" s="12" t="s">
        <v>1596</v>
      </c>
      <c r="F290" s="10">
        <v>8</v>
      </c>
      <c r="G290" s="10">
        <v>8</v>
      </c>
      <c r="H290" s="10"/>
      <c r="I290" s="10">
        <v>8</v>
      </c>
      <c r="J290" s="10">
        <v>8</v>
      </c>
      <c r="K290" s="10">
        <v>8</v>
      </c>
      <c r="L290" s="10"/>
      <c r="M290" s="13"/>
    </row>
    <row r="291" ht="30" customHeight="1" spans="1:13">
      <c r="A291" s="14" t="s">
        <v>161</v>
      </c>
      <c r="B291" s="14" t="s">
        <v>1738</v>
      </c>
      <c r="C291" s="14" t="s">
        <v>705</v>
      </c>
      <c r="D291" s="15" t="s">
        <v>1597</v>
      </c>
      <c r="E291" s="12" t="s">
        <v>1739</v>
      </c>
      <c r="F291" s="16">
        <v>8</v>
      </c>
      <c r="G291" s="16">
        <v>8</v>
      </c>
      <c r="H291" s="16"/>
      <c r="I291" s="16">
        <v>8</v>
      </c>
      <c r="J291" s="16">
        <v>8</v>
      </c>
      <c r="K291" s="16">
        <v>8</v>
      </c>
      <c r="L291" s="16"/>
      <c r="M291" s="17" t="s">
        <v>1740</v>
      </c>
    </row>
    <row r="292" ht="30" customHeight="1" spans="1:13">
      <c r="A292" s="11"/>
      <c r="B292" s="11"/>
      <c r="C292" s="11"/>
      <c r="D292" s="12" t="s">
        <v>1741</v>
      </c>
      <c r="E292" s="12" t="s">
        <v>1742</v>
      </c>
      <c r="F292" s="10">
        <v>253.38159</v>
      </c>
      <c r="G292" s="10">
        <v>253.38159</v>
      </c>
      <c r="H292" s="10"/>
      <c r="I292" s="10">
        <v>253.38159</v>
      </c>
      <c r="J292" s="10">
        <v>253.38159</v>
      </c>
      <c r="K292" s="10">
        <v>253.38159</v>
      </c>
      <c r="L292" s="10">
        <v>0</v>
      </c>
      <c r="M292" s="11"/>
    </row>
    <row r="293" ht="30" customHeight="1" spans="1:13">
      <c r="A293" s="13"/>
      <c r="B293" s="13"/>
      <c r="C293" s="13"/>
      <c r="D293" s="12"/>
      <c r="E293" s="12" t="s">
        <v>1589</v>
      </c>
      <c r="F293" s="10">
        <v>153.38159</v>
      </c>
      <c r="G293" s="10">
        <v>153.38159</v>
      </c>
      <c r="H293" s="10"/>
      <c r="I293" s="10">
        <v>153.38159</v>
      </c>
      <c r="J293" s="10">
        <v>153.38159</v>
      </c>
      <c r="K293" s="10">
        <v>153.38159</v>
      </c>
      <c r="L293" s="10"/>
      <c r="M293" s="13"/>
    </row>
    <row r="294" ht="30" customHeight="1" spans="1:13">
      <c r="A294" s="13"/>
      <c r="B294" s="13"/>
      <c r="C294" s="13"/>
      <c r="D294" s="12"/>
      <c r="E294" s="12" t="s">
        <v>1590</v>
      </c>
      <c r="F294" s="10">
        <v>18</v>
      </c>
      <c r="G294" s="10">
        <v>18</v>
      </c>
      <c r="H294" s="10"/>
      <c r="I294" s="10">
        <v>18</v>
      </c>
      <c r="J294" s="10">
        <v>18</v>
      </c>
      <c r="K294" s="10">
        <v>18</v>
      </c>
      <c r="L294" s="10"/>
      <c r="M294" s="13"/>
    </row>
    <row r="295" ht="30" customHeight="1" spans="1:13">
      <c r="A295" s="14" t="s">
        <v>161</v>
      </c>
      <c r="B295" s="14" t="s">
        <v>1743</v>
      </c>
      <c r="C295" s="14" t="s">
        <v>703</v>
      </c>
      <c r="D295" s="15" t="s">
        <v>1591</v>
      </c>
      <c r="E295" s="12" t="s">
        <v>1592</v>
      </c>
      <c r="F295" s="16">
        <v>18</v>
      </c>
      <c r="G295" s="16">
        <v>18</v>
      </c>
      <c r="H295" s="16"/>
      <c r="I295" s="16">
        <v>18</v>
      </c>
      <c r="J295" s="16">
        <v>18</v>
      </c>
      <c r="K295" s="16">
        <v>18</v>
      </c>
      <c r="L295" s="16"/>
      <c r="M295" s="17" t="s">
        <v>694</v>
      </c>
    </row>
    <row r="296" ht="30" customHeight="1" spans="1:13">
      <c r="A296" s="13"/>
      <c r="B296" s="13"/>
      <c r="C296" s="13"/>
      <c r="D296" s="12"/>
      <c r="E296" s="12" t="s">
        <v>1593</v>
      </c>
      <c r="F296" s="10">
        <v>20</v>
      </c>
      <c r="G296" s="10">
        <v>20</v>
      </c>
      <c r="H296" s="10"/>
      <c r="I296" s="10">
        <v>20</v>
      </c>
      <c r="J296" s="10">
        <v>20</v>
      </c>
      <c r="K296" s="10">
        <v>20</v>
      </c>
      <c r="L296" s="10"/>
      <c r="M296" s="13"/>
    </row>
    <row r="297" ht="30" customHeight="1" spans="1:13">
      <c r="A297" s="14" t="s">
        <v>161</v>
      </c>
      <c r="B297" s="14" t="s">
        <v>1743</v>
      </c>
      <c r="C297" s="14" t="s">
        <v>703</v>
      </c>
      <c r="D297" s="15" t="s">
        <v>1591</v>
      </c>
      <c r="E297" s="12" t="s">
        <v>1594</v>
      </c>
      <c r="F297" s="16">
        <v>20</v>
      </c>
      <c r="G297" s="16">
        <v>20</v>
      </c>
      <c r="H297" s="16"/>
      <c r="I297" s="16">
        <v>20</v>
      </c>
      <c r="J297" s="16">
        <v>20</v>
      </c>
      <c r="K297" s="16">
        <v>20</v>
      </c>
      <c r="L297" s="16"/>
      <c r="M297" s="17" t="s">
        <v>1595</v>
      </c>
    </row>
    <row r="298" ht="30" customHeight="1" spans="1:13">
      <c r="A298" s="13"/>
      <c r="B298" s="13"/>
      <c r="C298" s="13"/>
      <c r="D298" s="12"/>
      <c r="E298" s="12" t="s">
        <v>1596</v>
      </c>
      <c r="F298" s="10">
        <v>62</v>
      </c>
      <c r="G298" s="10">
        <v>62</v>
      </c>
      <c r="H298" s="10"/>
      <c r="I298" s="10">
        <v>62</v>
      </c>
      <c r="J298" s="10">
        <v>62</v>
      </c>
      <c r="K298" s="10">
        <v>62</v>
      </c>
      <c r="L298" s="10"/>
      <c r="M298" s="13"/>
    </row>
    <row r="299" ht="30" customHeight="1" spans="1:13">
      <c r="A299" s="14" t="s">
        <v>161</v>
      </c>
      <c r="B299" s="14" t="s">
        <v>1743</v>
      </c>
      <c r="C299" s="14" t="s">
        <v>705</v>
      </c>
      <c r="D299" s="15" t="s">
        <v>1597</v>
      </c>
      <c r="E299" s="12" t="s">
        <v>1744</v>
      </c>
      <c r="F299" s="16">
        <v>62</v>
      </c>
      <c r="G299" s="16">
        <v>62</v>
      </c>
      <c r="H299" s="16"/>
      <c r="I299" s="16">
        <v>62</v>
      </c>
      <c r="J299" s="16">
        <v>62</v>
      </c>
      <c r="K299" s="16">
        <v>62</v>
      </c>
      <c r="L299" s="16"/>
      <c r="M299" s="17" t="s">
        <v>992</v>
      </c>
    </row>
    <row r="300" ht="30" customHeight="1" spans="1:13">
      <c r="A300" s="11"/>
      <c r="B300" s="11"/>
      <c r="C300" s="11"/>
      <c r="D300" s="12" t="s">
        <v>1745</v>
      </c>
      <c r="E300" s="12" t="s">
        <v>1746</v>
      </c>
      <c r="F300" s="10">
        <v>414.389074</v>
      </c>
      <c r="G300" s="10">
        <v>414.389074</v>
      </c>
      <c r="H300" s="10"/>
      <c r="I300" s="10">
        <v>414.389074</v>
      </c>
      <c r="J300" s="10">
        <v>414.389074</v>
      </c>
      <c r="K300" s="10">
        <v>414.389074</v>
      </c>
      <c r="L300" s="10">
        <v>0</v>
      </c>
      <c r="M300" s="11"/>
    </row>
    <row r="301" ht="30" customHeight="1" spans="1:13">
      <c r="A301" s="13"/>
      <c r="B301" s="13"/>
      <c r="C301" s="13"/>
      <c r="D301" s="12"/>
      <c r="E301" s="12" t="s">
        <v>1589</v>
      </c>
      <c r="F301" s="10">
        <v>288.189074</v>
      </c>
      <c r="G301" s="10">
        <v>288.189074</v>
      </c>
      <c r="H301" s="10"/>
      <c r="I301" s="10">
        <v>288.189074</v>
      </c>
      <c r="J301" s="10">
        <v>288.189074</v>
      </c>
      <c r="K301" s="10">
        <v>288.189074</v>
      </c>
      <c r="L301" s="10"/>
      <c r="M301" s="13"/>
    </row>
    <row r="302" ht="30" customHeight="1" spans="1:13">
      <c r="A302" s="13"/>
      <c r="B302" s="13"/>
      <c r="C302" s="13"/>
      <c r="D302" s="12"/>
      <c r="E302" s="12" t="s">
        <v>1590</v>
      </c>
      <c r="F302" s="10">
        <v>34.2</v>
      </c>
      <c r="G302" s="10">
        <v>34.2</v>
      </c>
      <c r="H302" s="10"/>
      <c r="I302" s="10">
        <v>34.2</v>
      </c>
      <c r="J302" s="10">
        <v>34.2</v>
      </c>
      <c r="K302" s="10">
        <v>34.2</v>
      </c>
      <c r="L302" s="10"/>
      <c r="M302" s="13"/>
    </row>
    <row r="303" ht="30" customHeight="1" spans="1:13">
      <c r="A303" s="14" t="s">
        <v>161</v>
      </c>
      <c r="B303" s="14" t="s">
        <v>1542</v>
      </c>
      <c r="C303" s="14" t="s">
        <v>720</v>
      </c>
      <c r="D303" s="15" t="s">
        <v>1747</v>
      </c>
      <c r="E303" s="12" t="s">
        <v>1592</v>
      </c>
      <c r="F303" s="16">
        <v>34.2</v>
      </c>
      <c r="G303" s="16">
        <v>34.2</v>
      </c>
      <c r="H303" s="16"/>
      <c r="I303" s="16">
        <v>34.2</v>
      </c>
      <c r="J303" s="16">
        <v>34.2</v>
      </c>
      <c r="K303" s="16">
        <v>34.2</v>
      </c>
      <c r="L303" s="16"/>
      <c r="M303" s="17" t="s">
        <v>694</v>
      </c>
    </row>
    <row r="304" ht="30" customHeight="1" spans="1:13">
      <c r="A304" s="13"/>
      <c r="B304" s="13"/>
      <c r="C304" s="13"/>
      <c r="D304" s="12"/>
      <c r="E304" s="12" t="s">
        <v>1596</v>
      </c>
      <c r="F304" s="10">
        <v>92</v>
      </c>
      <c r="G304" s="10">
        <v>92</v>
      </c>
      <c r="H304" s="10"/>
      <c r="I304" s="10">
        <v>92</v>
      </c>
      <c r="J304" s="10">
        <v>92</v>
      </c>
      <c r="K304" s="10">
        <v>92</v>
      </c>
      <c r="L304" s="10"/>
      <c r="M304" s="13"/>
    </row>
    <row r="305" ht="30" customHeight="1" spans="1:13">
      <c r="A305" s="14" t="s">
        <v>161</v>
      </c>
      <c r="B305" s="14" t="s">
        <v>1542</v>
      </c>
      <c r="C305" s="14" t="s">
        <v>720</v>
      </c>
      <c r="D305" s="15" t="s">
        <v>1747</v>
      </c>
      <c r="E305" s="12" t="s">
        <v>1748</v>
      </c>
      <c r="F305" s="16">
        <v>92</v>
      </c>
      <c r="G305" s="16">
        <v>92</v>
      </c>
      <c r="H305" s="16"/>
      <c r="I305" s="16">
        <v>92</v>
      </c>
      <c r="J305" s="16">
        <v>92</v>
      </c>
      <c r="K305" s="16">
        <v>92</v>
      </c>
      <c r="L305" s="16"/>
      <c r="M305" s="17" t="s">
        <v>988</v>
      </c>
    </row>
    <row r="306" ht="30" customHeight="1" spans="1:13">
      <c r="A306" s="11"/>
      <c r="B306" s="11"/>
      <c r="C306" s="11"/>
      <c r="D306" s="12" t="s">
        <v>1749</v>
      </c>
      <c r="E306" s="12" t="s">
        <v>1750</v>
      </c>
      <c r="F306" s="10">
        <v>296.31607</v>
      </c>
      <c r="G306" s="10">
        <v>296.31607</v>
      </c>
      <c r="H306" s="10"/>
      <c r="I306" s="10">
        <v>296.31607</v>
      </c>
      <c r="J306" s="10">
        <v>296.31607</v>
      </c>
      <c r="K306" s="10">
        <v>296.31607</v>
      </c>
      <c r="L306" s="10">
        <v>0</v>
      </c>
      <c r="M306" s="11"/>
    </row>
    <row r="307" ht="30" customHeight="1" spans="1:13">
      <c r="A307" s="13"/>
      <c r="B307" s="13"/>
      <c r="C307" s="13"/>
      <c r="D307" s="12"/>
      <c r="E307" s="12" t="s">
        <v>1589</v>
      </c>
      <c r="F307" s="10">
        <v>193.51607</v>
      </c>
      <c r="G307" s="10">
        <v>193.51607</v>
      </c>
      <c r="H307" s="10"/>
      <c r="I307" s="10">
        <v>193.51607</v>
      </c>
      <c r="J307" s="10">
        <v>193.51607</v>
      </c>
      <c r="K307" s="10">
        <v>193.51607</v>
      </c>
      <c r="L307" s="10"/>
      <c r="M307" s="13"/>
    </row>
    <row r="308" ht="30" customHeight="1" spans="1:13">
      <c r="A308" s="13"/>
      <c r="B308" s="13"/>
      <c r="C308" s="13"/>
      <c r="D308" s="12"/>
      <c r="E308" s="12" t="s">
        <v>1590</v>
      </c>
      <c r="F308" s="10">
        <v>19.8</v>
      </c>
      <c r="G308" s="10">
        <v>19.8</v>
      </c>
      <c r="H308" s="10"/>
      <c r="I308" s="10">
        <v>19.8</v>
      </c>
      <c r="J308" s="10">
        <v>19.8</v>
      </c>
      <c r="K308" s="10">
        <v>19.8</v>
      </c>
      <c r="L308" s="10"/>
      <c r="M308" s="13"/>
    </row>
    <row r="309" ht="30" customHeight="1" spans="1:13">
      <c r="A309" s="14" t="s">
        <v>161</v>
      </c>
      <c r="B309" s="14" t="s">
        <v>1564</v>
      </c>
      <c r="C309" s="14" t="s">
        <v>709</v>
      </c>
      <c r="D309" s="15" t="s">
        <v>1751</v>
      </c>
      <c r="E309" s="12" t="s">
        <v>1592</v>
      </c>
      <c r="F309" s="16">
        <v>19.8</v>
      </c>
      <c r="G309" s="16">
        <v>19.8</v>
      </c>
      <c r="H309" s="16"/>
      <c r="I309" s="16">
        <v>19.8</v>
      </c>
      <c r="J309" s="16">
        <v>19.8</v>
      </c>
      <c r="K309" s="16">
        <v>19.8</v>
      </c>
      <c r="L309" s="16"/>
      <c r="M309" s="17" t="s">
        <v>694</v>
      </c>
    </row>
    <row r="310" ht="30" customHeight="1" spans="1:13">
      <c r="A310" s="13"/>
      <c r="B310" s="13"/>
      <c r="C310" s="13"/>
      <c r="D310" s="12"/>
      <c r="E310" s="12" t="s">
        <v>1596</v>
      </c>
      <c r="F310" s="10">
        <v>83</v>
      </c>
      <c r="G310" s="10">
        <v>83</v>
      </c>
      <c r="H310" s="10"/>
      <c r="I310" s="10">
        <v>83</v>
      </c>
      <c r="J310" s="10">
        <v>83</v>
      </c>
      <c r="K310" s="10">
        <v>83</v>
      </c>
      <c r="L310" s="10"/>
      <c r="M310" s="13"/>
    </row>
    <row r="311" ht="30" customHeight="1" spans="1:13">
      <c r="A311" s="14" t="s">
        <v>161</v>
      </c>
      <c r="B311" s="14" t="s">
        <v>1564</v>
      </c>
      <c r="C311" s="14" t="s">
        <v>709</v>
      </c>
      <c r="D311" s="15" t="s">
        <v>1751</v>
      </c>
      <c r="E311" s="12" t="s">
        <v>1752</v>
      </c>
      <c r="F311" s="16">
        <v>25</v>
      </c>
      <c r="G311" s="16">
        <v>25</v>
      </c>
      <c r="H311" s="16"/>
      <c r="I311" s="16">
        <v>25</v>
      </c>
      <c r="J311" s="16">
        <v>25</v>
      </c>
      <c r="K311" s="16">
        <v>25</v>
      </c>
      <c r="L311" s="16"/>
      <c r="M311" s="17" t="s">
        <v>1007</v>
      </c>
    </row>
    <row r="312" ht="30" customHeight="1" spans="1:13">
      <c r="A312" s="14" t="s">
        <v>161</v>
      </c>
      <c r="B312" s="14" t="s">
        <v>1564</v>
      </c>
      <c r="C312" s="14" t="s">
        <v>709</v>
      </c>
      <c r="D312" s="15" t="s">
        <v>1751</v>
      </c>
      <c r="E312" s="12" t="s">
        <v>1753</v>
      </c>
      <c r="F312" s="16">
        <v>58</v>
      </c>
      <c r="G312" s="16">
        <v>58</v>
      </c>
      <c r="H312" s="16"/>
      <c r="I312" s="16">
        <v>58</v>
      </c>
      <c r="J312" s="16">
        <v>58</v>
      </c>
      <c r="K312" s="16">
        <v>58</v>
      </c>
      <c r="L312" s="16"/>
      <c r="M312" s="17" t="s">
        <v>1006</v>
      </c>
    </row>
    <row r="313" ht="30" customHeight="1" spans="1:13">
      <c r="A313" s="11"/>
      <c r="B313" s="11"/>
      <c r="C313" s="11"/>
      <c r="D313" s="12" t="s">
        <v>1754</v>
      </c>
      <c r="E313" s="12" t="s">
        <v>1755</v>
      </c>
      <c r="F313" s="10">
        <v>203.83661</v>
      </c>
      <c r="G313" s="10">
        <v>203.83661</v>
      </c>
      <c r="H313" s="10"/>
      <c r="I313" s="10">
        <v>203.83661</v>
      </c>
      <c r="J313" s="10">
        <v>203.83661</v>
      </c>
      <c r="K313" s="10">
        <v>203.83661</v>
      </c>
      <c r="L313" s="10">
        <v>0</v>
      </c>
      <c r="M313" s="11"/>
    </row>
    <row r="314" ht="30" customHeight="1" spans="1:13">
      <c r="A314" s="13"/>
      <c r="B314" s="13"/>
      <c r="C314" s="13"/>
      <c r="D314" s="12"/>
      <c r="E314" s="12" t="s">
        <v>1589</v>
      </c>
      <c r="F314" s="10">
        <v>144.63661</v>
      </c>
      <c r="G314" s="10">
        <v>144.63661</v>
      </c>
      <c r="H314" s="10"/>
      <c r="I314" s="10">
        <v>144.63661</v>
      </c>
      <c r="J314" s="10">
        <v>144.63661</v>
      </c>
      <c r="K314" s="10">
        <v>144.63661</v>
      </c>
      <c r="L314" s="10"/>
      <c r="M314" s="13"/>
    </row>
    <row r="315" ht="30" customHeight="1" spans="1:13">
      <c r="A315" s="13"/>
      <c r="B315" s="13"/>
      <c r="C315" s="13"/>
      <c r="D315" s="12"/>
      <c r="E315" s="12" t="s">
        <v>1590</v>
      </c>
      <c r="F315" s="10">
        <v>16.2</v>
      </c>
      <c r="G315" s="10">
        <v>16.2</v>
      </c>
      <c r="H315" s="10"/>
      <c r="I315" s="10">
        <v>16.2</v>
      </c>
      <c r="J315" s="10">
        <v>16.2</v>
      </c>
      <c r="K315" s="10">
        <v>16.2</v>
      </c>
      <c r="L315" s="10"/>
      <c r="M315" s="13"/>
    </row>
    <row r="316" ht="30" customHeight="1" spans="1:13">
      <c r="A316" s="14" t="s">
        <v>161</v>
      </c>
      <c r="B316" s="14" t="s">
        <v>1756</v>
      </c>
      <c r="C316" s="14" t="s">
        <v>703</v>
      </c>
      <c r="D316" s="15" t="s">
        <v>1591</v>
      </c>
      <c r="E316" s="12" t="s">
        <v>1592</v>
      </c>
      <c r="F316" s="16">
        <v>16.2</v>
      </c>
      <c r="G316" s="16">
        <v>16.2</v>
      </c>
      <c r="H316" s="16"/>
      <c r="I316" s="16">
        <v>16.2</v>
      </c>
      <c r="J316" s="16">
        <v>16.2</v>
      </c>
      <c r="K316" s="16">
        <v>16.2</v>
      </c>
      <c r="L316" s="16"/>
      <c r="M316" s="17" t="s">
        <v>694</v>
      </c>
    </row>
    <row r="317" ht="30" customHeight="1" spans="1:13">
      <c r="A317" s="13"/>
      <c r="B317" s="13"/>
      <c r="C317" s="13"/>
      <c r="D317" s="12"/>
      <c r="E317" s="12" t="s">
        <v>1593</v>
      </c>
      <c r="F317" s="10">
        <v>18</v>
      </c>
      <c r="G317" s="10">
        <v>18</v>
      </c>
      <c r="H317" s="10"/>
      <c r="I317" s="10">
        <v>18</v>
      </c>
      <c r="J317" s="10">
        <v>18</v>
      </c>
      <c r="K317" s="10">
        <v>18</v>
      </c>
      <c r="L317" s="10"/>
      <c r="M317" s="13"/>
    </row>
    <row r="318" ht="30" customHeight="1" spans="1:13">
      <c r="A318" s="14" t="s">
        <v>161</v>
      </c>
      <c r="B318" s="14" t="s">
        <v>1756</v>
      </c>
      <c r="C318" s="14" t="s">
        <v>703</v>
      </c>
      <c r="D318" s="15" t="s">
        <v>1591</v>
      </c>
      <c r="E318" s="12" t="s">
        <v>1594</v>
      </c>
      <c r="F318" s="16">
        <v>18</v>
      </c>
      <c r="G318" s="16">
        <v>18</v>
      </c>
      <c r="H318" s="16"/>
      <c r="I318" s="16">
        <v>18</v>
      </c>
      <c r="J318" s="16">
        <v>18</v>
      </c>
      <c r="K318" s="16">
        <v>18</v>
      </c>
      <c r="L318" s="16"/>
      <c r="M318" s="17" t="s">
        <v>1595</v>
      </c>
    </row>
    <row r="319" ht="30" customHeight="1" spans="1:13">
      <c r="A319" s="13"/>
      <c r="B319" s="13"/>
      <c r="C319" s="13"/>
      <c r="D319" s="12"/>
      <c r="E319" s="12" t="s">
        <v>1596</v>
      </c>
      <c r="F319" s="10">
        <v>25</v>
      </c>
      <c r="G319" s="10">
        <v>25</v>
      </c>
      <c r="H319" s="10"/>
      <c r="I319" s="10">
        <v>25</v>
      </c>
      <c r="J319" s="10">
        <v>25</v>
      </c>
      <c r="K319" s="10">
        <v>25</v>
      </c>
      <c r="L319" s="10"/>
      <c r="M319" s="13"/>
    </row>
    <row r="320" ht="30" customHeight="1" spans="1:13">
      <c r="A320" s="14" t="s">
        <v>161</v>
      </c>
      <c r="B320" s="14" t="s">
        <v>1756</v>
      </c>
      <c r="C320" s="14" t="s">
        <v>705</v>
      </c>
      <c r="D320" s="15" t="s">
        <v>1597</v>
      </c>
      <c r="E320" s="12" t="s">
        <v>1757</v>
      </c>
      <c r="F320" s="16">
        <v>25</v>
      </c>
      <c r="G320" s="16">
        <v>25</v>
      </c>
      <c r="H320" s="16"/>
      <c r="I320" s="16">
        <v>25</v>
      </c>
      <c r="J320" s="16">
        <v>25</v>
      </c>
      <c r="K320" s="16">
        <v>25</v>
      </c>
      <c r="L320" s="16"/>
      <c r="M320" s="17" t="s">
        <v>996</v>
      </c>
    </row>
    <row r="321" ht="30" customHeight="1" spans="1:13">
      <c r="A321" s="11"/>
      <c r="B321" s="11"/>
      <c r="C321" s="11"/>
      <c r="D321" s="12" t="s">
        <v>1758</v>
      </c>
      <c r="E321" s="12" t="s">
        <v>1028</v>
      </c>
      <c r="F321" s="10">
        <v>1991.213718</v>
      </c>
      <c r="G321" s="10">
        <v>1839.213718</v>
      </c>
      <c r="H321" s="10">
        <v>152</v>
      </c>
      <c r="I321" s="10">
        <v>1991.213718</v>
      </c>
      <c r="J321" s="10">
        <v>1991.213718</v>
      </c>
      <c r="K321" s="10">
        <v>1991.213718</v>
      </c>
      <c r="L321" s="10">
        <v>0</v>
      </c>
      <c r="M321" s="11"/>
    </row>
    <row r="322" ht="30" customHeight="1" spans="1:13">
      <c r="A322" s="11"/>
      <c r="B322" s="11"/>
      <c r="C322" s="11"/>
      <c r="D322" s="12" t="s">
        <v>1759</v>
      </c>
      <c r="E322" s="12" t="s">
        <v>1760</v>
      </c>
      <c r="F322" s="10">
        <v>1991.213718</v>
      </c>
      <c r="G322" s="10">
        <v>1839.213718</v>
      </c>
      <c r="H322" s="10">
        <v>152</v>
      </c>
      <c r="I322" s="10">
        <v>1991.213718</v>
      </c>
      <c r="J322" s="10">
        <v>1991.213718</v>
      </c>
      <c r="K322" s="10">
        <v>1991.213718</v>
      </c>
      <c r="L322" s="10">
        <v>0</v>
      </c>
      <c r="M322" s="11"/>
    </row>
    <row r="323" ht="30" customHeight="1" spans="1:13">
      <c r="A323" s="13"/>
      <c r="B323" s="13"/>
      <c r="C323" s="13"/>
      <c r="D323" s="12"/>
      <c r="E323" s="12" t="s">
        <v>1589</v>
      </c>
      <c r="F323" s="10">
        <v>1542.413718</v>
      </c>
      <c r="G323" s="10">
        <v>1542.413718</v>
      </c>
      <c r="H323" s="10"/>
      <c r="I323" s="10">
        <v>1542.413718</v>
      </c>
      <c r="J323" s="10">
        <v>1542.413718</v>
      </c>
      <c r="K323" s="10">
        <v>1542.413718</v>
      </c>
      <c r="L323" s="10"/>
      <c r="M323" s="13"/>
    </row>
    <row r="324" ht="30" customHeight="1" spans="1:13">
      <c r="A324" s="13"/>
      <c r="B324" s="13"/>
      <c r="C324" s="13"/>
      <c r="D324" s="12"/>
      <c r="E324" s="12" t="s">
        <v>1590</v>
      </c>
      <c r="F324" s="10">
        <v>163.8</v>
      </c>
      <c r="G324" s="10">
        <v>163.8</v>
      </c>
      <c r="H324" s="10"/>
      <c r="I324" s="10">
        <v>163.8</v>
      </c>
      <c r="J324" s="10">
        <v>163.8</v>
      </c>
      <c r="K324" s="10">
        <v>163.8</v>
      </c>
      <c r="L324" s="10"/>
      <c r="M324" s="13"/>
    </row>
    <row r="325" ht="30" customHeight="1" spans="1:13">
      <c r="A325" s="14" t="s">
        <v>285</v>
      </c>
      <c r="B325" s="14" t="s">
        <v>720</v>
      </c>
      <c r="C325" s="14" t="s">
        <v>703</v>
      </c>
      <c r="D325" s="15" t="s">
        <v>1591</v>
      </c>
      <c r="E325" s="12" t="s">
        <v>1592</v>
      </c>
      <c r="F325" s="16">
        <v>163.8</v>
      </c>
      <c r="G325" s="16">
        <v>163.8</v>
      </c>
      <c r="H325" s="16"/>
      <c r="I325" s="16">
        <v>163.8</v>
      </c>
      <c r="J325" s="16">
        <v>163.8</v>
      </c>
      <c r="K325" s="16">
        <v>163.8</v>
      </c>
      <c r="L325" s="16"/>
      <c r="M325" s="17" t="s">
        <v>694</v>
      </c>
    </row>
    <row r="326" ht="30" customHeight="1" spans="1:13">
      <c r="A326" s="13"/>
      <c r="B326" s="13"/>
      <c r="C326" s="13"/>
      <c r="D326" s="12"/>
      <c r="E326" s="12" t="s">
        <v>1593</v>
      </c>
      <c r="F326" s="10">
        <v>79</v>
      </c>
      <c r="G326" s="10">
        <v>79</v>
      </c>
      <c r="H326" s="10"/>
      <c r="I326" s="10">
        <v>79</v>
      </c>
      <c r="J326" s="10">
        <v>79</v>
      </c>
      <c r="K326" s="10">
        <v>79</v>
      </c>
      <c r="L326" s="10"/>
      <c r="M326" s="13"/>
    </row>
    <row r="327" ht="30" customHeight="1" spans="1:13">
      <c r="A327" s="14" t="s">
        <v>285</v>
      </c>
      <c r="B327" s="14" t="s">
        <v>720</v>
      </c>
      <c r="C327" s="14" t="s">
        <v>703</v>
      </c>
      <c r="D327" s="15" t="s">
        <v>1591</v>
      </c>
      <c r="E327" s="12" t="s">
        <v>1619</v>
      </c>
      <c r="F327" s="16">
        <v>70</v>
      </c>
      <c r="G327" s="16">
        <v>70</v>
      </c>
      <c r="H327" s="16"/>
      <c r="I327" s="16">
        <v>70</v>
      </c>
      <c r="J327" s="16">
        <v>70</v>
      </c>
      <c r="K327" s="16">
        <v>70</v>
      </c>
      <c r="L327" s="16"/>
      <c r="M327" s="17" t="s">
        <v>1761</v>
      </c>
    </row>
    <row r="328" ht="30" customHeight="1" spans="1:13">
      <c r="A328" s="14" t="s">
        <v>285</v>
      </c>
      <c r="B328" s="14" t="s">
        <v>720</v>
      </c>
      <c r="C328" s="14" t="s">
        <v>703</v>
      </c>
      <c r="D328" s="15" t="s">
        <v>1591</v>
      </c>
      <c r="E328" s="12" t="s">
        <v>723</v>
      </c>
      <c r="F328" s="16">
        <v>9</v>
      </c>
      <c r="G328" s="16">
        <v>9</v>
      </c>
      <c r="H328" s="16"/>
      <c r="I328" s="16">
        <v>9</v>
      </c>
      <c r="J328" s="16">
        <v>9</v>
      </c>
      <c r="K328" s="16">
        <v>9</v>
      </c>
      <c r="L328" s="16"/>
      <c r="M328" s="17" t="s">
        <v>1762</v>
      </c>
    </row>
    <row r="329" ht="30" customHeight="1" spans="1:13">
      <c r="A329" s="13"/>
      <c r="B329" s="13"/>
      <c r="C329" s="13"/>
      <c r="D329" s="12"/>
      <c r="E329" s="12" t="s">
        <v>1596</v>
      </c>
      <c r="F329" s="10">
        <v>206</v>
      </c>
      <c r="G329" s="10">
        <v>54</v>
      </c>
      <c r="H329" s="10">
        <v>152</v>
      </c>
      <c r="I329" s="10">
        <v>206</v>
      </c>
      <c r="J329" s="10">
        <v>206</v>
      </c>
      <c r="K329" s="10">
        <v>206</v>
      </c>
      <c r="L329" s="10"/>
      <c r="M329" s="13"/>
    </row>
    <row r="330" ht="30" customHeight="1" spans="1:13">
      <c r="A330" s="14" t="s">
        <v>285</v>
      </c>
      <c r="B330" s="14" t="s">
        <v>720</v>
      </c>
      <c r="C330" s="14" t="s">
        <v>705</v>
      </c>
      <c r="D330" s="15" t="s">
        <v>1597</v>
      </c>
      <c r="E330" s="12" t="s">
        <v>1763</v>
      </c>
      <c r="F330" s="16">
        <v>206</v>
      </c>
      <c r="G330" s="16">
        <v>54</v>
      </c>
      <c r="H330" s="16">
        <v>152</v>
      </c>
      <c r="I330" s="16">
        <v>206</v>
      </c>
      <c r="J330" s="16">
        <v>206</v>
      </c>
      <c r="K330" s="16">
        <v>206</v>
      </c>
      <c r="L330" s="16"/>
      <c r="M330" s="17" t="s">
        <v>1029</v>
      </c>
    </row>
    <row r="331" ht="30" customHeight="1" spans="1:13">
      <c r="A331" s="11"/>
      <c r="B331" s="11"/>
      <c r="C331" s="11"/>
      <c r="D331" s="12" t="s">
        <v>1764</v>
      </c>
      <c r="E331" s="12" t="s">
        <v>924</v>
      </c>
      <c r="F331" s="10">
        <v>1286.476754</v>
      </c>
      <c r="G331" s="10">
        <v>1286.476754</v>
      </c>
      <c r="H331" s="10"/>
      <c r="I331" s="10">
        <v>1286.476754</v>
      </c>
      <c r="J331" s="10">
        <v>1286.476754</v>
      </c>
      <c r="K331" s="10">
        <v>1286.476754</v>
      </c>
      <c r="L331" s="10">
        <v>0</v>
      </c>
      <c r="M331" s="11"/>
    </row>
    <row r="332" ht="30" customHeight="1" spans="1:13">
      <c r="A332" s="11"/>
      <c r="B332" s="11"/>
      <c r="C332" s="11"/>
      <c r="D332" s="12" t="s">
        <v>1765</v>
      </c>
      <c r="E332" s="12" t="s">
        <v>1766</v>
      </c>
      <c r="F332" s="10">
        <v>1286.476754</v>
      </c>
      <c r="G332" s="10">
        <v>1286.476754</v>
      </c>
      <c r="H332" s="10"/>
      <c r="I332" s="10">
        <v>1286.476754</v>
      </c>
      <c r="J332" s="10">
        <v>1286.476754</v>
      </c>
      <c r="K332" s="10">
        <v>1286.476754</v>
      </c>
      <c r="L332" s="10">
        <v>0</v>
      </c>
      <c r="M332" s="11"/>
    </row>
    <row r="333" ht="30" customHeight="1" spans="1:13">
      <c r="A333" s="13"/>
      <c r="B333" s="13"/>
      <c r="C333" s="13"/>
      <c r="D333" s="12"/>
      <c r="E333" s="12" t="s">
        <v>1589</v>
      </c>
      <c r="F333" s="10">
        <v>286.276754</v>
      </c>
      <c r="G333" s="10">
        <v>286.276754</v>
      </c>
      <c r="H333" s="10"/>
      <c r="I333" s="10">
        <v>286.276754</v>
      </c>
      <c r="J333" s="10">
        <v>286.276754</v>
      </c>
      <c r="K333" s="10">
        <v>286.276754</v>
      </c>
      <c r="L333" s="10"/>
      <c r="M333" s="13"/>
    </row>
    <row r="334" ht="30" customHeight="1" spans="1:13">
      <c r="A334" s="13"/>
      <c r="B334" s="13"/>
      <c r="C334" s="13"/>
      <c r="D334" s="12"/>
      <c r="E334" s="12" t="s">
        <v>1590</v>
      </c>
      <c r="F334" s="10">
        <v>34.2</v>
      </c>
      <c r="G334" s="10">
        <v>34.2</v>
      </c>
      <c r="H334" s="10"/>
      <c r="I334" s="10">
        <v>34.2</v>
      </c>
      <c r="J334" s="10">
        <v>34.2</v>
      </c>
      <c r="K334" s="10">
        <v>34.2</v>
      </c>
      <c r="L334" s="10"/>
      <c r="M334" s="13"/>
    </row>
    <row r="335" ht="30" customHeight="1" spans="1:13">
      <c r="A335" s="14" t="s">
        <v>161</v>
      </c>
      <c r="B335" s="14" t="s">
        <v>1767</v>
      </c>
      <c r="C335" s="14" t="s">
        <v>703</v>
      </c>
      <c r="D335" s="15" t="s">
        <v>1591</v>
      </c>
      <c r="E335" s="12" t="s">
        <v>1592</v>
      </c>
      <c r="F335" s="16">
        <v>34.2</v>
      </c>
      <c r="G335" s="16">
        <v>34.2</v>
      </c>
      <c r="H335" s="16"/>
      <c r="I335" s="16">
        <v>34.2</v>
      </c>
      <c r="J335" s="16">
        <v>34.2</v>
      </c>
      <c r="K335" s="16">
        <v>34.2</v>
      </c>
      <c r="L335" s="16"/>
      <c r="M335" s="17" t="s">
        <v>694</v>
      </c>
    </row>
    <row r="336" ht="30" customHeight="1" spans="1:13">
      <c r="A336" s="13"/>
      <c r="B336" s="13"/>
      <c r="C336" s="13"/>
      <c r="D336" s="12"/>
      <c r="E336" s="12" t="s">
        <v>1593</v>
      </c>
      <c r="F336" s="10">
        <v>144</v>
      </c>
      <c r="G336" s="10">
        <v>144</v>
      </c>
      <c r="H336" s="10"/>
      <c r="I336" s="10">
        <v>144</v>
      </c>
      <c r="J336" s="10">
        <v>144</v>
      </c>
      <c r="K336" s="10">
        <v>144</v>
      </c>
      <c r="L336" s="10"/>
      <c r="M336" s="13"/>
    </row>
    <row r="337" ht="30" customHeight="1" spans="1:13">
      <c r="A337" s="14" t="s">
        <v>161</v>
      </c>
      <c r="B337" s="14" t="s">
        <v>1767</v>
      </c>
      <c r="C337" s="14" t="s">
        <v>703</v>
      </c>
      <c r="D337" s="15" t="s">
        <v>1591</v>
      </c>
      <c r="E337" s="12" t="s">
        <v>1619</v>
      </c>
      <c r="F337" s="16">
        <v>144</v>
      </c>
      <c r="G337" s="16">
        <v>144</v>
      </c>
      <c r="H337" s="16"/>
      <c r="I337" s="16">
        <v>144</v>
      </c>
      <c r="J337" s="16">
        <v>144</v>
      </c>
      <c r="K337" s="16">
        <v>144</v>
      </c>
      <c r="L337" s="16"/>
      <c r="M337" s="17" t="s">
        <v>1768</v>
      </c>
    </row>
    <row r="338" ht="30" customHeight="1" spans="1:13">
      <c r="A338" s="13"/>
      <c r="B338" s="13"/>
      <c r="C338" s="13"/>
      <c r="D338" s="12"/>
      <c r="E338" s="12" t="s">
        <v>1596</v>
      </c>
      <c r="F338" s="10">
        <v>822</v>
      </c>
      <c r="G338" s="10">
        <v>822</v>
      </c>
      <c r="H338" s="10"/>
      <c r="I338" s="10">
        <v>822</v>
      </c>
      <c r="J338" s="10">
        <v>822</v>
      </c>
      <c r="K338" s="10">
        <v>822</v>
      </c>
      <c r="L338" s="10"/>
      <c r="M338" s="13"/>
    </row>
    <row r="339" ht="30" customHeight="1" spans="1:13">
      <c r="A339" s="14" t="s">
        <v>161</v>
      </c>
      <c r="B339" s="14" t="s">
        <v>707</v>
      </c>
      <c r="C339" s="14" t="s">
        <v>720</v>
      </c>
      <c r="D339" s="15" t="s">
        <v>1769</v>
      </c>
      <c r="E339" s="12" t="s">
        <v>1770</v>
      </c>
      <c r="F339" s="16">
        <v>822</v>
      </c>
      <c r="G339" s="16">
        <v>822</v>
      </c>
      <c r="H339" s="16"/>
      <c r="I339" s="16">
        <v>822</v>
      </c>
      <c r="J339" s="16">
        <v>822</v>
      </c>
      <c r="K339" s="16">
        <v>822</v>
      </c>
      <c r="L339" s="16"/>
      <c r="M339" s="17" t="s">
        <v>925</v>
      </c>
    </row>
    <row r="340" ht="30" customHeight="1" spans="1:13">
      <c r="A340" s="11"/>
      <c r="B340" s="11"/>
      <c r="C340" s="11"/>
      <c r="D340" s="12" t="s">
        <v>1771</v>
      </c>
      <c r="E340" s="12" t="s">
        <v>1009</v>
      </c>
      <c r="F340" s="10">
        <v>4307.35107</v>
      </c>
      <c r="G340" s="10">
        <v>4307.35107</v>
      </c>
      <c r="H340" s="10"/>
      <c r="I340" s="10">
        <v>4307.35107</v>
      </c>
      <c r="J340" s="10">
        <v>4307.35107</v>
      </c>
      <c r="K340" s="10">
        <v>4307.35107</v>
      </c>
      <c r="L340" s="10">
        <v>0</v>
      </c>
      <c r="M340" s="11"/>
    </row>
    <row r="341" ht="30" customHeight="1" spans="1:13">
      <c r="A341" s="11"/>
      <c r="B341" s="11"/>
      <c r="C341" s="11"/>
      <c r="D341" s="12" t="s">
        <v>1772</v>
      </c>
      <c r="E341" s="12" t="s">
        <v>1773</v>
      </c>
      <c r="F341" s="10">
        <v>4307.35107</v>
      </c>
      <c r="G341" s="10">
        <v>4307.35107</v>
      </c>
      <c r="H341" s="10"/>
      <c r="I341" s="10">
        <v>4307.35107</v>
      </c>
      <c r="J341" s="10">
        <v>4307.35107</v>
      </c>
      <c r="K341" s="10">
        <v>4307.35107</v>
      </c>
      <c r="L341" s="10">
        <v>0</v>
      </c>
      <c r="M341" s="11"/>
    </row>
    <row r="342" ht="30" customHeight="1" spans="1:13">
      <c r="A342" s="13"/>
      <c r="B342" s="13"/>
      <c r="C342" s="13"/>
      <c r="D342" s="12"/>
      <c r="E342" s="12" t="s">
        <v>1589</v>
      </c>
      <c r="F342" s="10">
        <v>3564.05107</v>
      </c>
      <c r="G342" s="10">
        <v>3564.05107</v>
      </c>
      <c r="H342" s="10"/>
      <c r="I342" s="10">
        <v>3564.05107</v>
      </c>
      <c r="J342" s="10">
        <v>3564.05107</v>
      </c>
      <c r="K342" s="10">
        <v>3564.05107</v>
      </c>
      <c r="L342" s="10"/>
      <c r="M342" s="13"/>
    </row>
    <row r="343" ht="30" customHeight="1" spans="1:13">
      <c r="A343" s="13"/>
      <c r="B343" s="13"/>
      <c r="C343" s="13"/>
      <c r="D343" s="12"/>
      <c r="E343" s="12" t="s">
        <v>1590</v>
      </c>
      <c r="F343" s="10">
        <v>334.8</v>
      </c>
      <c r="G343" s="10">
        <v>334.8</v>
      </c>
      <c r="H343" s="10"/>
      <c r="I343" s="10">
        <v>334.8</v>
      </c>
      <c r="J343" s="10">
        <v>334.8</v>
      </c>
      <c r="K343" s="10">
        <v>334.8</v>
      </c>
      <c r="L343" s="10"/>
      <c r="M343" s="13"/>
    </row>
    <row r="344" ht="30" customHeight="1" spans="1:13">
      <c r="A344" s="14" t="s">
        <v>161</v>
      </c>
      <c r="B344" s="14" t="s">
        <v>1774</v>
      </c>
      <c r="C344" s="14" t="s">
        <v>703</v>
      </c>
      <c r="D344" s="15" t="s">
        <v>1591</v>
      </c>
      <c r="E344" s="12" t="s">
        <v>1592</v>
      </c>
      <c r="F344" s="16">
        <v>334.8</v>
      </c>
      <c r="G344" s="16">
        <v>334.8</v>
      </c>
      <c r="H344" s="16"/>
      <c r="I344" s="16">
        <v>334.8</v>
      </c>
      <c r="J344" s="16">
        <v>334.8</v>
      </c>
      <c r="K344" s="16">
        <v>334.8</v>
      </c>
      <c r="L344" s="16"/>
      <c r="M344" s="17" t="s">
        <v>694</v>
      </c>
    </row>
    <row r="345" ht="30" customHeight="1" spans="1:13">
      <c r="A345" s="13"/>
      <c r="B345" s="13"/>
      <c r="C345" s="13"/>
      <c r="D345" s="12"/>
      <c r="E345" s="12" t="s">
        <v>1593</v>
      </c>
      <c r="F345" s="10">
        <v>171.5</v>
      </c>
      <c r="G345" s="10">
        <v>171.5</v>
      </c>
      <c r="H345" s="10"/>
      <c r="I345" s="10">
        <v>171.5</v>
      </c>
      <c r="J345" s="10">
        <v>171.5</v>
      </c>
      <c r="K345" s="10">
        <v>171.5</v>
      </c>
      <c r="L345" s="10"/>
      <c r="M345" s="13"/>
    </row>
    <row r="346" ht="30" customHeight="1" spans="1:13">
      <c r="A346" s="14" t="s">
        <v>161</v>
      </c>
      <c r="B346" s="14" t="s">
        <v>1774</v>
      </c>
      <c r="C346" s="14" t="s">
        <v>703</v>
      </c>
      <c r="D346" s="15" t="s">
        <v>1591</v>
      </c>
      <c r="E346" s="12" t="s">
        <v>1619</v>
      </c>
      <c r="F346" s="16">
        <v>105</v>
      </c>
      <c r="G346" s="16">
        <v>105</v>
      </c>
      <c r="H346" s="16"/>
      <c r="I346" s="16">
        <v>105</v>
      </c>
      <c r="J346" s="16">
        <v>105</v>
      </c>
      <c r="K346" s="16">
        <v>105</v>
      </c>
      <c r="L346" s="16"/>
      <c r="M346" s="17" t="s">
        <v>1775</v>
      </c>
    </row>
    <row r="347" ht="30" customHeight="1" spans="1:13">
      <c r="A347" s="14" t="s">
        <v>161</v>
      </c>
      <c r="B347" s="14" t="s">
        <v>1774</v>
      </c>
      <c r="C347" s="14" t="s">
        <v>703</v>
      </c>
      <c r="D347" s="15" t="s">
        <v>1591</v>
      </c>
      <c r="E347" s="12" t="s">
        <v>723</v>
      </c>
      <c r="F347" s="16">
        <v>46.5</v>
      </c>
      <c r="G347" s="16">
        <v>46.5</v>
      </c>
      <c r="H347" s="16"/>
      <c r="I347" s="16">
        <v>46.5</v>
      </c>
      <c r="J347" s="16">
        <v>46.5</v>
      </c>
      <c r="K347" s="16">
        <v>46.5</v>
      </c>
      <c r="L347" s="16"/>
      <c r="M347" s="17" t="s">
        <v>1776</v>
      </c>
    </row>
    <row r="348" ht="30" customHeight="1" spans="1:13">
      <c r="A348" s="14" t="s">
        <v>161</v>
      </c>
      <c r="B348" s="14" t="s">
        <v>1774</v>
      </c>
      <c r="C348" s="14" t="s">
        <v>703</v>
      </c>
      <c r="D348" s="15" t="s">
        <v>1591</v>
      </c>
      <c r="E348" s="12" t="s">
        <v>1594</v>
      </c>
      <c r="F348" s="16">
        <v>20</v>
      </c>
      <c r="G348" s="16">
        <v>20</v>
      </c>
      <c r="H348" s="16"/>
      <c r="I348" s="16">
        <v>20</v>
      </c>
      <c r="J348" s="16">
        <v>20</v>
      </c>
      <c r="K348" s="16">
        <v>20</v>
      </c>
      <c r="L348" s="16"/>
      <c r="M348" s="17" t="s">
        <v>1595</v>
      </c>
    </row>
    <row r="349" ht="30" customHeight="1" spans="1:13">
      <c r="A349" s="13"/>
      <c r="B349" s="13"/>
      <c r="C349" s="13"/>
      <c r="D349" s="12"/>
      <c r="E349" s="12" t="s">
        <v>1596</v>
      </c>
      <c r="F349" s="10">
        <v>237</v>
      </c>
      <c r="G349" s="10">
        <v>237</v>
      </c>
      <c r="H349" s="10"/>
      <c r="I349" s="10">
        <v>237</v>
      </c>
      <c r="J349" s="10">
        <v>237</v>
      </c>
      <c r="K349" s="10">
        <v>237</v>
      </c>
      <c r="L349" s="10"/>
      <c r="M349" s="13"/>
    </row>
    <row r="350" ht="30" customHeight="1" spans="1:13">
      <c r="A350" s="14" t="s">
        <v>161</v>
      </c>
      <c r="B350" s="14" t="s">
        <v>1774</v>
      </c>
      <c r="C350" s="14" t="s">
        <v>705</v>
      </c>
      <c r="D350" s="15" t="s">
        <v>1597</v>
      </c>
      <c r="E350" s="12" t="s">
        <v>1777</v>
      </c>
      <c r="F350" s="16">
        <v>237</v>
      </c>
      <c r="G350" s="16">
        <v>237</v>
      </c>
      <c r="H350" s="16"/>
      <c r="I350" s="16">
        <v>237</v>
      </c>
      <c r="J350" s="16">
        <v>237</v>
      </c>
      <c r="K350" s="16">
        <v>237</v>
      </c>
      <c r="L350" s="16"/>
      <c r="M350" s="17" t="s">
        <v>1010</v>
      </c>
    </row>
    <row r="351" ht="30" customHeight="1" spans="1:13">
      <c r="A351" s="11"/>
      <c r="B351" s="11"/>
      <c r="C351" s="11"/>
      <c r="D351" s="12" t="s">
        <v>1778</v>
      </c>
      <c r="E351" s="12" t="s">
        <v>1068</v>
      </c>
      <c r="F351" s="10">
        <v>3129.561712</v>
      </c>
      <c r="G351" s="10">
        <v>3129.561712</v>
      </c>
      <c r="H351" s="10"/>
      <c r="I351" s="10">
        <v>3129.561712</v>
      </c>
      <c r="J351" s="10">
        <v>3129.561712</v>
      </c>
      <c r="K351" s="10">
        <v>3129.561712</v>
      </c>
      <c r="L351" s="10">
        <v>0</v>
      </c>
      <c r="M351" s="11"/>
    </row>
    <row r="352" ht="30" customHeight="1" spans="1:13">
      <c r="A352" s="11"/>
      <c r="B352" s="11"/>
      <c r="C352" s="11"/>
      <c r="D352" s="12" t="s">
        <v>1779</v>
      </c>
      <c r="E352" s="12" t="s">
        <v>1780</v>
      </c>
      <c r="F352" s="10">
        <v>514.669524</v>
      </c>
      <c r="G352" s="10">
        <v>514.669524</v>
      </c>
      <c r="H352" s="10"/>
      <c r="I352" s="10">
        <v>514.669524</v>
      </c>
      <c r="J352" s="10">
        <v>514.669524</v>
      </c>
      <c r="K352" s="10">
        <v>514.669524</v>
      </c>
      <c r="L352" s="10">
        <v>0</v>
      </c>
      <c r="M352" s="11"/>
    </row>
    <row r="353" ht="30" customHeight="1" spans="1:13">
      <c r="A353" s="13"/>
      <c r="B353" s="13"/>
      <c r="C353" s="13"/>
      <c r="D353" s="12"/>
      <c r="E353" s="12" t="s">
        <v>1589</v>
      </c>
      <c r="F353" s="10">
        <v>308.269524</v>
      </c>
      <c r="G353" s="10">
        <v>308.269524</v>
      </c>
      <c r="H353" s="10"/>
      <c r="I353" s="10">
        <v>308.269524</v>
      </c>
      <c r="J353" s="10">
        <v>308.269524</v>
      </c>
      <c r="K353" s="10">
        <v>308.269524</v>
      </c>
      <c r="L353" s="10"/>
      <c r="M353" s="13"/>
    </row>
    <row r="354" ht="30" customHeight="1" spans="1:13">
      <c r="A354" s="13"/>
      <c r="B354" s="13"/>
      <c r="C354" s="13"/>
      <c r="D354" s="12"/>
      <c r="E354" s="12" t="s">
        <v>1590</v>
      </c>
      <c r="F354" s="10">
        <v>23.4</v>
      </c>
      <c r="G354" s="10">
        <v>23.4</v>
      </c>
      <c r="H354" s="10"/>
      <c r="I354" s="10">
        <v>23.4</v>
      </c>
      <c r="J354" s="10">
        <v>23.4</v>
      </c>
      <c r="K354" s="10">
        <v>23.4</v>
      </c>
      <c r="L354" s="10"/>
      <c r="M354" s="13"/>
    </row>
    <row r="355" ht="30" customHeight="1" spans="1:13">
      <c r="A355" s="14" t="s">
        <v>372</v>
      </c>
      <c r="B355" s="14" t="s">
        <v>703</v>
      </c>
      <c r="C355" s="14" t="s">
        <v>703</v>
      </c>
      <c r="D355" s="15" t="s">
        <v>1591</v>
      </c>
      <c r="E355" s="12" t="s">
        <v>1592</v>
      </c>
      <c r="F355" s="16">
        <v>23.4</v>
      </c>
      <c r="G355" s="16">
        <v>23.4</v>
      </c>
      <c r="H355" s="16"/>
      <c r="I355" s="16">
        <v>23.4</v>
      </c>
      <c r="J355" s="16">
        <v>23.4</v>
      </c>
      <c r="K355" s="16">
        <v>23.4</v>
      </c>
      <c r="L355" s="16"/>
      <c r="M355" s="17" t="s">
        <v>694</v>
      </c>
    </row>
    <row r="356" ht="30" customHeight="1" spans="1:13">
      <c r="A356" s="13"/>
      <c r="B356" s="13"/>
      <c r="C356" s="13"/>
      <c r="D356" s="12"/>
      <c r="E356" s="12" t="s">
        <v>1593</v>
      </c>
      <c r="F356" s="10">
        <v>83</v>
      </c>
      <c r="G356" s="10">
        <v>83</v>
      </c>
      <c r="H356" s="10"/>
      <c r="I356" s="10">
        <v>83</v>
      </c>
      <c r="J356" s="10">
        <v>83</v>
      </c>
      <c r="K356" s="10">
        <v>83</v>
      </c>
      <c r="L356" s="10"/>
      <c r="M356" s="13"/>
    </row>
    <row r="357" ht="30" customHeight="1" spans="1:13">
      <c r="A357" s="14" t="s">
        <v>372</v>
      </c>
      <c r="B357" s="14" t="s">
        <v>703</v>
      </c>
      <c r="C357" s="14" t="s">
        <v>703</v>
      </c>
      <c r="D357" s="15" t="s">
        <v>1591</v>
      </c>
      <c r="E357" s="12" t="s">
        <v>1619</v>
      </c>
      <c r="F357" s="16">
        <v>80</v>
      </c>
      <c r="G357" s="16">
        <v>80</v>
      </c>
      <c r="H357" s="16"/>
      <c r="I357" s="16">
        <v>80</v>
      </c>
      <c r="J357" s="16">
        <v>80</v>
      </c>
      <c r="K357" s="16">
        <v>80</v>
      </c>
      <c r="L357" s="16"/>
      <c r="M357" s="17" t="s">
        <v>1781</v>
      </c>
    </row>
    <row r="358" ht="30" customHeight="1" spans="1:13">
      <c r="A358" s="14" t="s">
        <v>372</v>
      </c>
      <c r="B358" s="14" t="s">
        <v>703</v>
      </c>
      <c r="C358" s="14" t="s">
        <v>703</v>
      </c>
      <c r="D358" s="15" t="s">
        <v>1591</v>
      </c>
      <c r="E358" s="12" t="s">
        <v>723</v>
      </c>
      <c r="F358" s="16">
        <v>3</v>
      </c>
      <c r="G358" s="16">
        <v>3</v>
      </c>
      <c r="H358" s="16"/>
      <c r="I358" s="16">
        <v>3</v>
      </c>
      <c r="J358" s="16">
        <v>3</v>
      </c>
      <c r="K358" s="16">
        <v>3</v>
      </c>
      <c r="L358" s="16"/>
      <c r="M358" s="17" t="s">
        <v>1669</v>
      </c>
    </row>
    <row r="359" ht="30" customHeight="1" spans="1:13">
      <c r="A359" s="13"/>
      <c r="B359" s="13"/>
      <c r="C359" s="13"/>
      <c r="D359" s="12"/>
      <c r="E359" s="12" t="s">
        <v>1596</v>
      </c>
      <c r="F359" s="10">
        <v>100</v>
      </c>
      <c r="G359" s="10">
        <v>100</v>
      </c>
      <c r="H359" s="10"/>
      <c r="I359" s="10">
        <v>100</v>
      </c>
      <c r="J359" s="10">
        <v>100</v>
      </c>
      <c r="K359" s="10">
        <v>100</v>
      </c>
      <c r="L359" s="10"/>
      <c r="M359" s="13"/>
    </row>
    <row r="360" ht="30" customHeight="1" spans="1:13">
      <c r="A360" s="14" t="s">
        <v>372</v>
      </c>
      <c r="B360" s="14" t="s">
        <v>703</v>
      </c>
      <c r="C360" s="14" t="s">
        <v>703</v>
      </c>
      <c r="D360" s="15" t="s">
        <v>1591</v>
      </c>
      <c r="E360" s="12" t="s">
        <v>1782</v>
      </c>
      <c r="F360" s="16">
        <v>100</v>
      </c>
      <c r="G360" s="16">
        <v>100</v>
      </c>
      <c r="H360" s="16"/>
      <c r="I360" s="16">
        <v>100</v>
      </c>
      <c r="J360" s="16">
        <v>100</v>
      </c>
      <c r="K360" s="16">
        <v>100</v>
      </c>
      <c r="L360" s="16"/>
      <c r="M360" s="17" t="s">
        <v>1783</v>
      </c>
    </row>
    <row r="361" ht="30" customHeight="1" spans="1:13">
      <c r="A361" s="11"/>
      <c r="B361" s="11"/>
      <c r="C361" s="11"/>
      <c r="D361" s="12" t="s">
        <v>1784</v>
      </c>
      <c r="E361" s="12" t="s">
        <v>1785</v>
      </c>
      <c r="F361" s="10">
        <v>341.379768</v>
      </c>
      <c r="G361" s="10">
        <v>341.379768</v>
      </c>
      <c r="H361" s="10"/>
      <c r="I361" s="10">
        <v>341.379768</v>
      </c>
      <c r="J361" s="10">
        <v>341.379768</v>
      </c>
      <c r="K361" s="10">
        <v>341.379768</v>
      </c>
      <c r="L361" s="10">
        <v>0</v>
      </c>
      <c r="M361" s="11"/>
    </row>
    <row r="362" ht="30" customHeight="1" spans="1:13">
      <c r="A362" s="13"/>
      <c r="B362" s="13"/>
      <c r="C362" s="13"/>
      <c r="D362" s="12"/>
      <c r="E362" s="12" t="s">
        <v>1589</v>
      </c>
      <c r="F362" s="10">
        <v>303.579768</v>
      </c>
      <c r="G362" s="10">
        <v>303.579768</v>
      </c>
      <c r="H362" s="10"/>
      <c r="I362" s="10">
        <v>303.579768</v>
      </c>
      <c r="J362" s="10">
        <v>303.579768</v>
      </c>
      <c r="K362" s="10">
        <v>303.579768</v>
      </c>
      <c r="L362" s="10"/>
      <c r="M362" s="13"/>
    </row>
    <row r="363" ht="30" customHeight="1" spans="1:13">
      <c r="A363" s="13"/>
      <c r="B363" s="13"/>
      <c r="C363" s="13"/>
      <c r="D363" s="12"/>
      <c r="E363" s="12" t="s">
        <v>1590</v>
      </c>
      <c r="F363" s="10">
        <v>37.8</v>
      </c>
      <c r="G363" s="10">
        <v>37.8</v>
      </c>
      <c r="H363" s="10"/>
      <c r="I363" s="10">
        <v>37.8</v>
      </c>
      <c r="J363" s="10">
        <v>37.8</v>
      </c>
      <c r="K363" s="10">
        <v>37.8</v>
      </c>
      <c r="L363" s="10"/>
      <c r="M363" s="13"/>
    </row>
    <row r="364" ht="30" customHeight="1" spans="1:13">
      <c r="A364" s="14" t="s">
        <v>372</v>
      </c>
      <c r="B364" s="14" t="s">
        <v>703</v>
      </c>
      <c r="C364" s="14" t="s">
        <v>722</v>
      </c>
      <c r="D364" s="15" t="s">
        <v>1786</v>
      </c>
      <c r="E364" s="12" t="s">
        <v>1592</v>
      </c>
      <c r="F364" s="16">
        <v>37.8</v>
      </c>
      <c r="G364" s="16">
        <v>37.8</v>
      </c>
      <c r="H364" s="16"/>
      <c r="I364" s="16">
        <v>37.8</v>
      </c>
      <c r="J364" s="16">
        <v>37.8</v>
      </c>
      <c r="K364" s="16">
        <v>37.8</v>
      </c>
      <c r="L364" s="16"/>
      <c r="M364" s="17" t="s">
        <v>694</v>
      </c>
    </row>
    <row r="365" ht="30" customHeight="1" spans="1:13">
      <c r="A365" s="11"/>
      <c r="B365" s="11"/>
      <c r="C365" s="11"/>
      <c r="D365" s="12" t="s">
        <v>1787</v>
      </c>
      <c r="E365" s="12" t="s">
        <v>1788</v>
      </c>
      <c r="F365" s="10">
        <v>518.873562</v>
      </c>
      <c r="G365" s="10">
        <v>518.873562</v>
      </c>
      <c r="H365" s="10"/>
      <c r="I365" s="10">
        <v>518.873562</v>
      </c>
      <c r="J365" s="10">
        <v>518.873562</v>
      </c>
      <c r="K365" s="10">
        <v>518.873562</v>
      </c>
      <c r="L365" s="10">
        <v>0</v>
      </c>
      <c r="M365" s="11"/>
    </row>
    <row r="366" ht="30" customHeight="1" spans="1:13">
      <c r="A366" s="13"/>
      <c r="B366" s="13"/>
      <c r="C366" s="13"/>
      <c r="D366" s="12"/>
      <c r="E366" s="12" t="s">
        <v>1589</v>
      </c>
      <c r="F366" s="10">
        <v>464.873562</v>
      </c>
      <c r="G366" s="10">
        <v>464.873562</v>
      </c>
      <c r="H366" s="10"/>
      <c r="I366" s="10">
        <v>464.873562</v>
      </c>
      <c r="J366" s="10">
        <v>464.873562</v>
      </c>
      <c r="K366" s="10">
        <v>464.873562</v>
      </c>
      <c r="L366" s="10"/>
      <c r="M366" s="13"/>
    </row>
    <row r="367" ht="30" customHeight="1" spans="1:13">
      <c r="A367" s="13"/>
      <c r="B367" s="13"/>
      <c r="C367" s="13"/>
      <c r="D367" s="12"/>
      <c r="E367" s="12" t="s">
        <v>1590</v>
      </c>
      <c r="F367" s="10">
        <v>54</v>
      </c>
      <c r="G367" s="10">
        <v>54</v>
      </c>
      <c r="H367" s="10"/>
      <c r="I367" s="10">
        <v>54</v>
      </c>
      <c r="J367" s="10">
        <v>54</v>
      </c>
      <c r="K367" s="10">
        <v>54</v>
      </c>
      <c r="L367" s="10"/>
      <c r="M367" s="13"/>
    </row>
    <row r="368" ht="30" customHeight="1" spans="1:13">
      <c r="A368" s="14" t="s">
        <v>372</v>
      </c>
      <c r="B368" s="14" t="s">
        <v>703</v>
      </c>
      <c r="C368" s="14" t="s">
        <v>709</v>
      </c>
      <c r="D368" s="15" t="s">
        <v>1789</v>
      </c>
      <c r="E368" s="12" t="s">
        <v>1592</v>
      </c>
      <c r="F368" s="16">
        <v>54</v>
      </c>
      <c r="G368" s="16">
        <v>54</v>
      </c>
      <c r="H368" s="16"/>
      <c r="I368" s="16">
        <v>54</v>
      </c>
      <c r="J368" s="16">
        <v>54</v>
      </c>
      <c r="K368" s="16">
        <v>54</v>
      </c>
      <c r="L368" s="16"/>
      <c r="M368" s="17" t="s">
        <v>694</v>
      </c>
    </row>
    <row r="369" ht="30" customHeight="1" spans="1:13">
      <c r="A369" s="11"/>
      <c r="B369" s="11"/>
      <c r="C369" s="11"/>
      <c r="D369" s="12" t="s">
        <v>1790</v>
      </c>
      <c r="E369" s="12" t="s">
        <v>1791</v>
      </c>
      <c r="F369" s="10">
        <v>518.554694</v>
      </c>
      <c r="G369" s="10">
        <v>518.554694</v>
      </c>
      <c r="H369" s="10"/>
      <c r="I369" s="10">
        <v>518.554694</v>
      </c>
      <c r="J369" s="10">
        <v>518.554694</v>
      </c>
      <c r="K369" s="10">
        <v>518.554694</v>
      </c>
      <c r="L369" s="10">
        <v>0</v>
      </c>
      <c r="M369" s="11"/>
    </row>
    <row r="370" ht="30" customHeight="1" spans="1:13">
      <c r="A370" s="13"/>
      <c r="B370" s="13"/>
      <c r="C370" s="13"/>
      <c r="D370" s="12"/>
      <c r="E370" s="12" t="s">
        <v>1589</v>
      </c>
      <c r="F370" s="10">
        <v>473.554694</v>
      </c>
      <c r="G370" s="10">
        <v>473.554694</v>
      </c>
      <c r="H370" s="10"/>
      <c r="I370" s="10">
        <v>473.554694</v>
      </c>
      <c r="J370" s="10">
        <v>473.554694</v>
      </c>
      <c r="K370" s="10">
        <v>473.554694</v>
      </c>
      <c r="L370" s="10"/>
      <c r="M370" s="13"/>
    </row>
    <row r="371" ht="30" customHeight="1" spans="1:13">
      <c r="A371" s="13"/>
      <c r="B371" s="13"/>
      <c r="C371" s="13"/>
      <c r="D371" s="12"/>
      <c r="E371" s="12" t="s">
        <v>1590</v>
      </c>
      <c r="F371" s="10">
        <v>45</v>
      </c>
      <c r="G371" s="10">
        <v>45</v>
      </c>
      <c r="H371" s="10"/>
      <c r="I371" s="10">
        <v>45</v>
      </c>
      <c r="J371" s="10">
        <v>45</v>
      </c>
      <c r="K371" s="10">
        <v>45</v>
      </c>
      <c r="L371" s="10"/>
      <c r="M371" s="13"/>
    </row>
    <row r="372" ht="30" customHeight="1" spans="1:13">
      <c r="A372" s="14" t="s">
        <v>372</v>
      </c>
      <c r="B372" s="14" t="s">
        <v>703</v>
      </c>
      <c r="C372" s="14" t="s">
        <v>720</v>
      </c>
      <c r="D372" s="15" t="s">
        <v>1792</v>
      </c>
      <c r="E372" s="12" t="s">
        <v>1592</v>
      </c>
      <c r="F372" s="16">
        <v>45</v>
      </c>
      <c r="G372" s="16">
        <v>45</v>
      </c>
      <c r="H372" s="16"/>
      <c r="I372" s="16">
        <v>45</v>
      </c>
      <c r="J372" s="16">
        <v>45</v>
      </c>
      <c r="K372" s="16">
        <v>45</v>
      </c>
      <c r="L372" s="16"/>
      <c r="M372" s="17" t="s">
        <v>694</v>
      </c>
    </row>
    <row r="373" ht="30" customHeight="1" spans="1:13">
      <c r="A373" s="11"/>
      <c r="B373" s="11"/>
      <c r="C373" s="11"/>
      <c r="D373" s="12" t="s">
        <v>1793</v>
      </c>
      <c r="E373" s="12" t="s">
        <v>1794</v>
      </c>
      <c r="F373" s="10">
        <v>147.70861</v>
      </c>
      <c r="G373" s="10">
        <v>147.70861</v>
      </c>
      <c r="H373" s="10"/>
      <c r="I373" s="10">
        <v>147.70861</v>
      </c>
      <c r="J373" s="10">
        <v>147.70861</v>
      </c>
      <c r="K373" s="10">
        <v>147.70861</v>
      </c>
      <c r="L373" s="10">
        <v>0</v>
      </c>
      <c r="M373" s="11"/>
    </row>
    <row r="374" ht="30" customHeight="1" spans="1:13">
      <c r="A374" s="13"/>
      <c r="B374" s="13"/>
      <c r="C374" s="13"/>
      <c r="D374" s="12"/>
      <c r="E374" s="12" t="s">
        <v>1589</v>
      </c>
      <c r="F374" s="10">
        <v>125.30861</v>
      </c>
      <c r="G374" s="10">
        <v>125.30861</v>
      </c>
      <c r="H374" s="10"/>
      <c r="I374" s="10">
        <v>125.30861</v>
      </c>
      <c r="J374" s="10">
        <v>125.30861</v>
      </c>
      <c r="K374" s="10">
        <v>125.30861</v>
      </c>
      <c r="L374" s="10"/>
      <c r="M374" s="13"/>
    </row>
    <row r="375" ht="30" customHeight="1" spans="1:13">
      <c r="A375" s="13"/>
      <c r="B375" s="13"/>
      <c r="C375" s="13"/>
      <c r="D375" s="12"/>
      <c r="E375" s="12" t="s">
        <v>1590</v>
      </c>
      <c r="F375" s="10">
        <v>14.4</v>
      </c>
      <c r="G375" s="10">
        <v>14.4</v>
      </c>
      <c r="H375" s="10"/>
      <c r="I375" s="10">
        <v>14.4</v>
      </c>
      <c r="J375" s="10">
        <v>14.4</v>
      </c>
      <c r="K375" s="10">
        <v>14.4</v>
      </c>
      <c r="L375" s="10"/>
      <c r="M375" s="13"/>
    </row>
    <row r="376" ht="30" customHeight="1" spans="1:13">
      <c r="A376" s="14" t="s">
        <v>372</v>
      </c>
      <c r="B376" s="14" t="s">
        <v>703</v>
      </c>
      <c r="C376" s="14" t="s">
        <v>729</v>
      </c>
      <c r="D376" s="15" t="s">
        <v>1795</v>
      </c>
      <c r="E376" s="12" t="s">
        <v>1592</v>
      </c>
      <c r="F376" s="16">
        <v>14.4</v>
      </c>
      <c r="G376" s="16">
        <v>14.4</v>
      </c>
      <c r="H376" s="16"/>
      <c r="I376" s="16">
        <v>14.4</v>
      </c>
      <c r="J376" s="16">
        <v>14.4</v>
      </c>
      <c r="K376" s="16">
        <v>14.4</v>
      </c>
      <c r="L376" s="16"/>
      <c r="M376" s="17" t="s">
        <v>694</v>
      </c>
    </row>
    <row r="377" ht="30" customHeight="1" spans="1:13">
      <c r="A377" s="13"/>
      <c r="B377" s="13"/>
      <c r="C377" s="13"/>
      <c r="D377" s="12"/>
      <c r="E377" s="12" t="s">
        <v>1593</v>
      </c>
      <c r="F377" s="10">
        <v>8</v>
      </c>
      <c r="G377" s="10">
        <v>8</v>
      </c>
      <c r="H377" s="10"/>
      <c r="I377" s="10">
        <v>8</v>
      </c>
      <c r="J377" s="10">
        <v>8</v>
      </c>
      <c r="K377" s="10">
        <v>8</v>
      </c>
      <c r="L377" s="10"/>
      <c r="M377" s="13"/>
    </row>
    <row r="378" ht="30" customHeight="1" spans="1:13">
      <c r="A378" s="14" t="s">
        <v>372</v>
      </c>
      <c r="B378" s="14" t="s">
        <v>703</v>
      </c>
      <c r="C378" s="14" t="s">
        <v>729</v>
      </c>
      <c r="D378" s="15" t="s">
        <v>1795</v>
      </c>
      <c r="E378" s="12" t="s">
        <v>1594</v>
      </c>
      <c r="F378" s="16">
        <v>8</v>
      </c>
      <c r="G378" s="16">
        <v>8</v>
      </c>
      <c r="H378" s="16"/>
      <c r="I378" s="16">
        <v>8</v>
      </c>
      <c r="J378" s="16">
        <v>8</v>
      </c>
      <c r="K378" s="16">
        <v>8</v>
      </c>
      <c r="L378" s="16"/>
      <c r="M378" s="17" t="s">
        <v>1595</v>
      </c>
    </row>
    <row r="379" ht="30" customHeight="1" spans="1:13">
      <c r="A379" s="11"/>
      <c r="B379" s="11"/>
      <c r="C379" s="11"/>
      <c r="D379" s="12" t="s">
        <v>1796</v>
      </c>
      <c r="E379" s="12" t="s">
        <v>1797</v>
      </c>
      <c r="F379" s="10">
        <v>452.648542</v>
      </c>
      <c r="G379" s="10">
        <v>452.648542</v>
      </c>
      <c r="H379" s="10"/>
      <c r="I379" s="10">
        <v>452.648542</v>
      </c>
      <c r="J379" s="10">
        <v>452.648542</v>
      </c>
      <c r="K379" s="10">
        <v>452.648542</v>
      </c>
      <c r="L379" s="10">
        <v>0</v>
      </c>
      <c r="M379" s="11"/>
    </row>
    <row r="380" ht="30" customHeight="1" spans="1:13">
      <c r="A380" s="13"/>
      <c r="B380" s="13"/>
      <c r="C380" s="13"/>
      <c r="D380" s="12"/>
      <c r="E380" s="12" t="s">
        <v>1589</v>
      </c>
      <c r="F380" s="10">
        <v>409.448542</v>
      </c>
      <c r="G380" s="10">
        <v>409.448542</v>
      </c>
      <c r="H380" s="10"/>
      <c r="I380" s="10">
        <v>409.448542</v>
      </c>
      <c r="J380" s="10">
        <v>409.448542</v>
      </c>
      <c r="K380" s="10">
        <v>409.448542</v>
      </c>
      <c r="L380" s="10"/>
      <c r="M380" s="13"/>
    </row>
    <row r="381" ht="30" customHeight="1" spans="1:13">
      <c r="A381" s="13"/>
      <c r="B381" s="13"/>
      <c r="C381" s="13"/>
      <c r="D381" s="12"/>
      <c r="E381" s="12" t="s">
        <v>1590</v>
      </c>
      <c r="F381" s="10">
        <v>43.2</v>
      </c>
      <c r="G381" s="10">
        <v>43.2</v>
      </c>
      <c r="H381" s="10"/>
      <c r="I381" s="10">
        <v>43.2</v>
      </c>
      <c r="J381" s="10">
        <v>43.2</v>
      </c>
      <c r="K381" s="10">
        <v>43.2</v>
      </c>
      <c r="L381" s="10"/>
      <c r="M381" s="13"/>
    </row>
    <row r="382" ht="30" customHeight="1" spans="1:13">
      <c r="A382" s="14" t="s">
        <v>372</v>
      </c>
      <c r="B382" s="14" t="s">
        <v>703</v>
      </c>
      <c r="C382" s="14" t="s">
        <v>729</v>
      </c>
      <c r="D382" s="15" t="s">
        <v>1795</v>
      </c>
      <c r="E382" s="12" t="s">
        <v>1592</v>
      </c>
      <c r="F382" s="16">
        <v>43.2</v>
      </c>
      <c r="G382" s="16">
        <v>43.2</v>
      </c>
      <c r="H382" s="16"/>
      <c r="I382" s="16">
        <v>43.2</v>
      </c>
      <c r="J382" s="16">
        <v>43.2</v>
      </c>
      <c r="K382" s="16">
        <v>43.2</v>
      </c>
      <c r="L382" s="16"/>
      <c r="M382" s="17" t="s">
        <v>694</v>
      </c>
    </row>
    <row r="383" ht="30" customHeight="1" spans="1:13">
      <c r="A383" s="11"/>
      <c r="B383" s="11"/>
      <c r="C383" s="11"/>
      <c r="D383" s="12" t="s">
        <v>1798</v>
      </c>
      <c r="E383" s="12" t="s">
        <v>1799</v>
      </c>
      <c r="F383" s="10">
        <v>449.8181</v>
      </c>
      <c r="G383" s="10">
        <v>449.8181</v>
      </c>
      <c r="H383" s="10"/>
      <c r="I383" s="10">
        <v>449.8181</v>
      </c>
      <c r="J383" s="10">
        <v>449.8181</v>
      </c>
      <c r="K383" s="10">
        <v>449.8181</v>
      </c>
      <c r="L383" s="10">
        <v>0</v>
      </c>
      <c r="M383" s="11"/>
    </row>
    <row r="384" ht="30" customHeight="1" spans="1:13">
      <c r="A384" s="13"/>
      <c r="B384" s="13"/>
      <c r="C384" s="13"/>
      <c r="D384" s="12"/>
      <c r="E384" s="12" t="s">
        <v>1589</v>
      </c>
      <c r="F384" s="10">
        <v>404.8181</v>
      </c>
      <c r="G384" s="10">
        <v>404.8181</v>
      </c>
      <c r="H384" s="10"/>
      <c r="I384" s="10">
        <v>404.8181</v>
      </c>
      <c r="J384" s="10">
        <v>404.8181</v>
      </c>
      <c r="K384" s="10">
        <v>404.8181</v>
      </c>
      <c r="L384" s="10"/>
      <c r="M384" s="13"/>
    </row>
    <row r="385" ht="30" customHeight="1" spans="1:13">
      <c r="A385" s="13"/>
      <c r="B385" s="13"/>
      <c r="C385" s="13"/>
      <c r="D385" s="12"/>
      <c r="E385" s="12" t="s">
        <v>1590</v>
      </c>
      <c r="F385" s="10">
        <v>45</v>
      </c>
      <c r="G385" s="10">
        <v>45</v>
      </c>
      <c r="H385" s="10"/>
      <c r="I385" s="10">
        <v>45</v>
      </c>
      <c r="J385" s="10">
        <v>45</v>
      </c>
      <c r="K385" s="10">
        <v>45</v>
      </c>
      <c r="L385" s="10"/>
      <c r="M385" s="13"/>
    </row>
    <row r="386" ht="30" customHeight="1" spans="1:13">
      <c r="A386" s="14" t="s">
        <v>372</v>
      </c>
      <c r="B386" s="14" t="s">
        <v>703</v>
      </c>
      <c r="C386" s="14" t="s">
        <v>1544</v>
      </c>
      <c r="D386" s="15" t="s">
        <v>1800</v>
      </c>
      <c r="E386" s="12" t="s">
        <v>1592</v>
      </c>
      <c r="F386" s="16">
        <v>45</v>
      </c>
      <c r="G386" s="16">
        <v>45</v>
      </c>
      <c r="H386" s="16"/>
      <c r="I386" s="16">
        <v>45</v>
      </c>
      <c r="J386" s="16">
        <v>45</v>
      </c>
      <c r="K386" s="16">
        <v>45</v>
      </c>
      <c r="L386" s="16"/>
      <c r="M386" s="17" t="s">
        <v>694</v>
      </c>
    </row>
    <row r="387" ht="30" customHeight="1" spans="1:13">
      <c r="A387" s="11"/>
      <c r="B387" s="11"/>
      <c r="C387" s="11"/>
      <c r="D387" s="12" t="s">
        <v>1801</v>
      </c>
      <c r="E387" s="12" t="s">
        <v>1802</v>
      </c>
      <c r="F387" s="10">
        <v>185.908912</v>
      </c>
      <c r="G387" s="10">
        <v>185.908912</v>
      </c>
      <c r="H387" s="10"/>
      <c r="I387" s="10">
        <v>185.908912</v>
      </c>
      <c r="J387" s="10">
        <v>185.908912</v>
      </c>
      <c r="K387" s="10">
        <v>185.908912</v>
      </c>
      <c r="L387" s="10">
        <v>0</v>
      </c>
      <c r="M387" s="11"/>
    </row>
    <row r="388" ht="30" customHeight="1" spans="1:13">
      <c r="A388" s="13"/>
      <c r="B388" s="13"/>
      <c r="C388" s="13"/>
      <c r="D388" s="12"/>
      <c r="E388" s="12" t="s">
        <v>1589</v>
      </c>
      <c r="F388" s="10">
        <v>166.108912</v>
      </c>
      <c r="G388" s="10">
        <v>166.108912</v>
      </c>
      <c r="H388" s="10"/>
      <c r="I388" s="10">
        <v>166.108912</v>
      </c>
      <c r="J388" s="10">
        <v>166.108912</v>
      </c>
      <c r="K388" s="10">
        <v>166.108912</v>
      </c>
      <c r="L388" s="10"/>
      <c r="M388" s="13"/>
    </row>
    <row r="389" ht="30" customHeight="1" spans="1:13">
      <c r="A389" s="13"/>
      <c r="B389" s="13"/>
      <c r="C389" s="13"/>
      <c r="D389" s="12"/>
      <c r="E389" s="12" t="s">
        <v>1590</v>
      </c>
      <c r="F389" s="10">
        <v>19.8</v>
      </c>
      <c r="G389" s="10">
        <v>19.8</v>
      </c>
      <c r="H389" s="10"/>
      <c r="I389" s="10">
        <v>19.8</v>
      </c>
      <c r="J389" s="10">
        <v>19.8</v>
      </c>
      <c r="K389" s="10">
        <v>19.8</v>
      </c>
      <c r="L389" s="10"/>
      <c r="M389" s="13"/>
    </row>
    <row r="390" ht="30" customHeight="1" spans="1:13">
      <c r="A390" s="14" t="s">
        <v>372</v>
      </c>
      <c r="B390" s="14" t="s">
        <v>703</v>
      </c>
      <c r="C390" s="14" t="s">
        <v>1540</v>
      </c>
      <c r="D390" s="15" t="s">
        <v>1803</v>
      </c>
      <c r="E390" s="12" t="s">
        <v>1592</v>
      </c>
      <c r="F390" s="16">
        <v>19.8</v>
      </c>
      <c r="G390" s="16">
        <v>19.8</v>
      </c>
      <c r="H390" s="16"/>
      <c r="I390" s="16">
        <v>19.8</v>
      </c>
      <c r="J390" s="16">
        <v>19.8</v>
      </c>
      <c r="K390" s="16">
        <v>19.8</v>
      </c>
      <c r="L390" s="16"/>
      <c r="M390" s="17" t="s">
        <v>694</v>
      </c>
    </row>
    <row r="391" ht="30" customHeight="1" spans="1:13">
      <c r="A391" s="11"/>
      <c r="B391" s="11"/>
      <c r="C391" s="11"/>
      <c r="D391" s="12" t="s">
        <v>161</v>
      </c>
      <c r="E391" s="12" t="s">
        <v>1071</v>
      </c>
      <c r="F391" s="10">
        <v>1490.072506</v>
      </c>
      <c r="G391" s="10">
        <v>1490.072506</v>
      </c>
      <c r="H391" s="10"/>
      <c r="I391" s="10">
        <v>1490.072506</v>
      </c>
      <c r="J391" s="10">
        <v>1490.072506</v>
      </c>
      <c r="K391" s="10">
        <v>1490.072506</v>
      </c>
      <c r="L391" s="10">
        <v>0</v>
      </c>
      <c r="M391" s="11"/>
    </row>
    <row r="392" ht="30" customHeight="1" spans="1:13">
      <c r="A392" s="11"/>
      <c r="B392" s="11"/>
      <c r="C392" s="11"/>
      <c r="D392" s="12" t="s">
        <v>1804</v>
      </c>
      <c r="E392" s="12" t="s">
        <v>1805</v>
      </c>
      <c r="F392" s="10">
        <v>1181.624962</v>
      </c>
      <c r="G392" s="10">
        <v>1181.624962</v>
      </c>
      <c r="H392" s="10"/>
      <c r="I392" s="10">
        <v>1181.624962</v>
      </c>
      <c r="J392" s="10">
        <v>1181.624962</v>
      </c>
      <c r="K392" s="10">
        <v>1181.624962</v>
      </c>
      <c r="L392" s="10">
        <v>0</v>
      </c>
      <c r="M392" s="11"/>
    </row>
    <row r="393" ht="30" customHeight="1" spans="1:13">
      <c r="A393" s="13"/>
      <c r="B393" s="13"/>
      <c r="C393" s="13"/>
      <c r="D393" s="12"/>
      <c r="E393" s="12" t="s">
        <v>1589</v>
      </c>
      <c r="F393" s="10">
        <v>1041.624962</v>
      </c>
      <c r="G393" s="10">
        <v>1041.624962</v>
      </c>
      <c r="H393" s="10"/>
      <c r="I393" s="10">
        <v>1041.624962</v>
      </c>
      <c r="J393" s="10">
        <v>1041.624962</v>
      </c>
      <c r="K393" s="10">
        <v>1041.624962</v>
      </c>
      <c r="L393" s="10"/>
      <c r="M393" s="13"/>
    </row>
    <row r="394" ht="30" customHeight="1" spans="1:13">
      <c r="A394" s="13"/>
      <c r="B394" s="13"/>
      <c r="C394" s="13"/>
      <c r="D394" s="12"/>
      <c r="E394" s="12" t="s">
        <v>1590</v>
      </c>
      <c r="F394" s="10">
        <v>117</v>
      </c>
      <c r="G394" s="10">
        <v>117</v>
      </c>
      <c r="H394" s="10"/>
      <c r="I394" s="10">
        <v>117</v>
      </c>
      <c r="J394" s="10">
        <v>117</v>
      </c>
      <c r="K394" s="10">
        <v>117</v>
      </c>
      <c r="L394" s="10"/>
      <c r="M394" s="13"/>
    </row>
    <row r="395" ht="30" customHeight="1" spans="1:13">
      <c r="A395" s="14" t="s">
        <v>372</v>
      </c>
      <c r="B395" s="14" t="s">
        <v>705</v>
      </c>
      <c r="C395" s="14" t="s">
        <v>703</v>
      </c>
      <c r="D395" s="15" t="s">
        <v>1591</v>
      </c>
      <c r="E395" s="12" t="s">
        <v>1592</v>
      </c>
      <c r="F395" s="16">
        <v>117</v>
      </c>
      <c r="G395" s="16">
        <v>117</v>
      </c>
      <c r="H395" s="16"/>
      <c r="I395" s="16">
        <v>117</v>
      </c>
      <c r="J395" s="16">
        <v>117</v>
      </c>
      <c r="K395" s="16">
        <v>117</v>
      </c>
      <c r="L395" s="16"/>
      <c r="M395" s="17" t="s">
        <v>694</v>
      </c>
    </row>
    <row r="396" ht="30" customHeight="1" spans="1:13">
      <c r="A396" s="13"/>
      <c r="B396" s="13"/>
      <c r="C396" s="13"/>
      <c r="D396" s="12"/>
      <c r="E396" s="12" t="s">
        <v>1593</v>
      </c>
      <c r="F396" s="10">
        <v>8</v>
      </c>
      <c r="G396" s="10">
        <v>8</v>
      </c>
      <c r="H396" s="10"/>
      <c r="I396" s="10">
        <v>8</v>
      </c>
      <c r="J396" s="10">
        <v>8</v>
      </c>
      <c r="K396" s="10">
        <v>8</v>
      </c>
      <c r="L396" s="10"/>
      <c r="M396" s="13"/>
    </row>
    <row r="397" ht="30" customHeight="1" spans="1:13">
      <c r="A397" s="14" t="s">
        <v>372</v>
      </c>
      <c r="B397" s="14" t="s">
        <v>705</v>
      </c>
      <c r="C397" s="14" t="s">
        <v>703</v>
      </c>
      <c r="D397" s="15" t="s">
        <v>1591</v>
      </c>
      <c r="E397" s="12" t="s">
        <v>1619</v>
      </c>
      <c r="F397" s="16">
        <v>5</v>
      </c>
      <c r="G397" s="16">
        <v>5</v>
      </c>
      <c r="H397" s="16"/>
      <c r="I397" s="16">
        <v>5</v>
      </c>
      <c r="J397" s="16">
        <v>5</v>
      </c>
      <c r="K397" s="16">
        <v>5</v>
      </c>
      <c r="L397" s="16"/>
      <c r="M397" s="17" t="s">
        <v>1620</v>
      </c>
    </row>
    <row r="398" ht="30" customHeight="1" spans="1:13">
      <c r="A398" s="14" t="s">
        <v>372</v>
      </c>
      <c r="B398" s="14" t="s">
        <v>705</v>
      </c>
      <c r="C398" s="14" t="s">
        <v>703</v>
      </c>
      <c r="D398" s="15" t="s">
        <v>1591</v>
      </c>
      <c r="E398" s="12" t="s">
        <v>723</v>
      </c>
      <c r="F398" s="16">
        <v>3</v>
      </c>
      <c r="G398" s="16">
        <v>3</v>
      </c>
      <c r="H398" s="16"/>
      <c r="I398" s="16">
        <v>3</v>
      </c>
      <c r="J398" s="16">
        <v>3</v>
      </c>
      <c r="K398" s="16">
        <v>3</v>
      </c>
      <c r="L398" s="16"/>
      <c r="M398" s="17" t="s">
        <v>1669</v>
      </c>
    </row>
    <row r="399" ht="30" customHeight="1" spans="1:13">
      <c r="A399" s="13"/>
      <c r="B399" s="13"/>
      <c r="C399" s="13"/>
      <c r="D399" s="12"/>
      <c r="E399" s="12" t="s">
        <v>1596</v>
      </c>
      <c r="F399" s="10">
        <v>15</v>
      </c>
      <c r="G399" s="10">
        <v>15</v>
      </c>
      <c r="H399" s="10"/>
      <c r="I399" s="10">
        <v>15</v>
      </c>
      <c r="J399" s="10">
        <v>15</v>
      </c>
      <c r="K399" s="10">
        <v>15</v>
      </c>
      <c r="L399" s="10"/>
      <c r="M399" s="13"/>
    </row>
    <row r="400" ht="30" customHeight="1" spans="1:13">
      <c r="A400" s="14" t="s">
        <v>372</v>
      </c>
      <c r="B400" s="14" t="s">
        <v>705</v>
      </c>
      <c r="C400" s="14" t="s">
        <v>703</v>
      </c>
      <c r="D400" s="15" t="s">
        <v>1591</v>
      </c>
      <c r="E400" s="12" t="s">
        <v>390</v>
      </c>
      <c r="F400" s="16">
        <v>15</v>
      </c>
      <c r="G400" s="16">
        <v>15</v>
      </c>
      <c r="H400" s="16"/>
      <c r="I400" s="16">
        <v>15</v>
      </c>
      <c r="J400" s="16">
        <v>15</v>
      </c>
      <c r="K400" s="16">
        <v>15</v>
      </c>
      <c r="L400" s="16"/>
      <c r="M400" s="17" t="s">
        <v>1072</v>
      </c>
    </row>
    <row r="401" ht="30" customHeight="1" spans="1:13">
      <c r="A401" s="11"/>
      <c r="B401" s="11"/>
      <c r="C401" s="11"/>
      <c r="D401" s="12" t="s">
        <v>1806</v>
      </c>
      <c r="E401" s="12" t="s">
        <v>1807</v>
      </c>
      <c r="F401" s="10">
        <v>97.069098</v>
      </c>
      <c r="G401" s="10">
        <v>97.069098</v>
      </c>
      <c r="H401" s="10"/>
      <c r="I401" s="10">
        <v>97.069098</v>
      </c>
      <c r="J401" s="10">
        <v>97.069098</v>
      </c>
      <c r="K401" s="10">
        <v>97.069098</v>
      </c>
      <c r="L401" s="10">
        <v>0</v>
      </c>
      <c r="M401" s="11"/>
    </row>
    <row r="402" ht="30" customHeight="1" spans="1:13">
      <c r="A402" s="13"/>
      <c r="B402" s="13"/>
      <c r="C402" s="13"/>
      <c r="D402" s="12"/>
      <c r="E402" s="12" t="s">
        <v>1589</v>
      </c>
      <c r="F402" s="10">
        <v>63.669098</v>
      </c>
      <c r="G402" s="10">
        <v>63.669098</v>
      </c>
      <c r="H402" s="10"/>
      <c r="I402" s="10">
        <v>63.669098</v>
      </c>
      <c r="J402" s="10">
        <v>63.669098</v>
      </c>
      <c r="K402" s="10">
        <v>63.669098</v>
      </c>
      <c r="L402" s="10"/>
      <c r="M402" s="13"/>
    </row>
    <row r="403" ht="30" customHeight="1" spans="1:13">
      <c r="A403" s="13"/>
      <c r="B403" s="13"/>
      <c r="C403" s="13"/>
      <c r="D403" s="12"/>
      <c r="E403" s="12" t="s">
        <v>1590</v>
      </c>
      <c r="F403" s="10">
        <v>5.4</v>
      </c>
      <c r="G403" s="10">
        <v>5.4</v>
      </c>
      <c r="H403" s="10"/>
      <c r="I403" s="10">
        <v>5.4</v>
      </c>
      <c r="J403" s="10">
        <v>5.4</v>
      </c>
      <c r="K403" s="10">
        <v>5.4</v>
      </c>
      <c r="L403" s="10"/>
      <c r="M403" s="13"/>
    </row>
    <row r="404" ht="30" customHeight="1" spans="1:13">
      <c r="A404" s="14" t="s">
        <v>372</v>
      </c>
      <c r="B404" s="14" t="s">
        <v>1540</v>
      </c>
      <c r="C404" s="14" t="s">
        <v>718</v>
      </c>
      <c r="D404" s="15" t="s">
        <v>1808</v>
      </c>
      <c r="E404" s="12" t="s">
        <v>1592</v>
      </c>
      <c r="F404" s="16">
        <v>5.4</v>
      </c>
      <c r="G404" s="16">
        <v>5.4</v>
      </c>
      <c r="H404" s="16"/>
      <c r="I404" s="16">
        <v>5.4</v>
      </c>
      <c r="J404" s="16">
        <v>5.4</v>
      </c>
      <c r="K404" s="16">
        <v>5.4</v>
      </c>
      <c r="L404" s="16"/>
      <c r="M404" s="17" t="s">
        <v>694</v>
      </c>
    </row>
    <row r="405" ht="30" customHeight="1" spans="1:13">
      <c r="A405" s="13"/>
      <c r="B405" s="13"/>
      <c r="C405" s="13"/>
      <c r="D405" s="12"/>
      <c r="E405" s="12" t="s">
        <v>1593</v>
      </c>
      <c r="F405" s="10">
        <v>3</v>
      </c>
      <c r="G405" s="10">
        <v>3</v>
      </c>
      <c r="H405" s="10"/>
      <c r="I405" s="10">
        <v>3</v>
      </c>
      <c r="J405" s="10">
        <v>3</v>
      </c>
      <c r="K405" s="10">
        <v>3</v>
      </c>
      <c r="L405" s="10"/>
      <c r="M405" s="13"/>
    </row>
    <row r="406" ht="30" customHeight="1" spans="1:13">
      <c r="A406" s="14" t="s">
        <v>372</v>
      </c>
      <c r="B406" s="14" t="s">
        <v>1540</v>
      </c>
      <c r="C406" s="14" t="s">
        <v>718</v>
      </c>
      <c r="D406" s="15" t="s">
        <v>1808</v>
      </c>
      <c r="E406" s="12" t="s">
        <v>1594</v>
      </c>
      <c r="F406" s="16">
        <v>3</v>
      </c>
      <c r="G406" s="16">
        <v>3</v>
      </c>
      <c r="H406" s="16"/>
      <c r="I406" s="16">
        <v>3</v>
      </c>
      <c r="J406" s="16">
        <v>3</v>
      </c>
      <c r="K406" s="16">
        <v>3</v>
      </c>
      <c r="L406" s="16"/>
      <c r="M406" s="17" t="s">
        <v>1595</v>
      </c>
    </row>
    <row r="407" ht="30" customHeight="1" spans="1:13">
      <c r="A407" s="13"/>
      <c r="B407" s="13"/>
      <c r="C407" s="13"/>
      <c r="D407" s="12"/>
      <c r="E407" s="12" t="s">
        <v>1596</v>
      </c>
      <c r="F407" s="10">
        <v>25</v>
      </c>
      <c r="G407" s="10">
        <v>25</v>
      </c>
      <c r="H407" s="10"/>
      <c r="I407" s="10">
        <v>25</v>
      </c>
      <c r="J407" s="10">
        <v>25</v>
      </c>
      <c r="K407" s="10">
        <v>25</v>
      </c>
      <c r="L407" s="10"/>
      <c r="M407" s="13"/>
    </row>
    <row r="408" ht="30" customHeight="1" spans="1:13">
      <c r="A408" s="14" t="s">
        <v>372</v>
      </c>
      <c r="B408" s="14" t="s">
        <v>1540</v>
      </c>
      <c r="C408" s="14" t="s">
        <v>718</v>
      </c>
      <c r="D408" s="15" t="s">
        <v>1808</v>
      </c>
      <c r="E408" s="12" t="s">
        <v>1809</v>
      </c>
      <c r="F408" s="16">
        <v>25</v>
      </c>
      <c r="G408" s="16">
        <v>25</v>
      </c>
      <c r="H408" s="16"/>
      <c r="I408" s="16">
        <v>25</v>
      </c>
      <c r="J408" s="16">
        <v>25</v>
      </c>
      <c r="K408" s="16">
        <v>25</v>
      </c>
      <c r="L408" s="16"/>
      <c r="M408" s="17" t="s">
        <v>1074</v>
      </c>
    </row>
    <row r="409" ht="30" customHeight="1" spans="1:13">
      <c r="A409" s="11"/>
      <c r="B409" s="11"/>
      <c r="C409" s="11"/>
      <c r="D409" s="12" t="s">
        <v>1810</v>
      </c>
      <c r="E409" s="12" t="s">
        <v>1811</v>
      </c>
      <c r="F409" s="10">
        <v>96.838814</v>
      </c>
      <c r="G409" s="10">
        <v>96.838814</v>
      </c>
      <c r="H409" s="10"/>
      <c r="I409" s="10">
        <v>96.838814</v>
      </c>
      <c r="J409" s="10">
        <v>96.838814</v>
      </c>
      <c r="K409" s="10">
        <v>96.838814</v>
      </c>
      <c r="L409" s="10">
        <v>0</v>
      </c>
      <c r="M409" s="11"/>
    </row>
    <row r="410" ht="30" customHeight="1" spans="1:13">
      <c r="A410" s="13"/>
      <c r="B410" s="13"/>
      <c r="C410" s="13"/>
      <c r="D410" s="12"/>
      <c r="E410" s="12" t="s">
        <v>1589</v>
      </c>
      <c r="F410" s="10">
        <v>63.438814</v>
      </c>
      <c r="G410" s="10">
        <v>63.438814</v>
      </c>
      <c r="H410" s="10"/>
      <c r="I410" s="10">
        <v>63.438814</v>
      </c>
      <c r="J410" s="10">
        <v>63.438814</v>
      </c>
      <c r="K410" s="10">
        <v>63.438814</v>
      </c>
      <c r="L410" s="10"/>
      <c r="M410" s="13"/>
    </row>
    <row r="411" ht="30" customHeight="1" spans="1:13">
      <c r="A411" s="13"/>
      <c r="B411" s="13"/>
      <c r="C411" s="13"/>
      <c r="D411" s="12"/>
      <c r="E411" s="12" t="s">
        <v>1590</v>
      </c>
      <c r="F411" s="10">
        <v>5.4</v>
      </c>
      <c r="G411" s="10">
        <v>5.4</v>
      </c>
      <c r="H411" s="10"/>
      <c r="I411" s="10">
        <v>5.4</v>
      </c>
      <c r="J411" s="10">
        <v>5.4</v>
      </c>
      <c r="K411" s="10">
        <v>5.4</v>
      </c>
      <c r="L411" s="10"/>
      <c r="M411" s="13"/>
    </row>
    <row r="412" ht="30" customHeight="1" spans="1:13">
      <c r="A412" s="14" t="s">
        <v>372</v>
      </c>
      <c r="B412" s="14" t="s">
        <v>1540</v>
      </c>
      <c r="C412" s="14" t="s">
        <v>718</v>
      </c>
      <c r="D412" s="15" t="s">
        <v>1808</v>
      </c>
      <c r="E412" s="12" t="s">
        <v>1592</v>
      </c>
      <c r="F412" s="16">
        <v>5.4</v>
      </c>
      <c r="G412" s="16">
        <v>5.4</v>
      </c>
      <c r="H412" s="16"/>
      <c r="I412" s="16">
        <v>5.4</v>
      </c>
      <c r="J412" s="16">
        <v>5.4</v>
      </c>
      <c r="K412" s="16">
        <v>5.4</v>
      </c>
      <c r="L412" s="16"/>
      <c r="M412" s="17" t="s">
        <v>694</v>
      </c>
    </row>
    <row r="413" ht="30" customHeight="1" spans="1:13">
      <c r="A413" s="13"/>
      <c r="B413" s="13"/>
      <c r="C413" s="13"/>
      <c r="D413" s="12"/>
      <c r="E413" s="12" t="s">
        <v>1593</v>
      </c>
      <c r="F413" s="10">
        <v>3</v>
      </c>
      <c r="G413" s="10">
        <v>3</v>
      </c>
      <c r="H413" s="10"/>
      <c r="I413" s="10">
        <v>3</v>
      </c>
      <c r="J413" s="10">
        <v>3</v>
      </c>
      <c r="K413" s="10">
        <v>3</v>
      </c>
      <c r="L413" s="10"/>
      <c r="M413" s="13"/>
    </row>
    <row r="414" ht="30" customHeight="1" spans="1:13">
      <c r="A414" s="14" t="s">
        <v>372</v>
      </c>
      <c r="B414" s="14" t="s">
        <v>1540</v>
      </c>
      <c r="C414" s="14" t="s">
        <v>718</v>
      </c>
      <c r="D414" s="15" t="s">
        <v>1808</v>
      </c>
      <c r="E414" s="12" t="s">
        <v>1594</v>
      </c>
      <c r="F414" s="16">
        <v>3</v>
      </c>
      <c r="G414" s="16">
        <v>3</v>
      </c>
      <c r="H414" s="16"/>
      <c r="I414" s="16">
        <v>3</v>
      </c>
      <c r="J414" s="16">
        <v>3</v>
      </c>
      <c r="K414" s="16">
        <v>3</v>
      </c>
      <c r="L414" s="16"/>
      <c r="M414" s="17" t="s">
        <v>1595</v>
      </c>
    </row>
    <row r="415" ht="30" customHeight="1" spans="1:13">
      <c r="A415" s="13"/>
      <c r="B415" s="13"/>
      <c r="C415" s="13"/>
      <c r="D415" s="12"/>
      <c r="E415" s="12" t="s">
        <v>1596</v>
      </c>
      <c r="F415" s="10">
        <v>25</v>
      </c>
      <c r="G415" s="10">
        <v>25</v>
      </c>
      <c r="H415" s="10"/>
      <c r="I415" s="10">
        <v>25</v>
      </c>
      <c r="J415" s="10">
        <v>25</v>
      </c>
      <c r="K415" s="10">
        <v>25</v>
      </c>
      <c r="L415" s="10"/>
      <c r="M415" s="13"/>
    </row>
    <row r="416" ht="30" customHeight="1" spans="1:13">
      <c r="A416" s="14" t="s">
        <v>372</v>
      </c>
      <c r="B416" s="14" t="s">
        <v>1540</v>
      </c>
      <c r="C416" s="14" t="s">
        <v>718</v>
      </c>
      <c r="D416" s="15" t="s">
        <v>1808</v>
      </c>
      <c r="E416" s="12" t="s">
        <v>1809</v>
      </c>
      <c r="F416" s="16">
        <v>25</v>
      </c>
      <c r="G416" s="16">
        <v>25</v>
      </c>
      <c r="H416" s="16"/>
      <c r="I416" s="16">
        <v>25</v>
      </c>
      <c r="J416" s="16">
        <v>25</v>
      </c>
      <c r="K416" s="16">
        <v>25</v>
      </c>
      <c r="L416" s="16"/>
      <c r="M416" s="17" t="s">
        <v>1074</v>
      </c>
    </row>
    <row r="417" ht="30" customHeight="1" spans="1:13">
      <c r="A417" s="11"/>
      <c r="B417" s="11"/>
      <c r="C417" s="11"/>
      <c r="D417" s="12" t="s">
        <v>1812</v>
      </c>
      <c r="E417" s="12" t="s">
        <v>1813</v>
      </c>
      <c r="F417" s="10">
        <v>114.539632</v>
      </c>
      <c r="G417" s="10">
        <v>114.539632</v>
      </c>
      <c r="H417" s="10"/>
      <c r="I417" s="10">
        <v>114.539632</v>
      </c>
      <c r="J417" s="10">
        <v>114.539632</v>
      </c>
      <c r="K417" s="10">
        <v>114.539632</v>
      </c>
      <c r="L417" s="10">
        <v>0</v>
      </c>
      <c r="M417" s="11"/>
    </row>
    <row r="418" ht="30" customHeight="1" spans="1:13">
      <c r="A418" s="13"/>
      <c r="B418" s="13"/>
      <c r="C418" s="13"/>
      <c r="D418" s="12"/>
      <c r="E418" s="12" t="s">
        <v>1589</v>
      </c>
      <c r="F418" s="10">
        <v>73.339632</v>
      </c>
      <c r="G418" s="10">
        <v>73.339632</v>
      </c>
      <c r="H418" s="10"/>
      <c r="I418" s="10">
        <v>73.339632</v>
      </c>
      <c r="J418" s="10">
        <v>73.339632</v>
      </c>
      <c r="K418" s="10">
        <v>73.339632</v>
      </c>
      <c r="L418" s="10"/>
      <c r="M418" s="13"/>
    </row>
    <row r="419" ht="30" customHeight="1" spans="1:13">
      <c r="A419" s="13"/>
      <c r="B419" s="13"/>
      <c r="C419" s="13"/>
      <c r="D419" s="12"/>
      <c r="E419" s="12" t="s">
        <v>1590</v>
      </c>
      <c r="F419" s="10">
        <v>7.2</v>
      </c>
      <c r="G419" s="10">
        <v>7.2</v>
      </c>
      <c r="H419" s="10"/>
      <c r="I419" s="10">
        <v>7.2</v>
      </c>
      <c r="J419" s="10">
        <v>7.2</v>
      </c>
      <c r="K419" s="10">
        <v>7.2</v>
      </c>
      <c r="L419" s="10"/>
      <c r="M419" s="13"/>
    </row>
    <row r="420" ht="30" customHeight="1" spans="1:13">
      <c r="A420" s="14" t="s">
        <v>372</v>
      </c>
      <c r="B420" s="14" t="s">
        <v>1540</v>
      </c>
      <c r="C420" s="14" t="s">
        <v>718</v>
      </c>
      <c r="D420" s="15" t="s">
        <v>1808</v>
      </c>
      <c r="E420" s="12" t="s">
        <v>1592</v>
      </c>
      <c r="F420" s="16">
        <v>7.2</v>
      </c>
      <c r="G420" s="16">
        <v>7.2</v>
      </c>
      <c r="H420" s="16"/>
      <c r="I420" s="16">
        <v>7.2</v>
      </c>
      <c r="J420" s="16">
        <v>7.2</v>
      </c>
      <c r="K420" s="16">
        <v>7.2</v>
      </c>
      <c r="L420" s="16"/>
      <c r="M420" s="17" t="s">
        <v>694</v>
      </c>
    </row>
    <row r="421" ht="30" customHeight="1" spans="1:13">
      <c r="A421" s="13"/>
      <c r="B421" s="13"/>
      <c r="C421" s="13"/>
      <c r="D421" s="12"/>
      <c r="E421" s="12" t="s">
        <v>1593</v>
      </c>
      <c r="F421" s="10">
        <v>4</v>
      </c>
      <c r="G421" s="10">
        <v>4</v>
      </c>
      <c r="H421" s="10"/>
      <c r="I421" s="10">
        <v>4</v>
      </c>
      <c r="J421" s="10">
        <v>4</v>
      </c>
      <c r="K421" s="10">
        <v>4</v>
      </c>
      <c r="L421" s="10"/>
      <c r="M421" s="13"/>
    </row>
    <row r="422" ht="30" customHeight="1" spans="1:13">
      <c r="A422" s="14" t="s">
        <v>372</v>
      </c>
      <c r="B422" s="14" t="s">
        <v>1540</v>
      </c>
      <c r="C422" s="14" t="s">
        <v>718</v>
      </c>
      <c r="D422" s="15" t="s">
        <v>1808</v>
      </c>
      <c r="E422" s="12" t="s">
        <v>1594</v>
      </c>
      <c r="F422" s="16">
        <v>4</v>
      </c>
      <c r="G422" s="16">
        <v>4</v>
      </c>
      <c r="H422" s="16"/>
      <c r="I422" s="16">
        <v>4</v>
      </c>
      <c r="J422" s="16">
        <v>4</v>
      </c>
      <c r="K422" s="16">
        <v>4</v>
      </c>
      <c r="L422" s="16"/>
      <c r="M422" s="17" t="s">
        <v>1595</v>
      </c>
    </row>
    <row r="423" ht="30" customHeight="1" spans="1:13">
      <c r="A423" s="13"/>
      <c r="B423" s="13"/>
      <c r="C423" s="13"/>
      <c r="D423" s="12"/>
      <c r="E423" s="12" t="s">
        <v>1596</v>
      </c>
      <c r="F423" s="10">
        <v>30</v>
      </c>
      <c r="G423" s="10">
        <v>30</v>
      </c>
      <c r="H423" s="10"/>
      <c r="I423" s="10">
        <v>30</v>
      </c>
      <c r="J423" s="10">
        <v>30</v>
      </c>
      <c r="K423" s="10">
        <v>30</v>
      </c>
      <c r="L423" s="10"/>
      <c r="M423" s="13"/>
    </row>
    <row r="424" ht="30" customHeight="1" spans="1:13">
      <c r="A424" s="14" t="s">
        <v>372</v>
      </c>
      <c r="B424" s="14" t="s">
        <v>1540</v>
      </c>
      <c r="C424" s="14" t="s">
        <v>718</v>
      </c>
      <c r="D424" s="15" t="s">
        <v>1808</v>
      </c>
      <c r="E424" s="12" t="s">
        <v>1809</v>
      </c>
      <c r="F424" s="16">
        <v>30</v>
      </c>
      <c r="G424" s="16">
        <v>30</v>
      </c>
      <c r="H424" s="16"/>
      <c r="I424" s="16">
        <v>30</v>
      </c>
      <c r="J424" s="16">
        <v>30</v>
      </c>
      <c r="K424" s="16">
        <v>30</v>
      </c>
      <c r="L424" s="16"/>
      <c r="M424" s="17" t="s">
        <v>1074</v>
      </c>
    </row>
    <row r="425" ht="30" customHeight="1" spans="1:13">
      <c r="A425" s="11"/>
      <c r="B425" s="11"/>
      <c r="C425" s="11"/>
      <c r="D425" s="12" t="s">
        <v>1814</v>
      </c>
      <c r="E425" s="12" t="s">
        <v>1815</v>
      </c>
      <c r="F425" s="10">
        <v>650.686702</v>
      </c>
      <c r="G425" s="10">
        <v>650.686702</v>
      </c>
      <c r="H425" s="10"/>
      <c r="I425" s="10">
        <v>650.686702</v>
      </c>
      <c r="J425" s="10">
        <v>650.686702</v>
      </c>
      <c r="K425" s="10">
        <v>650.686702</v>
      </c>
      <c r="L425" s="10">
        <v>0</v>
      </c>
      <c r="M425" s="11"/>
    </row>
    <row r="426" ht="30" customHeight="1" spans="1:13">
      <c r="A426" s="11"/>
      <c r="B426" s="11"/>
      <c r="C426" s="11"/>
      <c r="D426" s="12" t="s">
        <v>1816</v>
      </c>
      <c r="E426" s="12" t="s">
        <v>1817</v>
      </c>
      <c r="F426" s="10">
        <v>650.686702</v>
      </c>
      <c r="G426" s="10">
        <v>650.686702</v>
      </c>
      <c r="H426" s="10"/>
      <c r="I426" s="10">
        <v>650.686702</v>
      </c>
      <c r="J426" s="10">
        <v>650.686702</v>
      </c>
      <c r="K426" s="10">
        <v>650.686702</v>
      </c>
      <c r="L426" s="10">
        <v>0</v>
      </c>
      <c r="M426" s="11"/>
    </row>
    <row r="427" ht="30" customHeight="1" spans="1:13">
      <c r="A427" s="13"/>
      <c r="B427" s="13"/>
      <c r="C427" s="13"/>
      <c r="D427" s="12"/>
      <c r="E427" s="12" t="s">
        <v>1589</v>
      </c>
      <c r="F427" s="10">
        <v>589.486702</v>
      </c>
      <c r="G427" s="10">
        <v>589.486702</v>
      </c>
      <c r="H427" s="10"/>
      <c r="I427" s="10">
        <v>589.486702</v>
      </c>
      <c r="J427" s="10">
        <v>589.486702</v>
      </c>
      <c r="K427" s="10">
        <v>589.486702</v>
      </c>
      <c r="L427" s="10"/>
      <c r="M427" s="13"/>
    </row>
    <row r="428" ht="30" customHeight="1" spans="1:13">
      <c r="A428" s="13"/>
      <c r="B428" s="13"/>
      <c r="C428" s="13"/>
      <c r="D428" s="12"/>
      <c r="E428" s="12" t="s">
        <v>1590</v>
      </c>
      <c r="F428" s="10">
        <v>61.2</v>
      </c>
      <c r="G428" s="10">
        <v>61.2</v>
      </c>
      <c r="H428" s="10"/>
      <c r="I428" s="10">
        <v>61.2</v>
      </c>
      <c r="J428" s="10">
        <v>61.2</v>
      </c>
      <c r="K428" s="10">
        <v>61.2</v>
      </c>
      <c r="L428" s="10"/>
      <c r="M428" s="13"/>
    </row>
    <row r="429" ht="30" customHeight="1" spans="1:13">
      <c r="A429" s="14" t="s">
        <v>372</v>
      </c>
      <c r="B429" s="14" t="s">
        <v>1542</v>
      </c>
      <c r="C429" s="14" t="s">
        <v>703</v>
      </c>
      <c r="D429" s="15" t="s">
        <v>1591</v>
      </c>
      <c r="E429" s="12" t="s">
        <v>1592</v>
      </c>
      <c r="F429" s="16">
        <v>61.2</v>
      </c>
      <c r="G429" s="16">
        <v>61.2</v>
      </c>
      <c r="H429" s="16"/>
      <c r="I429" s="16">
        <v>61.2</v>
      </c>
      <c r="J429" s="16">
        <v>61.2</v>
      </c>
      <c r="K429" s="16">
        <v>61.2</v>
      </c>
      <c r="L429" s="16"/>
      <c r="M429" s="17" t="s">
        <v>694</v>
      </c>
    </row>
    <row r="430" ht="30" customHeight="1" spans="1:13">
      <c r="A430" s="11"/>
      <c r="B430" s="11"/>
      <c r="C430" s="11"/>
      <c r="D430" s="12" t="s">
        <v>279</v>
      </c>
      <c r="E430" s="12" t="s">
        <v>1818</v>
      </c>
      <c r="F430" s="10">
        <v>4997.147718</v>
      </c>
      <c r="G430" s="10">
        <v>4997.147718</v>
      </c>
      <c r="H430" s="10"/>
      <c r="I430" s="10">
        <v>4997.147718</v>
      </c>
      <c r="J430" s="10">
        <v>4997.147718</v>
      </c>
      <c r="K430" s="10">
        <v>4817.147718</v>
      </c>
      <c r="L430" s="10">
        <v>180</v>
      </c>
      <c r="M430" s="11"/>
    </row>
    <row r="431" ht="30" customHeight="1" spans="1:13">
      <c r="A431" s="11"/>
      <c r="B431" s="11"/>
      <c r="C431" s="11"/>
      <c r="D431" s="12" t="s">
        <v>1819</v>
      </c>
      <c r="E431" s="12" t="s">
        <v>1820</v>
      </c>
      <c r="F431" s="10">
        <v>598.54245</v>
      </c>
      <c r="G431" s="10">
        <v>598.54245</v>
      </c>
      <c r="H431" s="10"/>
      <c r="I431" s="10">
        <v>598.54245</v>
      </c>
      <c r="J431" s="10">
        <v>598.54245</v>
      </c>
      <c r="K431" s="10">
        <v>598.54245</v>
      </c>
      <c r="L431" s="10">
        <v>0</v>
      </c>
      <c r="M431" s="11"/>
    </row>
    <row r="432" ht="30" customHeight="1" spans="1:13">
      <c r="A432" s="13"/>
      <c r="B432" s="13"/>
      <c r="C432" s="13"/>
      <c r="D432" s="12"/>
      <c r="E432" s="12" t="s">
        <v>1589</v>
      </c>
      <c r="F432" s="10">
        <v>555.94245</v>
      </c>
      <c r="G432" s="10">
        <v>555.94245</v>
      </c>
      <c r="H432" s="10"/>
      <c r="I432" s="10">
        <v>555.94245</v>
      </c>
      <c r="J432" s="10">
        <v>555.94245</v>
      </c>
      <c r="K432" s="10">
        <v>555.94245</v>
      </c>
      <c r="L432" s="10"/>
      <c r="M432" s="13"/>
    </row>
    <row r="433" ht="30" customHeight="1" spans="1:13">
      <c r="A433" s="13"/>
      <c r="B433" s="13"/>
      <c r="C433" s="13"/>
      <c r="D433" s="12"/>
      <c r="E433" s="12" t="s">
        <v>1590</v>
      </c>
      <c r="F433" s="10">
        <v>39.6</v>
      </c>
      <c r="G433" s="10">
        <v>39.6</v>
      </c>
      <c r="H433" s="10"/>
      <c r="I433" s="10">
        <v>39.6</v>
      </c>
      <c r="J433" s="10">
        <v>39.6</v>
      </c>
      <c r="K433" s="10">
        <v>39.6</v>
      </c>
      <c r="L433" s="10"/>
      <c r="M433" s="13"/>
    </row>
    <row r="434" ht="30" customHeight="1" spans="1:13">
      <c r="A434" s="14" t="s">
        <v>475</v>
      </c>
      <c r="B434" s="14" t="s">
        <v>703</v>
      </c>
      <c r="C434" s="14" t="s">
        <v>703</v>
      </c>
      <c r="D434" s="15" t="s">
        <v>1591</v>
      </c>
      <c r="E434" s="12" t="s">
        <v>1592</v>
      </c>
      <c r="F434" s="16">
        <v>39.6</v>
      </c>
      <c r="G434" s="16">
        <v>39.6</v>
      </c>
      <c r="H434" s="16"/>
      <c r="I434" s="16">
        <v>39.6</v>
      </c>
      <c r="J434" s="16">
        <v>39.6</v>
      </c>
      <c r="K434" s="16">
        <v>39.6</v>
      </c>
      <c r="L434" s="16"/>
      <c r="M434" s="17" t="s">
        <v>694</v>
      </c>
    </row>
    <row r="435" ht="30" customHeight="1" spans="1:13">
      <c r="A435" s="13"/>
      <c r="B435" s="13"/>
      <c r="C435" s="13"/>
      <c r="D435" s="12"/>
      <c r="E435" s="12" t="s">
        <v>1593</v>
      </c>
      <c r="F435" s="10">
        <v>3</v>
      </c>
      <c r="G435" s="10">
        <v>3</v>
      </c>
      <c r="H435" s="10"/>
      <c r="I435" s="10">
        <v>3</v>
      </c>
      <c r="J435" s="10">
        <v>3</v>
      </c>
      <c r="K435" s="10">
        <v>3</v>
      </c>
      <c r="L435" s="10"/>
      <c r="M435" s="13"/>
    </row>
    <row r="436" ht="30" customHeight="1" spans="1:13">
      <c r="A436" s="14" t="s">
        <v>475</v>
      </c>
      <c r="B436" s="14" t="s">
        <v>703</v>
      </c>
      <c r="C436" s="14" t="s">
        <v>703</v>
      </c>
      <c r="D436" s="15" t="s">
        <v>1591</v>
      </c>
      <c r="E436" s="12" t="s">
        <v>723</v>
      </c>
      <c r="F436" s="16">
        <v>3</v>
      </c>
      <c r="G436" s="16">
        <v>3</v>
      </c>
      <c r="H436" s="16"/>
      <c r="I436" s="16">
        <v>3</v>
      </c>
      <c r="J436" s="16">
        <v>3</v>
      </c>
      <c r="K436" s="16">
        <v>3</v>
      </c>
      <c r="L436" s="16"/>
      <c r="M436" s="17" t="s">
        <v>1669</v>
      </c>
    </row>
    <row r="437" ht="30" customHeight="1" spans="1:13">
      <c r="A437" s="11"/>
      <c r="B437" s="11"/>
      <c r="C437" s="11"/>
      <c r="D437" s="12" t="s">
        <v>1821</v>
      </c>
      <c r="E437" s="12" t="s">
        <v>1822</v>
      </c>
      <c r="F437" s="10">
        <v>202.809234</v>
      </c>
      <c r="G437" s="10">
        <v>202.809234</v>
      </c>
      <c r="H437" s="10"/>
      <c r="I437" s="10">
        <v>202.809234</v>
      </c>
      <c r="J437" s="10">
        <v>202.809234</v>
      </c>
      <c r="K437" s="10">
        <v>202.809234</v>
      </c>
      <c r="L437" s="10">
        <v>0</v>
      </c>
      <c r="M437" s="11"/>
    </row>
    <row r="438" ht="30" customHeight="1" spans="1:13">
      <c r="A438" s="13"/>
      <c r="B438" s="13"/>
      <c r="C438" s="13"/>
      <c r="D438" s="12"/>
      <c r="E438" s="12" t="s">
        <v>1589</v>
      </c>
      <c r="F438" s="10">
        <v>174.809234</v>
      </c>
      <c r="G438" s="10">
        <v>174.809234</v>
      </c>
      <c r="H438" s="10"/>
      <c r="I438" s="10">
        <v>174.809234</v>
      </c>
      <c r="J438" s="10">
        <v>174.809234</v>
      </c>
      <c r="K438" s="10">
        <v>174.809234</v>
      </c>
      <c r="L438" s="10"/>
      <c r="M438" s="13"/>
    </row>
    <row r="439" ht="30" customHeight="1" spans="1:13">
      <c r="A439" s="13"/>
      <c r="B439" s="13"/>
      <c r="C439" s="13"/>
      <c r="D439" s="12"/>
      <c r="E439" s="12" t="s">
        <v>1590</v>
      </c>
      <c r="F439" s="10">
        <v>18</v>
      </c>
      <c r="G439" s="10">
        <v>18</v>
      </c>
      <c r="H439" s="10"/>
      <c r="I439" s="10">
        <v>18</v>
      </c>
      <c r="J439" s="10">
        <v>18</v>
      </c>
      <c r="K439" s="10">
        <v>18</v>
      </c>
      <c r="L439" s="10"/>
      <c r="M439" s="13"/>
    </row>
    <row r="440" ht="30" customHeight="1" spans="1:13">
      <c r="A440" s="14" t="s">
        <v>475</v>
      </c>
      <c r="B440" s="14" t="s">
        <v>716</v>
      </c>
      <c r="C440" s="14" t="s">
        <v>709</v>
      </c>
      <c r="D440" s="15" t="s">
        <v>1823</v>
      </c>
      <c r="E440" s="12" t="s">
        <v>1592</v>
      </c>
      <c r="F440" s="16">
        <v>18</v>
      </c>
      <c r="G440" s="16">
        <v>18</v>
      </c>
      <c r="H440" s="16"/>
      <c r="I440" s="16">
        <v>18</v>
      </c>
      <c r="J440" s="16">
        <v>18</v>
      </c>
      <c r="K440" s="16">
        <v>18</v>
      </c>
      <c r="L440" s="16"/>
      <c r="M440" s="17" t="s">
        <v>694</v>
      </c>
    </row>
    <row r="441" ht="30" customHeight="1" spans="1:13">
      <c r="A441" s="13"/>
      <c r="B441" s="13"/>
      <c r="C441" s="13"/>
      <c r="D441" s="12"/>
      <c r="E441" s="12" t="s">
        <v>1593</v>
      </c>
      <c r="F441" s="10">
        <v>10</v>
      </c>
      <c r="G441" s="10">
        <v>10</v>
      </c>
      <c r="H441" s="10"/>
      <c r="I441" s="10">
        <v>10</v>
      </c>
      <c r="J441" s="10">
        <v>10</v>
      </c>
      <c r="K441" s="10">
        <v>10</v>
      </c>
      <c r="L441" s="10"/>
      <c r="M441" s="13"/>
    </row>
    <row r="442" ht="30" customHeight="1" spans="1:13">
      <c r="A442" s="14" t="s">
        <v>475</v>
      </c>
      <c r="B442" s="14" t="s">
        <v>716</v>
      </c>
      <c r="C442" s="14" t="s">
        <v>709</v>
      </c>
      <c r="D442" s="15" t="s">
        <v>1823</v>
      </c>
      <c r="E442" s="12" t="s">
        <v>1594</v>
      </c>
      <c r="F442" s="16">
        <v>10</v>
      </c>
      <c r="G442" s="16">
        <v>10</v>
      </c>
      <c r="H442" s="16"/>
      <c r="I442" s="16">
        <v>10</v>
      </c>
      <c r="J442" s="16">
        <v>10</v>
      </c>
      <c r="K442" s="16">
        <v>10</v>
      </c>
      <c r="L442" s="16"/>
      <c r="M442" s="17" t="s">
        <v>1595</v>
      </c>
    </row>
    <row r="443" ht="30" customHeight="1" spans="1:13">
      <c r="A443" s="11"/>
      <c r="B443" s="11"/>
      <c r="C443" s="11"/>
      <c r="D443" s="12" t="s">
        <v>1824</v>
      </c>
      <c r="E443" s="12" t="s">
        <v>1825</v>
      </c>
      <c r="F443" s="10">
        <v>903.700594</v>
      </c>
      <c r="G443" s="10">
        <v>903.700594</v>
      </c>
      <c r="H443" s="10"/>
      <c r="I443" s="10">
        <v>903.700594</v>
      </c>
      <c r="J443" s="10">
        <v>903.700594</v>
      </c>
      <c r="K443" s="10">
        <v>903.700594</v>
      </c>
      <c r="L443" s="10">
        <v>0</v>
      </c>
      <c r="M443" s="11"/>
    </row>
    <row r="444" ht="30" customHeight="1" spans="1:13">
      <c r="A444" s="13"/>
      <c r="B444" s="13"/>
      <c r="C444" s="13"/>
      <c r="D444" s="12"/>
      <c r="E444" s="12" t="s">
        <v>1589</v>
      </c>
      <c r="F444" s="10">
        <v>821.500594</v>
      </c>
      <c r="G444" s="10">
        <v>821.500594</v>
      </c>
      <c r="H444" s="10"/>
      <c r="I444" s="10">
        <v>821.500594</v>
      </c>
      <c r="J444" s="10">
        <v>821.500594</v>
      </c>
      <c r="K444" s="10">
        <v>821.500594</v>
      </c>
      <c r="L444" s="10"/>
      <c r="M444" s="13"/>
    </row>
    <row r="445" ht="30" customHeight="1" spans="1:13">
      <c r="A445" s="13"/>
      <c r="B445" s="13"/>
      <c r="C445" s="13"/>
      <c r="D445" s="12"/>
      <c r="E445" s="12" t="s">
        <v>1590</v>
      </c>
      <c r="F445" s="10">
        <v>79.2</v>
      </c>
      <c r="G445" s="10">
        <v>79.2</v>
      </c>
      <c r="H445" s="10"/>
      <c r="I445" s="10">
        <v>79.2</v>
      </c>
      <c r="J445" s="10">
        <v>79.2</v>
      </c>
      <c r="K445" s="10">
        <v>79.2</v>
      </c>
      <c r="L445" s="10"/>
      <c r="M445" s="13"/>
    </row>
    <row r="446" ht="30" customHeight="1" spans="1:13">
      <c r="A446" s="14" t="s">
        <v>475</v>
      </c>
      <c r="B446" s="14" t="s">
        <v>716</v>
      </c>
      <c r="C446" s="14" t="s">
        <v>703</v>
      </c>
      <c r="D446" s="15" t="s">
        <v>1826</v>
      </c>
      <c r="E446" s="12" t="s">
        <v>1592</v>
      </c>
      <c r="F446" s="16">
        <v>79.2</v>
      </c>
      <c r="G446" s="16">
        <v>79.2</v>
      </c>
      <c r="H446" s="16"/>
      <c r="I446" s="16">
        <v>79.2</v>
      </c>
      <c r="J446" s="16">
        <v>79.2</v>
      </c>
      <c r="K446" s="16">
        <v>79.2</v>
      </c>
      <c r="L446" s="16"/>
      <c r="M446" s="17" t="s">
        <v>694</v>
      </c>
    </row>
    <row r="447" ht="30" customHeight="1" spans="1:13">
      <c r="A447" s="13"/>
      <c r="B447" s="13"/>
      <c r="C447" s="13"/>
      <c r="D447" s="12"/>
      <c r="E447" s="12" t="s">
        <v>1593</v>
      </c>
      <c r="F447" s="10">
        <v>3</v>
      </c>
      <c r="G447" s="10">
        <v>3</v>
      </c>
      <c r="H447" s="10"/>
      <c r="I447" s="10">
        <v>3</v>
      </c>
      <c r="J447" s="10">
        <v>3</v>
      </c>
      <c r="K447" s="10">
        <v>3</v>
      </c>
      <c r="L447" s="10"/>
      <c r="M447" s="13"/>
    </row>
    <row r="448" ht="30" customHeight="1" spans="1:13">
      <c r="A448" s="14" t="s">
        <v>475</v>
      </c>
      <c r="B448" s="14" t="s">
        <v>716</v>
      </c>
      <c r="C448" s="14" t="s">
        <v>703</v>
      </c>
      <c r="D448" s="15" t="s">
        <v>1826</v>
      </c>
      <c r="E448" s="12" t="s">
        <v>723</v>
      </c>
      <c r="F448" s="16">
        <v>3</v>
      </c>
      <c r="G448" s="16">
        <v>3</v>
      </c>
      <c r="H448" s="16"/>
      <c r="I448" s="16">
        <v>3</v>
      </c>
      <c r="J448" s="16">
        <v>3</v>
      </c>
      <c r="K448" s="16">
        <v>3</v>
      </c>
      <c r="L448" s="16"/>
      <c r="M448" s="17" t="s">
        <v>1669</v>
      </c>
    </row>
    <row r="449" ht="30" customHeight="1" spans="1:13">
      <c r="A449" s="11"/>
      <c r="B449" s="11"/>
      <c r="C449" s="11"/>
      <c r="D449" s="12" t="s">
        <v>1827</v>
      </c>
      <c r="E449" s="12" t="s">
        <v>1828</v>
      </c>
      <c r="F449" s="10">
        <v>114.190002</v>
      </c>
      <c r="G449" s="10">
        <v>114.190002</v>
      </c>
      <c r="H449" s="10"/>
      <c r="I449" s="10">
        <v>114.190002</v>
      </c>
      <c r="J449" s="10">
        <v>114.190002</v>
      </c>
      <c r="K449" s="10">
        <v>114.190002</v>
      </c>
      <c r="L449" s="10">
        <v>0</v>
      </c>
      <c r="M449" s="11"/>
    </row>
    <row r="450" ht="30" customHeight="1" spans="1:13">
      <c r="A450" s="13"/>
      <c r="B450" s="13"/>
      <c r="C450" s="13"/>
      <c r="D450" s="12"/>
      <c r="E450" s="12" t="s">
        <v>1589</v>
      </c>
      <c r="F450" s="10">
        <v>94.390002</v>
      </c>
      <c r="G450" s="10">
        <v>94.390002</v>
      </c>
      <c r="H450" s="10"/>
      <c r="I450" s="10">
        <v>94.390002</v>
      </c>
      <c r="J450" s="10">
        <v>94.390002</v>
      </c>
      <c r="K450" s="10">
        <v>94.390002</v>
      </c>
      <c r="L450" s="10"/>
      <c r="M450" s="13"/>
    </row>
    <row r="451" ht="30" customHeight="1" spans="1:13">
      <c r="A451" s="13"/>
      <c r="B451" s="13"/>
      <c r="C451" s="13"/>
      <c r="D451" s="12"/>
      <c r="E451" s="12" t="s">
        <v>1590</v>
      </c>
      <c r="F451" s="10">
        <v>10.8</v>
      </c>
      <c r="G451" s="10">
        <v>10.8</v>
      </c>
      <c r="H451" s="10"/>
      <c r="I451" s="10">
        <v>10.8</v>
      </c>
      <c r="J451" s="10">
        <v>10.8</v>
      </c>
      <c r="K451" s="10">
        <v>10.8</v>
      </c>
      <c r="L451" s="10"/>
      <c r="M451" s="13"/>
    </row>
    <row r="452" ht="30" customHeight="1" spans="1:13">
      <c r="A452" s="14" t="s">
        <v>475</v>
      </c>
      <c r="B452" s="14" t="s">
        <v>716</v>
      </c>
      <c r="C452" s="14" t="s">
        <v>709</v>
      </c>
      <c r="D452" s="15" t="s">
        <v>1823</v>
      </c>
      <c r="E452" s="12" t="s">
        <v>1592</v>
      </c>
      <c r="F452" s="16">
        <v>10.8</v>
      </c>
      <c r="G452" s="16">
        <v>10.8</v>
      </c>
      <c r="H452" s="16"/>
      <c r="I452" s="16">
        <v>10.8</v>
      </c>
      <c r="J452" s="16">
        <v>10.8</v>
      </c>
      <c r="K452" s="16">
        <v>10.8</v>
      </c>
      <c r="L452" s="16"/>
      <c r="M452" s="17" t="s">
        <v>694</v>
      </c>
    </row>
    <row r="453" ht="30" customHeight="1" spans="1:13">
      <c r="A453" s="13"/>
      <c r="B453" s="13"/>
      <c r="C453" s="13"/>
      <c r="D453" s="12"/>
      <c r="E453" s="12" t="s">
        <v>1593</v>
      </c>
      <c r="F453" s="10">
        <v>9</v>
      </c>
      <c r="G453" s="10">
        <v>9</v>
      </c>
      <c r="H453" s="10"/>
      <c r="I453" s="10">
        <v>9</v>
      </c>
      <c r="J453" s="10">
        <v>9</v>
      </c>
      <c r="K453" s="10">
        <v>9</v>
      </c>
      <c r="L453" s="10"/>
      <c r="M453" s="13"/>
    </row>
    <row r="454" ht="30" customHeight="1" spans="1:13">
      <c r="A454" s="14" t="s">
        <v>475</v>
      </c>
      <c r="B454" s="14" t="s">
        <v>716</v>
      </c>
      <c r="C454" s="14" t="s">
        <v>724</v>
      </c>
      <c r="D454" s="15" t="s">
        <v>1829</v>
      </c>
      <c r="E454" s="12" t="s">
        <v>723</v>
      </c>
      <c r="F454" s="16">
        <v>3</v>
      </c>
      <c r="G454" s="16">
        <v>3</v>
      </c>
      <c r="H454" s="16"/>
      <c r="I454" s="16">
        <v>3</v>
      </c>
      <c r="J454" s="16">
        <v>3</v>
      </c>
      <c r="K454" s="16">
        <v>3</v>
      </c>
      <c r="L454" s="16"/>
      <c r="M454" s="17" t="s">
        <v>1669</v>
      </c>
    </row>
    <row r="455" ht="30" customHeight="1" spans="1:13">
      <c r="A455" s="14" t="s">
        <v>475</v>
      </c>
      <c r="B455" s="14" t="s">
        <v>716</v>
      </c>
      <c r="C455" s="14" t="s">
        <v>709</v>
      </c>
      <c r="D455" s="15" t="s">
        <v>1823</v>
      </c>
      <c r="E455" s="12" t="s">
        <v>1594</v>
      </c>
      <c r="F455" s="16">
        <v>6</v>
      </c>
      <c r="G455" s="16">
        <v>6</v>
      </c>
      <c r="H455" s="16"/>
      <c r="I455" s="16">
        <v>6</v>
      </c>
      <c r="J455" s="16">
        <v>6</v>
      </c>
      <c r="K455" s="16">
        <v>6</v>
      </c>
      <c r="L455" s="16"/>
      <c r="M455" s="17" t="s">
        <v>1595</v>
      </c>
    </row>
    <row r="456" ht="30" customHeight="1" spans="1:13">
      <c r="A456" s="11"/>
      <c r="B456" s="11"/>
      <c r="C456" s="11"/>
      <c r="D456" s="12" t="s">
        <v>1830</v>
      </c>
      <c r="E456" s="12" t="s">
        <v>1831</v>
      </c>
      <c r="F456" s="10">
        <v>118.063156</v>
      </c>
      <c r="G456" s="10">
        <v>118.063156</v>
      </c>
      <c r="H456" s="10"/>
      <c r="I456" s="10">
        <v>118.063156</v>
      </c>
      <c r="J456" s="10">
        <v>118.063156</v>
      </c>
      <c r="K456" s="10">
        <v>118.063156</v>
      </c>
      <c r="L456" s="10">
        <v>0</v>
      </c>
      <c r="M456" s="11"/>
    </row>
    <row r="457" ht="30" customHeight="1" spans="1:13">
      <c r="A457" s="13"/>
      <c r="B457" s="13"/>
      <c r="C457" s="13"/>
      <c r="D457" s="12"/>
      <c r="E457" s="12" t="s">
        <v>1589</v>
      </c>
      <c r="F457" s="10">
        <v>101.263156</v>
      </c>
      <c r="G457" s="10">
        <v>101.263156</v>
      </c>
      <c r="H457" s="10"/>
      <c r="I457" s="10">
        <v>101.263156</v>
      </c>
      <c r="J457" s="10">
        <v>101.263156</v>
      </c>
      <c r="K457" s="10">
        <v>101.263156</v>
      </c>
      <c r="L457" s="10"/>
      <c r="M457" s="13"/>
    </row>
    <row r="458" ht="30" customHeight="1" spans="1:13">
      <c r="A458" s="13"/>
      <c r="B458" s="13"/>
      <c r="C458" s="13"/>
      <c r="D458" s="12"/>
      <c r="E458" s="12" t="s">
        <v>1590</v>
      </c>
      <c r="F458" s="10">
        <v>10.8</v>
      </c>
      <c r="G458" s="10">
        <v>10.8</v>
      </c>
      <c r="H458" s="10"/>
      <c r="I458" s="10">
        <v>10.8</v>
      </c>
      <c r="J458" s="10">
        <v>10.8</v>
      </c>
      <c r="K458" s="10">
        <v>10.8</v>
      </c>
      <c r="L458" s="10"/>
      <c r="M458" s="13"/>
    </row>
    <row r="459" ht="30" customHeight="1" spans="1:13">
      <c r="A459" s="14" t="s">
        <v>475</v>
      </c>
      <c r="B459" s="14" t="s">
        <v>716</v>
      </c>
      <c r="C459" s="14" t="s">
        <v>709</v>
      </c>
      <c r="D459" s="15" t="s">
        <v>1823</v>
      </c>
      <c r="E459" s="12" t="s">
        <v>1592</v>
      </c>
      <c r="F459" s="16">
        <v>10.8</v>
      </c>
      <c r="G459" s="16">
        <v>10.8</v>
      </c>
      <c r="H459" s="16"/>
      <c r="I459" s="16">
        <v>10.8</v>
      </c>
      <c r="J459" s="16">
        <v>10.8</v>
      </c>
      <c r="K459" s="16">
        <v>10.8</v>
      </c>
      <c r="L459" s="16"/>
      <c r="M459" s="17" t="s">
        <v>694</v>
      </c>
    </row>
    <row r="460" ht="30" customHeight="1" spans="1:13">
      <c r="A460" s="13"/>
      <c r="B460" s="13"/>
      <c r="C460" s="13"/>
      <c r="D460" s="12"/>
      <c r="E460" s="12" t="s">
        <v>1593</v>
      </c>
      <c r="F460" s="10">
        <v>6</v>
      </c>
      <c r="G460" s="10">
        <v>6</v>
      </c>
      <c r="H460" s="10"/>
      <c r="I460" s="10">
        <v>6</v>
      </c>
      <c r="J460" s="10">
        <v>6</v>
      </c>
      <c r="K460" s="10">
        <v>6</v>
      </c>
      <c r="L460" s="10"/>
      <c r="M460" s="13"/>
    </row>
    <row r="461" ht="30" customHeight="1" spans="1:13">
      <c r="A461" s="14" t="s">
        <v>475</v>
      </c>
      <c r="B461" s="14" t="s">
        <v>716</v>
      </c>
      <c r="C461" s="14" t="s">
        <v>709</v>
      </c>
      <c r="D461" s="15" t="s">
        <v>1823</v>
      </c>
      <c r="E461" s="12" t="s">
        <v>1594</v>
      </c>
      <c r="F461" s="16">
        <v>6</v>
      </c>
      <c r="G461" s="16">
        <v>6</v>
      </c>
      <c r="H461" s="16"/>
      <c r="I461" s="16">
        <v>6</v>
      </c>
      <c r="J461" s="16">
        <v>6</v>
      </c>
      <c r="K461" s="16">
        <v>6</v>
      </c>
      <c r="L461" s="16"/>
      <c r="M461" s="17" t="s">
        <v>1595</v>
      </c>
    </row>
    <row r="462" ht="30" customHeight="1" spans="1:13">
      <c r="A462" s="11"/>
      <c r="B462" s="11"/>
      <c r="C462" s="11"/>
      <c r="D462" s="12" t="s">
        <v>1832</v>
      </c>
      <c r="E462" s="12" t="s">
        <v>1833</v>
      </c>
      <c r="F462" s="10">
        <v>2608.511676</v>
      </c>
      <c r="G462" s="10">
        <v>2608.511676</v>
      </c>
      <c r="H462" s="10"/>
      <c r="I462" s="10">
        <v>2608.511676</v>
      </c>
      <c r="J462" s="10">
        <v>2608.511676</v>
      </c>
      <c r="K462" s="10">
        <v>2428.511676</v>
      </c>
      <c r="L462" s="10">
        <v>180</v>
      </c>
      <c r="M462" s="11"/>
    </row>
    <row r="463" ht="30" customHeight="1" spans="1:13">
      <c r="A463" s="13"/>
      <c r="B463" s="13"/>
      <c r="C463" s="13"/>
      <c r="D463" s="12"/>
      <c r="E463" s="12" t="s">
        <v>1589</v>
      </c>
      <c r="F463" s="10">
        <v>2222.711676</v>
      </c>
      <c r="G463" s="10">
        <v>2222.711676</v>
      </c>
      <c r="H463" s="10"/>
      <c r="I463" s="10">
        <v>2222.711676</v>
      </c>
      <c r="J463" s="10">
        <v>2222.711676</v>
      </c>
      <c r="K463" s="10">
        <v>2222.711676</v>
      </c>
      <c r="L463" s="10"/>
      <c r="M463" s="13"/>
    </row>
    <row r="464" ht="30" customHeight="1" spans="1:13">
      <c r="A464" s="13"/>
      <c r="B464" s="13"/>
      <c r="C464" s="13"/>
      <c r="D464" s="12"/>
      <c r="E464" s="12" t="s">
        <v>1590</v>
      </c>
      <c r="F464" s="10">
        <v>190.8</v>
      </c>
      <c r="G464" s="10">
        <v>190.8</v>
      </c>
      <c r="H464" s="10"/>
      <c r="I464" s="10">
        <v>190.8</v>
      </c>
      <c r="J464" s="10">
        <v>190.8</v>
      </c>
      <c r="K464" s="10">
        <v>190.8</v>
      </c>
      <c r="L464" s="10"/>
      <c r="M464" s="13"/>
    </row>
    <row r="465" ht="30" customHeight="1" spans="1:13">
      <c r="A465" s="14" t="s">
        <v>475</v>
      </c>
      <c r="B465" s="14" t="s">
        <v>716</v>
      </c>
      <c r="C465" s="14" t="s">
        <v>703</v>
      </c>
      <c r="D465" s="15" t="s">
        <v>1826</v>
      </c>
      <c r="E465" s="12" t="s">
        <v>1592</v>
      </c>
      <c r="F465" s="16">
        <v>190.8</v>
      </c>
      <c r="G465" s="16">
        <v>190.8</v>
      </c>
      <c r="H465" s="16"/>
      <c r="I465" s="16">
        <v>190.8</v>
      </c>
      <c r="J465" s="16">
        <v>190.8</v>
      </c>
      <c r="K465" s="16">
        <v>190.8</v>
      </c>
      <c r="L465" s="16"/>
      <c r="M465" s="17" t="s">
        <v>694</v>
      </c>
    </row>
    <row r="466" ht="30" customHeight="1" spans="1:13">
      <c r="A466" s="13"/>
      <c r="B466" s="13"/>
      <c r="C466" s="13"/>
      <c r="D466" s="12"/>
      <c r="E466" s="12" t="s">
        <v>1593</v>
      </c>
      <c r="F466" s="10">
        <v>15</v>
      </c>
      <c r="G466" s="10">
        <v>15</v>
      </c>
      <c r="H466" s="10"/>
      <c r="I466" s="10">
        <v>15</v>
      </c>
      <c r="J466" s="10">
        <v>15</v>
      </c>
      <c r="K466" s="10">
        <v>15</v>
      </c>
      <c r="L466" s="10"/>
      <c r="M466" s="13"/>
    </row>
    <row r="467" ht="30" customHeight="1" spans="1:13">
      <c r="A467" s="14" t="s">
        <v>475</v>
      </c>
      <c r="B467" s="14" t="s">
        <v>716</v>
      </c>
      <c r="C467" s="14" t="s">
        <v>703</v>
      </c>
      <c r="D467" s="15" t="s">
        <v>1826</v>
      </c>
      <c r="E467" s="12" t="s">
        <v>723</v>
      </c>
      <c r="F467" s="16">
        <v>15</v>
      </c>
      <c r="G467" s="16">
        <v>15</v>
      </c>
      <c r="H467" s="16"/>
      <c r="I467" s="16">
        <v>15</v>
      </c>
      <c r="J467" s="16">
        <v>15</v>
      </c>
      <c r="K467" s="16">
        <v>15</v>
      </c>
      <c r="L467" s="16"/>
      <c r="M467" s="17" t="s">
        <v>1834</v>
      </c>
    </row>
    <row r="468" ht="30" customHeight="1" spans="1:13">
      <c r="A468" s="13"/>
      <c r="B468" s="13"/>
      <c r="C468" s="13"/>
      <c r="D468" s="12"/>
      <c r="E468" s="12" t="s">
        <v>1596</v>
      </c>
      <c r="F468" s="10">
        <v>180</v>
      </c>
      <c r="G468" s="10">
        <v>180</v>
      </c>
      <c r="H468" s="10"/>
      <c r="I468" s="10">
        <v>180</v>
      </c>
      <c r="J468" s="10">
        <v>180</v>
      </c>
      <c r="K468" s="10"/>
      <c r="L468" s="10">
        <v>180</v>
      </c>
      <c r="M468" s="13"/>
    </row>
    <row r="469" ht="30" customHeight="1" spans="1:13">
      <c r="A469" s="14" t="s">
        <v>475</v>
      </c>
      <c r="B469" s="14" t="s">
        <v>716</v>
      </c>
      <c r="C469" s="14" t="s">
        <v>703</v>
      </c>
      <c r="D469" s="15" t="s">
        <v>1826</v>
      </c>
      <c r="E469" s="12" t="s">
        <v>1624</v>
      </c>
      <c r="F469" s="16">
        <v>180</v>
      </c>
      <c r="G469" s="16">
        <v>180</v>
      </c>
      <c r="H469" s="16"/>
      <c r="I469" s="16">
        <v>180</v>
      </c>
      <c r="J469" s="16">
        <v>180</v>
      </c>
      <c r="K469" s="16"/>
      <c r="L469" s="16">
        <v>180</v>
      </c>
      <c r="M469" s="17" t="s">
        <v>1206</v>
      </c>
    </row>
    <row r="470" ht="30" customHeight="1" spans="1:13">
      <c r="A470" s="11"/>
      <c r="B470" s="11"/>
      <c r="C470" s="11"/>
      <c r="D470" s="12" t="s">
        <v>1835</v>
      </c>
      <c r="E470" s="12" t="s">
        <v>1836</v>
      </c>
      <c r="F470" s="10">
        <v>119.661832</v>
      </c>
      <c r="G470" s="10">
        <v>119.661832</v>
      </c>
      <c r="H470" s="10"/>
      <c r="I470" s="10">
        <v>119.661832</v>
      </c>
      <c r="J470" s="10">
        <v>119.661832</v>
      </c>
      <c r="K470" s="10">
        <v>119.661832</v>
      </c>
      <c r="L470" s="10">
        <v>0</v>
      </c>
      <c r="M470" s="11"/>
    </row>
    <row r="471" ht="30" customHeight="1" spans="1:13">
      <c r="A471" s="13"/>
      <c r="B471" s="13"/>
      <c r="C471" s="13"/>
      <c r="D471" s="12"/>
      <c r="E471" s="12" t="s">
        <v>1589</v>
      </c>
      <c r="F471" s="10">
        <v>100.661832</v>
      </c>
      <c r="G471" s="10">
        <v>100.661832</v>
      </c>
      <c r="H471" s="10"/>
      <c r="I471" s="10">
        <v>100.661832</v>
      </c>
      <c r="J471" s="10">
        <v>100.661832</v>
      </c>
      <c r="K471" s="10">
        <v>100.661832</v>
      </c>
      <c r="L471" s="10"/>
      <c r="M471" s="13"/>
    </row>
    <row r="472" ht="30" customHeight="1" spans="1:13">
      <c r="A472" s="13"/>
      <c r="B472" s="13"/>
      <c r="C472" s="13"/>
      <c r="D472" s="12"/>
      <c r="E472" s="12" t="s">
        <v>1590</v>
      </c>
      <c r="F472" s="10">
        <v>9</v>
      </c>
      <c r="G472" s="10">
        <v>9</v>
      </c>
      <c r="H472" s="10"/>
      <c r="I472" s="10">
        <v>9</v>
      </c>
      <c r="J472" s="10">
        <v>9</v>
      </c>
      <c r="K472" s="10">
        <v>9</v>
      </c>
      <c r="L472" s="10"/>
      <c r="M472" s="13"/>
    </row>
    <row r="473" ht="30" customHeight="1" spans="1:13">
      <c r="A473" s="14" t="s">
        <v>475</v>
      </c>
      <c r="B473" s="14" t="s">
        <v>729</v>
      </c>
      <c r="C473" s="14" t="s">
        <v>1561</v>
      </c>
      <c r="D473" s="15" t="s">
        <v>1837</v>
      </c>
      <c r="E473" s="12" t="s">
        <v>1592</v>
      </c>
      <c r="F473" s="16">
        <v>9</v>
      </c>
      <c r="G473" s="16">
        <v>9</v>
      </c>
      <c r="H473" s="16"/>
      <c r="I473" s="16">
        <v>9</v>
      </c>
      <c r="J473" s="16">
        <v>9</v>
      </c>
      <c r="K473" s="16">
        <v>9</v>
      </c>
      <c r="L473" s="16"/>
      <c r="M473" s="17" t="s">
        <v>694</v>
      </c>
    </row>
    <row r="474" ht="30" customHeight="1" spans="1:13">
      <c r="A474" s="13"/>
      <c r="B474" s="13"/>
      <c r="C474" s="13"/>
      <c r="D474" s="12"/>
      <c r="E474" s="12" t="s">
        <v>1593</v>
      </c>
      <c r="F474" s="10">
        <v>5</v>
      </c>
      <c r="G474" s="10">
        <v>5</v>
      </c>
      <c r="H474" s="10"/>
      <c r="I474" s="10">
        <v>5</v>
      </c>
      <c r="J474" s="10">
        <v>5</v>
      </c>
      <c r="K474" s="10">
        <v>5</v>
      </c>
      <c r="L474" s="10"/>
      <c r="M474" s="13"/>
    </row>
    <row r="475" ht="30" customHeight="1" spans="1:13">
      <c r="A475" s="14" t="s">
        <v>475</v>
      </c>
      <c r="B475" s="14" t="s">
        <v>729</v>
      </c>
      <c r="C475" s="14" t="s">
        <v>1561</v>
      </c>
      <c r="D475" s="15" t="s">
        <v>1837</v>
      </c>
      <c r="E475" s="12" t="s">
        <v>1594</v>
      </c>
      <c r="F475" s="16">
        <v>5</v>
      </c>
      <c r="G475" s="16">
        <v>5</v>
      </c>
      <c r="H475" s="16"/>
      <c r="I475" s="16">
        <v>5</v>
      </c>
      <c r="J475" s="16">
        <v>5</v>
      </c>
      <c r="K475" s="16">
        <v>5</v>
      </c>
      <c r="L475" s="16"/>
      <c r="M475" s="17" t="s">
        <v>1595</v>
      </c>
    </row>
    <row r="476" ht="30" customHeight="1" spans="1:13">
      <c r="A476" s="13"/>
      <c r="B476" s="13"/>
      <c r="C476" s="13"/>
      <c r="D476" s="12"/>
      <c r="E476" s="12" t="s">
        <v>1596</v>
      </c>
      <c r="F476" s="10">
        <v>5</v>
      </c>
      <c r="G476" s="10">
        <v>5</v>
      </c>
      <c r="H476" s="10"/>
      <c r="I476" s="10">
        <v>5</v>
      </c>
      <c r="J476" s="10">
        <v>5</v>
      </c>
      <c r="K476" s="10">
        <v>5</v>
      </c>
      <c r="L476" s="10"/>
      <c r="M476" s="13"/>
    </row>
    <row r="477" ht="30" customHeight="1" spans="1:13">
      <c r="A477" s="14" t="s">
        <v>475</v>
      </c>
      <c r="B477" s="14" t="s">
        <v>729</v>
      </c>
      <c r="C477" s="14" t="s">
        <v>1561</v>
      </c>
      <c r="D477" s="15" t="s">
        <v>1837</v>
      </c>
      <c r="E477" s="12" t="s">
        <v>1838</v>
      </c>
      <c r="F477" s="16">
        <v>5</v>
      </c>
      <c r="G477" s="16">
        <v>5</v>
      </c>
      <c r="H477" s="16"/>
      <c r="I477" s="16">
        <v>5</v>
      </c>
      <c r="J477" s="16">
        <v>5</v>
      </c>
      <c r="K477" s="16">
        <v>5</v>
      </c>
      <c r="L477" s="16"/>
      <c r="M477" s="17" t="s">
        <v>1090</v>
      </c>
    </row>
    <row r="478" ht="30" customHeight="1" spans="1:13">
      <c r="A478" s="11"/>
      <c r="B478" s="11"/>
      <c r="C478" s="11"/>
      <c r="D478" s="12" t="s">
        <v>1839</v>
      </c>
      <c r="E478" s="12" t="s">
        <v>1840</v>
      </c>
      <c r="F478" s="10">
        <v>237.22732</v>
      </c>
      <c r="G478" s="10">
        <v>237.22732</v>
      </c>
      <c r="H478" s="10"/>
      <c r="I478" s="10">
        <v>237.22732</v>
      </c>
      <c r="J478" s="10">
        <v>237.22732</v>
      </c>
      <c r="K478" s="10">
        <v>237.22732</v>
      </c>
      <c r="L478" s="10">
        <v>0</v>
      </c>
      <c r="M478" s="11"/>
    </row>
    <row r="479" ht="30" customHeight="1" spans="1:13">
      <c r="A479" s="13"/>
      <c r="B479" s="13"/>
      <c r="C479" s="13"/>
      <c r="D479" s="12"/>
      <c r="E479" s="12" t="s">
        <v>1589</v>
      </c>
      <c r="F479" s="10">
        <v>213.82732</v>
      </c>
      <c r="G479" s="10">
        <v>213.82732</v>
      </c>
      <c r="H479" s="10"/>
      <c r="I479" s="10">
        <v>213.82732</v>
      </c>
      <c r="J479" s="10">
        <v>213.82732</v>
      </c>
      <c r="K479" s="10">
        <v>213.82732</v>
      </c>
      <c r="L479" s="10"/>
      <c r="M479" s="13"/>
    </row>
    <row r="480" ht="30" customHeight="1" spans="1:13">
      <c r="A480" s="13"/>
      <c r="B480" s="13"/>
      <c r="C480" s="13"/>
      <c r="D480" s="12"/>
      <c r="E480" s="12" t="s">
        <v>1590</v>
      </c>
      <c r="F480" s="10">
        <v>23.4</v>
      </c>
      <c r="G480" s="10">
        <v>23.4</v>
      </c>
      <c r="H480" s="10"/>
      <c r="I480" s="10">
        <v>23.4</v>
      </c>
      <c r="J480" s="10">
        <v>23.4</v>
      </c>
      <c r="K480" s="10">
        <v>23.4</v>
      </c>
      <c r="L480" s="10"/>
      <c r="M480" s="13"/>
    </row>
    <row r="481" ht="30" customHeight="1" spans="1:13">
      <c r="A481" s="14" t="s">
        <v>475</v>
      </c>
      <c r="B481" s="14" t="s">
        <v>703</v>
      </c>
      <c r="C481" s="14" t="s">
        <v>709</v>
      </c>
      <c r="D481" s="15" t="s">
        <v>1841</v>
      </c>
      <c r="E481" s="12" t="s">
        <v>1592</v>
      </c>
      <c r="F481" s="16">
        <v>23.4</v>
      </c>
      <c r="G481" s="16">
        <v>23.4</v>
      </c>
      <c r="H481" s="16"/>
      <c r="I481" s="16">
        <v>23.4</v>
      </c>
      <c r="J481" s="16">
        <v>23.4</v>
      </c>
      <c r="K481" s="16">
        <v>23.4</v>
      </c>
      <c r="L481" s="16"/>
      <c r="M481" s="17" t="s">
        <v>694</v>
      </c>
    </row>
    <row r="482" ht="30" customHeight="1" spans="1:13">
      <c r="A482" s="11"/>
      <c r="B482" s="11"/>
      <c r="C482" s="11"/>
      <c r="D482" s="12" t="s">
        <v>1842</v>
      </c>
      <c r="E482" s="12" t="s">
        <v>1843</v>
      </c>
      <c r="F482" s="10">
        <v>94.441454</v>
      </c>
      <c r="G482" s="10">
        <v>94.441454</v>
      </c>
      <c r="H482" s="10"/>
      <c r="I482" s="10">
        <v>94.441454</v>
      </c>
      <c r="J482" s="10">
        <v>94.441454</v>
      </c>
      <c r="K482" s="10">
        <v>94.441454</v>
      </c>
      <c r="L482" s="10">
        <v>0</v>
      </c>
      <c r="M482" s="11"/>
    </row>
    <row r="483" ht="30" customHeight="1" spans="1:13">
      <c r="A483" s="13"/>
      <c r="B483" s="13"/>
      <c r="C483" s="13"/>
      <c r="D483" s="12"/>
      <c r="E483" s="12" t="s">
        <v>1589</v>
      </c>
      <c r="F483" s="10">
        <v>80.441454</v>
      </c>
      <c r="G483" s="10">
        <v>80.441454</v>
      </c>
      <c r="H483" s="10"/>
      <c r="I483" s="10">
        <v>80.441454</v>
      </c>
      <c r="J483" s="10">
        <v>80.441454</v>
      </c>
      <c r="K483" s="10">
        <v>80.441454</v>
      </c>
      <c r="L483" s="10"/>
      <c r="M483" s="13"/>
    </row>
    <row r="484" ht="30" customHeight="1" spans="1:13">
      <c r="A484" s="13"/>
      <c r="B484" s="13"/>
      <c r="C484" s="13"/>
      <c r="D484" s="12"/>
      <c r="E484" s="12" t="s">
        <v>1590</v>
      </c>
      <c r="F484" s="10">
        <v>9</v>
      </c>
      <c r="G484" s="10">
        <v>9</v>
      </c>
      <c r="H484" s="10"/>
      <c r="I484" s="10">
        <v>9</v>
      </c>
      <c r="J484" s="10">
        <v>9</v>
      </c>
      <c r="K484" s="10">
        <v>9</v>
      </c>
      <c r="L484" s="10"/>
      <c r="M484" s="13"/>
    </row>
    <row r="485" ht="30" customHeight="1" spans="1:13">
      <c r="A485" s="14" t="s">
        <v>475</v>
      </c>
      <c r="B485" s="14" t="s">
        <v>716</v>
      </c>
      <c r="C485" s="14" t="s">
        <v>709</v>
      </c>
      <c r="D485" s="15" t="s">
        <v>1823</v>
      </c>
      <c r="E485" s="12" t="s">
        <v>1592</v>
      </c>
      <c r="F485" s="16">
        <v>9</v>
      </c>
      <c r="G485" s="16">
        <v>9</v>
      </c>
      <c r="H485" s="16"/>
      <c r="I485" s="16">
        <v>9</v>
      </c>
      <c r="J485" s="16">
        <v>9</v>
      </c>
      <c r="K485" s="16">
        <v>9</v>
      </c>
      <c r="L485" s="16"/>
      <c r="M485" s="17" t="s">
        <v>694</v>
      </c>
    </row>
    <row r="486" ht="30" customHeight="1" spans="1:13">
      <c r="A486" s="13"/>
      <c r="B486" s="13"/>
      <c r="C486" s="13"/>
      <c r="D486" s="12"/>
      <c r="E486" s="12" t="s">
        <v>1593</v>
      </c>
      <c r="F486" s="10">
        <v>5</v>
      </c>
      <c r="G486" s="10">
        <v>5</v>
      </c>
      <c r="H486" s="10"/>
      <c r="I486" s="10">
        <v>5</v>
      </c>
      <c r="J486" s="10">
        <v>5</v>
      </c>
      <c r="K486" s="10">
        <v>5</v>
      </c>
      <c r="L486" s="10"/>
      <c r="M486" s="13"/>
    </row>
    <row r="487" ht="30" customHeight="1" spans="1:13">
      <c r="A487" s="14" t="s">
        <v>475</v>
      </c>
      <c r="B487" s="14" t="s">
        <v>716</v>
      </c>
      <c r="C487" s="14" t="s">
        <v>709</v>
      </c>
      <c r="D487" s="15" t="s">
        <v>1823</v>
      </c>
      <c r="E487" s="12" t="s">
        <v>1594</v>
      </c>
      <c r="F487" s="16">
        <v>5</v>
      </c>
      <c r="G487" s="16">
        <v>5</v>
      </c>
      <c r="H487" s="16"/>
      <c r="I487" s="16">
        <v>5</v>
      </c>
      <c r="J487" s="16">
        <v>5</v>
      </c>
      <c r="K487" s="16">
        <v>5</v>
      </c>
      <c r="L487" s="16"/>
      <c r="M487" s="17" t="s">
        <v>1595</v>
      </c>
    </row>
    <row r="488" ht="30" customHeight="1" spans="1:13">
      <c r="A488" s="11"/>
      <c r="B488" s="11"/>
      <c r="C488" s="11"/>
      <c r="D488" s="12" t="s">
        <v>338</v>
      </c>
      <c r="E488" s="12" t="s">
        <v>1084</v>
      </c>
      <c r="F488" s="10">
        <v>85.19905</v>
      </c>
      <c r="G488" s="10">
        <v>85.19905</v>
      </c>
      <c r="H488" s="10"/>
      <c r="I488" s="10">
        <v>85.19905</v>
      </c>
      <c r="J488" s="10">
        <v>85.19905</v>
      </c>
      <c r="K488" s="10">
        <v>85.19905</v>
      </c>
      <c r="L488" s="10">
        <v>0</v>
      </c>
      <c r="M488" s="11"/>
    </row>
    <row r="489" ht="30" customHeight="1" spans="1:13">
      <c r="A489" s="11"/>
      <c r="B489" s="11"/>
      <c r="C489" s="11"/>
      <c r="D489" s="12" t="s">
        <v>1844</v>
      </c>
      <c r="E489" s="12" t="s">
        <v>1845</v>
      </c>
      <c r="F489" s="10">
        <v>85.19905</v>
      </c>
      <c r="G489" s="10">
        <v>85.19905</v>
      </c>
      <c r="H489" s="10"/>
      <c r="I489" s="10">
        <v>85.19905</v>
      </c>
      <c r="J489" s="10">
        <v>85.19905</v>
      </c>
      <c r="K489" s="10">
        <v>85.19905</v>
      </c>
      <c r="L489" s="10">
        <v>0</v>
      </c>
      <c r="M489" s="11"/>
    </row>
    <row r="490" ht="30" customHeight="1" spans="1:13">
      <c r="A490" s="13"/>
      <c r="B490" s="13"/>
      <c r="C490" s="13"/>
      <c r="D490" s="12"/>
      <c r="E490" s="12" t="s">
        <v>1589</v>
      </c>
      <c r="F490" s="10">
        <v>64.99905</v>
      </c>
      <c r="G490" s="10">
        <v>64.99905</v>
      </c>
      <c r="H490" s="10"/>
      <c r="I490" s="10">
        <v>64.99905</v>
      </c>
      <c r="J490" s="10">
        <v>64.99905</v>
      </c>
      <c r="K490" s="10">
        <v>64.99905</v>
      </c>
      <c r="L490" s="10"/>
      <c r="M490" s="13"/>
    </row>
    <row r="491" ht="30" customHeight="1" spans="1:13">
      <c r="A491" s="13"/>
      <c r="B491" s="13"/>
      <c r="C491" s="13"/>
      <c r="D491" s="12"/>
      <c r="E491" s="12" t="s">
        <v>1590</v>
      </c>
      <c r="F491" s="10">
        <v>7.2</v>
      </c>
      <c r="G491" s="10">
        <v>7.2</v>
      </c>
      <c r="H491" s="10"/>
      <c r="I491" s="10">
        <v>7.2</v>
      </c>
      <c r="J491" s="10">
        <v>7.2</v>
      </c>
      <c r="K491" s="10">
        <v>7.2</v>
      </c>
      <c r="L491" s="10"/>
      <c r="M491" s="13"/>
    </row>
    <row r="492" ht="30" customHeight="1" spans="1:13">
      <c r="A492" s="14" t="s">
        <v>372</v>
      </c>
      <c r="B492" s="14" t="s">
        <v>1560</v>
      </c>
      <c r="C492" s="14" t="s">
        <v>709</v>
      </c>
      <c r="D492" s="15" t="s">
        <v>1846</v>
      </c>
      <c r="E492" s="12" t="s">
        <v>1592</v>
      </c>
      <c r="F492" s="16">
        <v>7.2</v>
      </c>
      <c r="G492" s="16">
        <v>7.2</v>
      </c>
      <c r="H492" s="16"/>
      <c r="I492" s="16">
        <v>7.2</v>
      </c>
      <c r="J492" s="16">
        <v>7.2</v>
      </c>
      <c r="K492" s="16">
        <v>7.2</v>
      </c>
      <c r="L492" s="16"/>
      <c r="M492" s="17" t="s">
        <v>694</v>
      </c>
    </row>
    <row r="493" ht="30" customHeight="1" spans="1:13">
      <c r="A493" s="13"/>
      <c r="B493" s="13"/>
      <c r="C493" s="13"/>
      <c r="D493" s="12"/>
      <c r="E493" s="12" t="s">
        <v>1593</v>
      </c>
      <c r="F493" s="10">
        <v>8</v>
      </c>
      <c r="G493" s="10">
        <v>8</v>
      </c>
      <c r="H493" s="10"/>
      <c r="I493" s="10">
        <v>8</v>
      </c>
      <c r="J493" s="10">
        <v>8</v>
      </c>
      <c r="K493" s="10">
        <v>8</v>
      </c>
      <c r="L493" s="10"/>
      <c r="M493" s="13"/>
    </row>
    <row r="494" ht="30" customHeight="1" spans="1:13">
      <c r="A494" s="14" t="s">
        <v>372</v>
      </c>
      <c r="B494" s="14" t="s">
        <v>1560</v>
      </c>
      <c r="C494" s="14" t="s">
        <v>709</v>
      </c>
      <c r="D494" s="15" t="s">
        <v>1846</v>
      </c>
      <c r="E494" s="12" t="s">
        <v>1594</v>
      </c>
      <c r="F494" s="16">
        <v>8</v>
      </c>
      <c r="G494" s="16">
        <v>8</v>
      </c>
      <c r="H494" s="16"/>
      <c r="I494" s="16">
        <v>8</v>
      </c>
      <c r="J494" s="16">
        <v>8</v>
      </c>
      <c r="K494" s="16">
        <v>8</v>
      </c>
      <c r="L494" s="16"/>
      <c r="M494" s="17" t="s">
        <v>1595</v>
      </c>
    </row>
    <row r="495" ht="30" customHeight="1" spans="1:13">
      <c r="A495" s="13"/>
      <c r="B495" s="13"/>
      <c r="C495" s="13"/>
      <c r="D495" s="12"/>
      <c r="E495" s="12" t="s">
        <v>1596</v>
      </c>
      <c r="F495" s="10">
        <v>5</v>
      </c>
      <c r="G495" s="10">
        <v>5</v>
      </c>
      <c r="H495" s="10"/>
      <c r="I495" s="10">
        <v>5</v>
      </c>
      <c r="J495" s="10">
        <v>5</v>
      </c>
      <c r="K495" s="10">
        <v>5</v>
      </c>
      <c r="L495" s="10"/>
      <c r="M495" s="13"/>
    </row>
    <row r="496" ht="30" customHeight="1" spans="1:13">
      <c r="A496" s="14" t="s">
        <v>372</v>
      </c>
      <c r="B496" s="14" t="s">
        <v>1560</v>
      </c>
      <c r="C496" s="14" t="s">
        <v>709</v>
      </c>
      <c r="D496" s="15" t="s">
        <v>1846</v>
      </c>
      <c r="E496" s="12" t="s">
        <v>1847</v>
      </c>
      <c r="F496" s="16">
        <v>5</v>
      </c>
      <c r="G496" s="16">
        <v>5</v>
      </c>
      <c r="H496" s="16"/>
      <c r="I496" s="16">
        <v>5</v>
      </c>
      <c r="J496" s="16">
        <v>5</v>
      </c>
      <c r="K496" s="16">
        <v>5</v>
      </c>
      <c r="L496" s="16"/>
      <c r="M496" s="17" t="s">
        <v>1848</v>
      </c>
    </row>
    <row r="497" ht="30" customHeight="1" spans="1:13">
      <c r="A497" s="11"/>
      <c r="B497" s="11"/>
      <c r="C497" s="11"/>
      <c r="D497" s="12" t="s">
        <v>353</v>
      </c>
      <c r="E497" s="12" t="s">
        <v>1078</v>
      </c>
      <c r="F497" s="10">
        <v>586.450474</v>
      </c>
      <c r="G497" s="10">
        <v>586.450474</v>
      </c>
      <c r="H497" s="10"/>
      <c r="I497" s="10">
        <v>586.450474</v>
      </c>
      <c r="J497" s="10">
        <v>586.450474</v>
      </c>
      <c r="K497" s="10">
        <v>586.450474</v>
      </c>
      <c r="L497" s="10">
        <v>0</v>
      </c>
      <c r="M497" s="11"/>
    </row>
    <row r="498" ht="30" customHeight="1" spans="1:13">
      <c r="A498" s="11"/>
      <c r="B498" s="11"/>
      <c r="C498" s="11"/>
      <c r="D498" s="12" t="s">
        <v>1849</v>
      </c>
      <c r="E498" s="12" t="s">
        <v>1850</v>
      </c>
      <c r="F498" s="10">
        <v>498.811202</v>
      </c>
      <c r="G498" s="10">
        <v>498.811202</v>
      </c>
      <c r="H498" s="10"/>
      <c r="I498" s="10">
        <v>498.811202</v>
      </c>
      <c r="J498" s="10">
        <v>498.811202</v>
      </c>
      <c r="K498" s="10">
        <v>498.811202</v>
      </c>
      <c r="L498" s="10">
        <v>0</v>
      </c>
      <c r="M498" s="11"/>
    </row>
    <row r="499" ht="30" customHeight="1" spans="1:13">
      <c r="A499" s="13"/>
      <c r="B499" s="13"/>
      <c r="C499" s="13"/>
      <c r="D499" s="12"/>
      <c r="E499" s="12" t="s">
        <v>1589</v>
      </c>
      <c r="F499" s="10">
        <v>410.211202</v>
      </c>
      <c r="G499" s="10">
        <v>410.211202</v>
      </c>
      <c r="H499" s="10"/>
      <c r="I499" s="10">
        <v>410.211202</v>
      </c>
      <c r="J499" s="10">
        <v>410.211202</v>
      </c>
      <c r="K499" s="10">
        <v>410.211202</v>
      </c>
      <c r="L499" s="10"/>
      <c r="M499" s="13"/>
    </row>
    <row r="500" ht="30" customHeight="1" spans="1:13">
      <c r="A500" s="13"/>
      <c r="B500" s="13"/>
      <c r="C500" s="13"/>
      <c r="D500" s="12"/>
      <c r="E500" s="12" t="s">
        <v>1590</v>
      </c>
      <c r="F500" s="10">
        <v>48.6</v>
      </c>
      <c r="G500" s="10">
        <v>48.6</v>
      </c>
      <c r="H500" s="10"/>
      <c r="I500" s="10">
        <v>48.6</v>
      </c>
      <c r="J500" s="10">
        <v>48.6</v>
      </c>
      <c r="K500" s="10">
        <v>48.6</v>
      </c>
      <c r="L500" s="10"/>
      <c r="M500" s="13"/>
    </row>
    <row r="501" ht="30" customHeight="1" spans="1:13">
      <c r="A501" s="14" t="s">
        <v>372</v>
      </c>
      <c r="B501" s="14" t="s">
        <v>1567</v>
      </c>
      <c r="C501" s="14" t="s">
        <v>703</v>
      </c>
      <c r="D501" s="15" t="s">
        <v>1591</v>
      </c>
      <c r="E501" s="12" t="s">
        <v>1592</v>
      </c>
      <c r="F501" s="16">
        <v>48.6</v>
      </c>
      <c r="G501" s="16">
        <v>48.6</v>
      </c>
      <c r="H501" s="16"/>
      <c r="I501" s="16">
        <v>48.6</v>
      </c>
      <c r="J501" s="16">
        <v>48.6</v>
      </c>
      <c r="K501" s="16">
        <v>48.6</v>
      </c>
      <c r="L501" s="16"/>
      <c r="M501" s="17" t="s">
        <v>694</v>
      </c>
    </row>
    <row r="502" ht="30" customHeight="1" spans="1:13">
      <c r="A502" s="13"/>
      <c r="B502" s="13"/>
      <c r="C502" s="13"/>
      <c r="D502" s="12"/>
      <c r="E502" s="12" t="s">
        <v>1593</v>
      </c>
      <c r="F502" s="10">
        <v>10</v>
      </c>
      <c r="G502" s="10">
        <v>10</v>
      </c>
      <c r="H502" s="10"/>
      <c r="I502" s="10">
        <v>10</v>
      </c>
      <c r="J502" s="10">
        <v>10</v>
      </c>
      <c r="K502" s="10">
        <v>10</v>
      </c>
      <c r="L502" s="10"/>
      <c r="M502" s="13"/>
    </row>
    <row r="503" ht="30" customHeight="1" spans="1:13">
      <c r="A503" s="14" t="s">
        <v>372</v>
      </c>
      <c r="B503" s="14" t="s">
        <v>1567</v>
      </c>
      <c r="C503" s="14" t="s">
        <v>703</v>
      </c>
      <c r="D503" s="15" t="s">
        <v>1591</v>
      </c>
      <c r="E503" s="12" t="s">
        <v>1619</v>
      </c>
      <c r="F503" s="16">
        <v>10</v>
      </c>
      <c r="G503" s="16">
        <v>10</v>
      </c>
      <c r="H503" s="16"/>
      <c r="I503" s="16">
        <v>10</v>
      </c>
      <c r="J503" s="16">
        <v>10</v>
      </c>
      <c r="K503" s="16">
        <v>10</v>
      </c>
      <c r="L503" s="16"/>
      <c r="M503" s="17" t="s">
        <v>1851</v>
      </c>
    </row>
    <row r="504" ht="30" customHeight="1" spans="1:13">
      <c r="A504" s="13"/>
      <c r="B504" s="13"/>
      <c r="C504" s="13"/>
      <c r="D504" s="12"/>
      <c r="E504" s="12" t="s">
        <v>1596</v>
      </c>
      <c r="F504" s="10">
        <v>30</v>
      </c>
      <c r="G504" s="10">
        <v>30</v>
      </c>
      <c r="H504" s="10"/>
      <c r="I504" s="10">
        <v>30</v>
      </c>
      <c r="J504" s="10">
        <v>30</v>
      </c>
      <c r="K504" s="10">
        <v>30</v>
      </c>
      <c r="L504" s="10"/>
      <c r="M504" s="13"/>
    </row>
    <row r="505" ht="30" customHeight="1" spans="1:13">
      <c r="A505" s="14" t="s">
        <v>372</v>
      </c>
      <c r="B505" s="14" t="s">
        <v>1567</v>
      </c>
      <c r="C505" s="14" t="s">
        <v>703</v>
      </c>
      <c r="D505" s="15" t="s">
        <v>1591</v>
      </c>
      <c r="E505" s="12" t="s">
        <v>1852</v>
      </c>
      <c r="F505" s="16">
        <v>30</v>
      </c>
      <c r="G505" s="16">
        <v>30</v>
      </c>
      <c r="H505" s="16"/>
      <c r="I505" s="16">
        <v>30</v>
      </c>
      <c r="J505" s="16">
        <v>30</v>
      </c>
      <c r="K505" s="16">
        <v>30</v>
      </c>
      <c r="L505" s="16"/>
      <c r="M505" s="17" t="s">
        <v>1853</v>
      </c>
    </row>
    <row r="506" ht="30" customHeight="1" spans="1:13">
      <c r="A506" s="11"/>
      <c r="B506" s="11"/>
      <c r="C506" s="11"/>
      <c r="D506" s="12" t="s">
        <v>1854</v>
      </c>
      <c r="E506" s="12" t="s">
        <v>1855</v>
      </c>
      <c r="F506" s="10">
        <v>87.639272</v>
      </c>
      <c r="G506" s="10">
        <v>87.639272</v>
      </c>
      <c r="H506" s="10"/>
      <c r="I506" s="10">
        <v>87.639272</v>
      </c>
      <c r="J506" s="10">
        <v>87.639272</v>
      </c>
      <c r="K506" s="10">
        <v>87.639272</v>
      </c>
      <c r="L506" s="10">
        <v>0</v>
      </c>
      <c r="M506" s="11"/>
    </row>
    <row r="507" ht="30" customHeight="1" spans="1:13">
      <c r="A507" s="13"/>
      <c r="B507" s="13"/>
      <c r="C507" s="13"/>
      <c r="D507" s="12"/>
      <c r="E507" s="12" t="s">
        <v>1589</v>
      </c>
      <c r="F507" s="10">
        <v>76.439272</v>
      </c>
      <c r="G507" s="10">
        <v>76.439272</v>
      </c>
      <c r="H507" s="10"/>
      <c r="I507" s="10">
        <v>76.439272</v>
      </c>
      <c r="J507" s="10">
        <v>76.439272</v>
      </c>
      <c r="K507" s="10">
        <v>76.439272</v>
      </c>
      <c r="L507" s="10"/>
      <c r="M507" s="13"/>
    </row>
    <row r="508" ht="30" customHeight="1" spans="1:13">
      <c r="A508" s="13"/>
      <c r="B508" s="13"/>
      <c r="C508" s="13"/>
      <c r="D508" s="12"/>
      <c r="E508" s="12" t="s">
        <v>1590</v>
      </c>
      <c r="F508" s="10">
        <v>7.2</v>
      </c>
      <c r="G508" s="10">
        <v>7.2</v>
      </c>
      <c r="H508" s="10"/>
      <c r="I508" s="10">
        <v>7.2</v>
      </c>
      <c r="J508" s="10">
        <v>7.2</v>
      </c>
      <c r="K508" s="10">
        <v>7.2</v>
      </c>
      <c r="L508" s="10"/>
      <c r="M508" s="13"/>
    </row>
    <row r="509" ht="30" customHeight="1" spans="1:13">
      <c r="A509" s="14" t="s">
        <v>372</v>
      </c>
      <c r="B509" s="14" t="s">
        <v>722</v>
      </c>
      <c r="C509" s="14" t="s">
        <v>729</v>
      </c>
      <c r="D509" s="15" t="s">
        <v>1856</v>
      </c>
      <c r="E509" s="12" t="s">
        <v>1592</v>
      </c>
      <c r="F509" s="16">
        <v>7.2</v>
      </c>
      <c r="G509" s="16">
        <v>7.2</v>
      </c>
      <c r="H509" s="16"/>
      <c r="I509" s="16">
        <v>7.2</v>
      </c>
      <c r="J509" s="16">
        <v>7.2</v>
      </c>
      <c r="K509" s="16">
        <v>7.2</v>
      </c>
      <c r="L509" s="16"/>
      <c r="M509" s="17" t="s">
        <v>694</v>
      </c>
    </row>
    <row r="510" ht="30" customHeight="1" spans="1:13">
      <c r="A510" s="13"/>
      <c r="B510" s="13"/>
      <c r="C510" s="13"/>
      <c r="D510" s="12"/>
      <c r="E510" s="12" t="s">
        <v>1593</v>
      </c>
      <c r="F510" s="10">
        <v>4</v>
      </c>
      <c r="G510" s="10">
        <v>4</v>
      </c>
      <c r="H510" s="10"/>
      <c r="I510" s="10">
        <v>4</v>
      </c>
      <c r="J510" s="10">
        <v>4</v>
      </c>
      <c r="K510" s="10">
        <v>4</v>
      </c>
      <c r="L510" s="10"/>
      <c r="M510" s="13"/>
    </row>
    <row r="511" ht="30" customHeight="1" spans="1:13">
      <c r="A511" s="14" t="s">
        <v>372</v>
      </c>
      <c r="B511" s="14" t="s">
        <v>722</v>
      </c>
      <c r="C511" s="14" t="s">
        <v>729</v>
      </c>
      <c r="D511" s="15" t="s">
        <v>1856</v>
      </c>
      <c r="E511" s="12" t="s">
        <v>1594</v>
      </c>
      <c r="F511" s="16">
        <v>4</v>
      </c>
      <c r="G511" s="16">
        <v>4</v>
      </c>
      <c r="H511" s="16"/>
      <c r="I511" s="16">
        <v>4</v>
      </c>
      <c r="J511" s="16">
        <v>4</v>
      </c>
      <c r="K511" s="16">
        <v>4</v>
      </c>
      <c r="L511" s="16"/>
      <c r="M511" s="17" t="s">
        <v>1595</v>
      </c>
    </row>
    <row r="512" ht="30" customHeight="1" spans="1:13">
      <c r="A512" s="11"/>
      <c r="B512" s="11"/>
      <c r="C512" s="11"/>
      <c r="D512" s="12" t="s">
        <v>372</v>
      </c>
      <c r="E512" s="12" t="s">
        <v>1092</v>
      </c>
      <c r="F512" s="10">
        <v>1127.700402</v>
      </c>
      <c r="G512" s="10">
        <v>1127.700402</v>
      </c>
      <c r="H512" s="10"/>
      <c r="I512" s="10">
        <v>1127.700402</v>
      </c>
      <c r="J512" s="10">
        <v>1127.700402</v>
      </c>
      <c r="K512" s="10">
        <v>1122.700402</v>
      </c>
      <c r="L512" s="10">
        <v>5</v>
      </c>
      <c r="M512" s="11"/>
    </row>
    <row r="513" ht="30" customHeight="1" spans="1:13">
      <c r="A513" s="11"/>
      <c r="B513" s="11"/>
      <c r="C513" s="11"/>
      <c r="D513" s="12" t="s">
        <v>1857</v>
      </c>
      <c r="E513" s="12" t="s">
        <v>1858</v>
      </c>
      <c r="F513" s="10">
        <v>1127.700402</v>
      </c>
      <c r="G513" s="10">
        <v>1127.700402</v>
      </c>
      <c r="H513" s="10"/>
      <c r="I513" s="10">
        <v>1127.700402</v>
      </c>
      <c r="J513" s="10">
        <v>1127.700402</v>
      </c>
      <c r="K513" s="10">
        <v>1122.700402</v>
      </c>
      <c r="L513" s="10">
        <v>5</v>
      </c>
      <c r="M513" s="11"/>
    </row>
    <row r="514" ht="30" customHeight="1" spans="1:13">
      <c r="A514" s="13"/>
      <c r="B514" s="13"/>
      <c r="C514" s="13"/>
      <c r="D514" s="12"/>
      <c r="E514" s="12" t="s">
        <v>1589</v>
      </c>
      <c r="F514" s="10">
        <v>902.700402</v>
      </c>
      <c r="G514" s="10">
        <v>902.700402</v>
      </c>
      <c r="H514" s="10"/>
      <c r="I514" s="10">
        <v>902.700402</v>
      </c>
      <c r="J514" s="10">
        <v>902.700402</v>
      </c>
      <c r="K514" s="10">
        <v>902.700402</v>
      </c>
      <c r="L514" s="10"/>
      <c r="M514" s="13"/>
    </row>
    <row r="515" ht="30" customHeight="1" spans="1:13">
      <c r="A515" s="13"/>
      <c r="B515" s="13"/>
      <c r="C515" s="13"/>
      <c r="D515" s="12"/>
      <c r="E515" s="12" t="s">
        <v>1590</v>
      </c>
      <c r="F515" s="10">
        <v>99</v>
      </c>
      <c r="G515" s="10">
        <v>99</v>
      </c>
      <c r="H515" s="10"/>
      <c r="I515" s="10">
        <v>99</v>
      </c>
      <c r="J515" s="10">
        <v>99</v>
      </c>
      <c r="K515" s="10">
        <v>99</v>
      </c>
      <c r="L515" s="10"/>
      <c r="M515" s="13"/>
    </row>
    <row r="516" ht="30" customHeight="1" spans="1:13">
      <c r="A516" s="14" t="s">
        <v>475</v>
      </c>
      <c r="B516" s="14" t="s">
        <v>1559</v>
      </c>
      <c r="C516" s="14" t="s">
        <v>703</v>
      </c>
      <c r="D516" s="15" t="s">
        <v>1591</v>
      </c>
      <c r="E516" s="12" t="s">
        <v>1592</v>
      </c>
      <c r="F516" s="16">
        <v>99</v>
      </c>
      <c r="G516" s="16">
        <v>99</v>
      </c>
      <c r="H516" s="16"/>
      <c r="I516" s="16">
        <v>99</v>
      </c>
      <c r="J516" s="16">
        <v>99</v>
      </c>
      <c r="K516" s="16">
        <v>99</v>
      </c>
      <c r="L516" s="16"/>
      <c r="M516" s="17" t="s">
        <v>694</v>
      </c>
    </row>
    <row r="517" ht="30" customHeight="1" spans="1:13">
      <c r="A517" s="13"/>
      <c r="B517" s="13"/>
      <c r="C517" s="13"/>
      <c r="D517" s="12"/>
      <c r="E517" s="12" t="s">
        <v>1593</v>
      </c>
      <c r="F517" s="10">
        <v>65</v>
      </c>
      <c r="G517" s="10">
        <v>65</v>
      </c>
      <c r="H517" s="10"/>
      <c r="I517" s="10">
        <v>65</v>
      </c>
      <c r="J517" s="10">
        <v>65</v>
      </c>
      <c r="K517" s="10">
        <v>65</v>
      </c>
      <c r="L517" s="10"/>
      <c r="M517" s="13"/>
    </row>
    <row r="518" ht="30" customHeight="1" spans="1:13">
      <c r="A518" s="14" t="s">
        <v>475</v>
      </c>
      <c r="B518" s="14" t="s">
        <v>1559</v>
      </c>
      <c r="C518" s="14" t="s">
        <v>703</v>
      </c>
      <c r="D518" s="15" t="s">
        <v>1591</v>
      </c>
      <c r="E518" s="12" t="s">
        <v>1619</v>
      </c>
      <c r="F518" s="16">
        <v>65</v>
      </c>
      <c r="G518" s="16">
        <v>65</v>
      </c>
      <c r="H518" s="16"/>
      <c r="I518" s="16">
        <v>65</v>
      </c>
      <c r="J518" s="16">
        <v>65</v>
      </c>
      <c r="K518" s="16">
        <v>65</v>
      </c>
      <c r="L518" s="16"/>
      <c r="M518" s="17" t="s">
        <v>1859</v>
      </c>
    </row>
    <row r="519" ht="30" customHeight="1" spans="1:13">
      <c r="A519" s="13"/>
      <c r="B519" s="13"/>
      <c r="C519" s="13"/>
      <c r="D519" s="12"/>
      <c r="E519" s="12" t="s">
        <v>1596</v>
      </c>
      <c r="F519" s="10">
        <v>61</v>
      </c>
      <c r="G519" s="10">
        <v>61</v>
      </c>
      <c r="H519" s="10"/>
      <c r="I519" s="10">
        <v>61</v>
      </c>
      <c r="J519" s="10">
        <v>61</v>
      </c>
      <c r="K519" s="10">
        <v>56</v>
      </c>
      <c r="L519" s="10">
        <v>5</v>
      </c>
      <c r="M519" s="13"/>
    </row>
    <row r="520" ht="30" customHeight="1" spans="1:13">
      <c r="A520" s="14" t="s">
        <v>475</v>
      </c>
      <c r="B520" s="14" t="s">
        <v>1559</v>
      </c>
      <c r="C520" s="14" t="s">
        <v>703</v>
      </c>
      <c r="D520" s="15" t="s">
        <v>1591</v>
      </c>
      <c r="E520" s="12" t="s">
        <v>1624</v>
      </c>
      <c r="F520" s="16">
        <v>5</v>
      </c>
      <c r="G520" s="16">
        <v>5</v>
      </c>
      <c r="H520" s="16"/>
      <c r="I520" s="16">
        <v>5</v>
      </c>
      <c r="J520" s="16">
        <v>5</v>
      </c>
      <c r="K520" s="16"/>
      <c r="L520" s="16">
        <v>5</v>
      </c>
      <c r="M520" s="17" t="s">
        <v>1206</v>
      </c>
    </row>
    <row r="521" ht="30" customHeight="1" spans="1:13">
      <c r="A521" s="14" t="s">
        <v>475</v>
      </c>
      <c r="B521" s="14" t="s">
        <v>1559</v>
      </c>
      <c r="C521" s="14" t="s">
        <v>703</v>
      </c>
      <c r="D521" s="15" t="s">
        <v>1591</v>
      </c>
      <c r="E521" s="12" t="s">
        <v>1860</v>
      </c>
      <c r="F521" s="16">
        <v>56</v>
      </c>
      <c r="G521" s="16">
        <v>56</v>
      </c>
      <c r="H521" s="16"/>
      <c r="I521" s="16">
        <v>56</v>
      </c>
      <c r="J521" s="16">
        <v>56</v>
      </c>
      <c r="K521" s="16">
        <v>56</v>
      </c>
      <c r="L521" s="16"/>
      <c r="M521" s="17" t="s">
        <v>1861</v>
      </c>
    </row>
    <row r="522" ht="30" customHeight="1" spans="1:13">
      <c r="A522" s="11"/>
      <c r="B522" s="11"/>
      <c r="C522" s="11"/>
      <c r="D522" s="12" t="s">
        <v>1862</v>
      </c>
      <c r="E522" s="12" t="s">
        <v>1080</v>
      </c>
      <c r="F522" s="10">
        <v>226.6255</v>
      </c>
      <c r="G522" s="10">
        <v>226.6255</v>
      </c>
      <c r="H522" s="10"/>
      <c r="I522" s="10">
        <v>226.6255</v>
      </c>
      <c r="J522" s="10">
        <v>226.6255</v>
      </c>
      <c r="K522" s="10">
        <v>226.6255</v>
      </c>
      <c r="L522" s="10">
        <v>0</v>
      </c>
      <c r="M522" s="11"/>
    </row>
    <row r="523" ht="30" customHeight="1" spans="1:13">
      <c r="A523" s="11"/>
      <c r="B523" s="11"/>
      <c r="C523" s="11"/>
      <c r="D523" s="12" t="s">
        <v>1863</v>
      </c>
      <c r="E523" s="12" t="s">
        <v>1864</v>
      </c>
      <c r="F523" s="10">
        <v>226.6255</v>
      </c>
      <c r="G523" s="10">
        <v>226.6255</v>
      </c>
      <c r="H523" s="10"/>
      <c r="I523" s="10">
        <v>226.6255</v>
      </c>
      <c r="J523" s="10">
        <v>226.6255</v>
      </c>
      <c r="K523" s="10">
        <v>226.6255</v>
      </c>
      <c r="L523" s="10">
        <v>0</v>
      </c>
      <c r="M523" s="11"/>
    </row>
    <row r="524" ht="30" customHeight="1" spans="1:13">
      <c r="A524" s="13"/>
      <c r="B524" s="13"/>
      <c r="C524" s="13"/>
      <c r="D524" s="12"/>
      <c r="E524" s="12" t="s">
        <v>1589</v>
      </c>
      <c r="F524" s="10">
        <v>116.0255</v>
      </c>
      <c r="G524" s="10">
        <v>116.0255</v>
      </c>
      <c r="H524" s="10"/>
      <c r="I524" s="10">
        <v>116.0255</v>
      </c>
      <c r="J524" s="10">
        <v>116.0255</v>
      </c>
      <c r="K524" s="10">
        <v>116.0255</v>
      </c>
      <c r="L524" s="10"/>
      <c r="M524" s="13"/>
    </row>
    <row r="525" ht="30" customHeight="1" spans="1:13">
      <c r="A525" s="13"/>
      <c r="B525" s="13"/>
      <c r="C525" s="13"/>
      <c r="D525" s="12"/>
      <c r="E525" s="12" t="s">
        <v>1590</v>
      </c>
      <c r="F525" s="10">
        <v>12.6</v>
      </c>
      <c r="G525" s="10">
        <v>12.6</v>
      </c>
      <c r="H525" s="10"/>
      <c r="I525" s="10">
        <v>12.6</v>
      </c>
      <c r="J525" s="10">
        <v>12.6</v>
      </c>
      <c r="K525" s="10">
        <v>12.6</v>
      </c>
      <c r="L525" s="10"/>
      <c r="M525" s="13"/>
    </row>
    <row r="526" ht="30" customHeight="1" spans="1:13">
      <c r="A526" s="14" t="s">
        <v>372</v>
      </c>
      <c r="B526" s="14" t="s">
        <v>722</v>
      </c>
      <c r="C526" s="14" t="s">
        <v>722</v>
      </c>
      <c r="D526" s="15" t="s">
        <v>1865</v>
      </c>
      <c r="E526" s="12" t="s">
        <v>1592</v>
      </c>
      <c r="F526" s="16">
        <v>12.6</v>
      </c>
      <c r="G526" s="16">
        <v>12.6</v>
      </c>
      <c r="H526" s="16"/>
      <c r="I526" s="16">
        <v>12.6</v>
      </c>
      <c r="J526" s="16">
        <v>12.6</v>
      </c>
      <c r="K526" s="16">
        <v>12.6</v>
      </c>
      <c r="L526" s="16"/>
      <c r="M526" s="17" t="s">
        <v>694</v>
      </c>
    </row>
    <row r="527" ht="30" customHeight="1" spans="1:13">
      <c r="A527" s="13"/>
      <c r="B527" s="13"/>
      <c r="C527" s="13"/>
      <c r="D527" s="12"/>
      <c r="E527" s="12" t="s">
        <v>1593</v>
      </c>
      <c r="F527" s="10">
        <v>19</v>
      </c>
      <c r="G527" s="10">
        <v>19</v>
      </c>
      <c r="H527" s="10"/>
      <c r="I527" s="10">
        <v>19</v>
      </c>
      <c r="J527" s="10">
        <v>19</v>
      </c>
      <c r="K527" s="10">
        <v>19</v>
      </c>
      <c r="L527" s="10"/>
      <c r="M527" s="13"/>
    </row>
    <row r="528" ht="30" customHeight="1" spans="1:13">
      <c r="A528" s="14" t="s">
        <v>372</v>
      </c>
      <c r="B528" s="14" t="s">
        <v>722</v>
      </c>
      <c r="C528" s="14" t="s">
        <v>722</v>
      </c>
      <c r="D528" s="15" t="s">
        <v>1865</v>
      </c>
      <c r="E528" s="12" t="s">
        <v>1619</v>
      </c>
      <c r="F528" s="16">
        <v>5</v>
      </c>
      <c r="G528" s="16">
        <v>5</v>
      </c>
      <c r="H528" s="16"/>
      <c r="I528" s="16">
        <v>5</v>
      </c>
      <c r="J528" s="16">
        <v>5</v>
      </c>
      <c r="K528" s="16">
        <v>5</v>
      </c>
      <c r="L528" s="16"/>
      <c r="M528" s="17" t="s">
        <v>1620</v>
      </c>
    </row>
    <row r="529" ht="30" customHeight="1" spans="1:13">
      <c r="A529" s="14" t="s">
        <v>372</v>
      </c>
      <c r="B529" s="14" t="s">
        <v>722</v>
      </c>
      <c r="C529" s="14" t="s">
        <v>722</v>
      </c>
      <c r="D529" s="15" t="s">
        <v>1865</v>
      </c>
      <c r="E529" s="12" t="s">
        <v>1594</v>
      </c>
      <c r="F529" s="16">
        <v>14</v>
      </c>
      <c r="G529" s="16">
        <v>14</v>
      </c>
      <c r="H529" s="16"/>
      <c r="I529" s="16">
        <v>14</v>
      </c>
      <c r="J529" s="16">
        <v>14</v>
      </c>
      <c r="K529" s="16">
        <v>14</v>
      </c>
      <c r="L529" s="16"/>
      <c r="M529" s="17" t="s">
        <v>1595</v>
      </c>
    </row>
    <row r="530" ht="30" customHeight="1" spans="1:13">
      <c r="A530" s="13"/>
      <c r="B530" s="13"/>
      <c r="C530" s="13"/>
      <c r="D530" s="12"/>
      <c r="E530" s="12" t="s">
        <v>1596</v>
      </c>
      <c r="F530" s="10">
        <v>79</v>
      </c>
      <c r="G530" s="10">
        <v>79</v>
      </c>
      <c r="H530" s="10"/>
      <c r="I530" s="10">
        <v>79</v>
      </c>
      <c r="J530" s="10">
        <v>79</v>
      </c>
      <c r="K530" s="10">
        <v>79</v>
      </c>
      <c r="L530" s="10"/>
      <c r="M530" s="13"/>
    </row>
    <row r="531" ht="30" customHeight="1" spans="1:13">
      <c r="A531" s="14" t="s">
        <v>372</v>
      </c>
      <c r="B531" s="14" t="s">
        <v>1567</v>
      </c>
      <c r="C531" s="14" t="s">
        <v>1614</v>
      </c>
      <c r="D531" s="15" t="s">
        <v>1615</v>
      </c>
      <c r="E531" s="12" t="s">
        <v>1866</v>
      </c>
      <c r="F531" s="16">
        <v>79</v>
      </c>
      <c r="G531" s="16">
        <v>79</v>
      </c>
      <c r="H531" s="16"/>
      <c r="I531" s="16">
        <v>79</v>
      </c>
      <c r="J531" s="16">
        <v>79</v>
      </c>
      <c r="K531" s="16">
        <v>79</v>
      </c>
      <c r="L531" s="16"/>
      <c r="M531" s="17" t="s">
        <v>1867</v>
      </c>
    </row>
    <row r="532" ht="30" customHeight="1" spans="1:13">
      <c r="A532" s="11"/>
      <c r="B532" s="11"/>
      <c r="C532" s="11"/>
      <c r="D532" s="12" t="s">
        <v>475</v>
      </c>
      <c r="E532" s="12" t="s">
        <v>1868</v>
      </c>
      <c r="F532" s="10">
        <v>169.593514</v>
      </c>
      <c r="G532" s="10">
        <v>169.593514</v>
      </c>
      <c r="H532" s="10"/>
      <c r="I532" s="10">
        <v>169.593514</v>
      </c>
      <c r="J532" s="10">
        <v>169.593514</v>
      </c>
      <c r="K532" s="10">
        <v>169.593514</v>
      </c>
      <c r="L532" s="10">
        <v>0</v>
      </c>
      <c r="M532" s="11"/>
    </row>
    <row r="533" ht="30" customHeight="1" spans="1:13">
      <c r="A533" s="11"/>
      <c r="B533" s="11"/>
      <c r="C533" s="11"/>
      <c r="D533" s="12" t="s">
        <v>1869</v>
      </c>
      <c r="E533" s="12" t="s">
        <v>1870</v>
      </c>
      <c r="F533" s="10">
        <v>169.593514</v>
      </c>
      <c r="G533" s="10">
        <v>169.593514</v>
      </c>
      <c r="H533" s="10"/>
      <c r="I533" s="10">
        <v>169.593514</v>
      </c>
      <c r="J533" s="10">
        <v>169.593514</v>
      </c>
      <c r="K533" s="10">
        <v>169.593514</v>
      </c>
      <c r="L533" s="10">
        <v>0</v>
      </c>
      <c r="M533" s="11"/>
    </row>
    <row r="534" ht="30" customHeight="1" spans="1:13">
      <c r="A534" s="13"/>
      <c r="B534" s="13"/>
      <c r="C534" s="13"/>
      <c r="D534" s="12"/>
      <c r="E534" s="12" t="s">
        <v>1589</v>
      </c>
      <c r="F534" s="10">
        <v>139.193514</v>
      </c>
      <c r="G534" s="10">
        <v>139.193514</v>
      </c>
      <c r="H534" s="10"/>
      <c r="I534" s="10">
        <v>139.193514</v>
      </c>
      <c r="J534" s="10">
        <v>139.193514</v>
      </c>
      <c r="K534" s="10">
        <v>139.193514</v>
      </c>
      <c r="L534" s="10"/>
      <c r="M534" s="13"/>
    </row>
    <row r="535" ht="30" customHeight="1" spans="1:13">
      <c r="A535" s="13"/>
      <c r="B535" s="13"/>
      <c r="C535" s="13"/>
      <c r="D535" s="12"/>
      <c r="E535" s="12" t="s">
        <v>1590</v>
      </c>
      <c r="F535" s="10">
        <v>14.4</v>
      </c>
      <c r="G535" s="10">
        <v>14.4</v>
      </c>
      <c r="H535" s="10"/>
      <c r="I535" s="10">
        <v>14.4</v>
      </c>
      <c r="J535" s="10">
        <v>14.4</v>
      </c>
      <c r="K535" s="10">
        <v>14.4</v>
      </c>
      <c r="L535" s="10"/>
      <c r="M535" s="13"/>
    </row>
    <row r="536" ht="30" customHeight="1" spans="1:13">
      <c r="A536" s="14" t="s">
        <v>475</v>
      </c>
      <c r="B536" s="14" t="s">
        <v>729</v>
      </c>
      <c r="C536" s="14" t="s">
        <v>1560</v>
      </c>
      <c r="D536" s="15" t="s">
        <v>1871</v>
      </c>
      <c r="E536" s="12" t="s">
        <v>1592</v>
      </c>
      <c r="F536" s="16">
        <v>14.4</v>
      </c>
      <c r="G536" s="16">
        <v>14.4</v>
      </c>
      <c r="H536" s="16"/>
      <c r="I536" s="16">
        <v>14.4</v>
      </c>
      <c r="J536" s="16">
        <v>14.4</v>
      </c>
      <c r="K536" s="16">
        <v>14.4</v>
      </c>
      <c r="L536" s="16"/>
      <c r="M536" s="17" t="s">
        <v>694</v>
      </c>
    </row>
    <row r="537" ht="30" customHeight="1" spans="1:13">
      <c r="A537" s="13"/>
      <c r="B537" s="13"/>
      <c r="C537" s="13"/>
      <c r="D537" s="12"/>
      <c r="E537" s="12" t="s">
        <v>1593</v>
      </c>
      <c r="F537" s="10">
        <v>16</v>
      </c>
      <c r="G537" s="10">
        <v>16</v>
      </c>
      <c r="H537" s="10"/>
      <c r="I537" s="10">
        <v>16</v>
      </c>
      <c r="J537" s="10">
        <v>16</v>
      </c>
      <c r="K537" s="10">
        <v>16</v>
      </c>
      <c r="L537" s="10"/>
      <c r="M537" s="13"/>
    </row>
    <row r="538" ht="30" customHeight="1" spans="1:13">
      <c r="A538" s="14" t="s">
        <v>475</v>
      </c>
      <c r="B538" s="14" t="s">
        <v>729</v>
      </c>
      <c r="C538" s="14" t="s">
        <v>1561</v>
      </c>
      <c r="D538" s="15" t="s">
        <v>1837</v>
      </c>
      <c r="E538" s="12" t="s">
        <v>1594</v>
      </c>
      <c r="F538" s="16">
        <v>16</v>
      </c>
      <c r="G538" s="16">
        <v>16</v>
      </c>
      <c r="H538" s="16"/>
      <c r="I538" s="16">
        <v>16</v>
      </c>
      <c r="J538" s="16">
        <v>16</v>
      </c>
      <c r="K538" s="16">
        <v>16</v>
      </c>
      <c r="L538" s="16"/>
      <c r="M538" s="17" t="s">
        <v>1595</v>
      </c>
    </row>
    <row r="539" ht="30" customHeight="1" spans="1:13">
      <c r="A539" s="11"/>
      <c r="B539" s="11"/>
      <c r="C539" s="11"/>
      <c r="D539" s="12" t="s">
        <v>1872</v>
      </c>
      <c r="E539" s="12" t="s">
        <v>1101</v>
      </c>
      <c r="F539" s="10">
        <v>921.497756</v>
      </c>
      <c r="G539" s="10">
        <v>921.497756</v>
      </c>
      <c r="H539" s="10"/>
      <c r="I539" s="10">
        <v>921.497756</v>
      </c>
      <c r="J539" s="10">
        <v>921.497756</v>
      </c>
      <c r="K539" s="10">
        <v>919.497756</v>
      </c>
      <c r="L539" s="10">
        <v>2</v>
      </c>
      <c r="M539" s="11"/>
    </row>
    <row r="540" ht="30" customHeight="1" spans="1:13">
      <c r="A540" s="11"/>
      <c r="B540" s="11"/>
      <c r="C540" s="11"/>
      <c r="D540" s="12" t="s">
        <v>1873</v>
      </c>
      <c r="E540" s="12" t="s">
        <v>1874</v>
      </c>
      <c r="F540" s="10">
        <v>523.56829</v>
      </c>
      <c r="G540" s="10">
        <v>523.56829</v>
      </c>
      <c r="H540" s="10"/>
      <c r="I540" s="10">
        <v>523.56829</v>
      </c>
      <c r="J540" s="10">
        <v>523.56829</v>
      </c>
      <c r="K540" s="10">
        <v>521.56829</v>
      </c>
      <c r="L540" s="10">
        <v>2</v>
      </c>
      <c r="M540" s="11"/>
    </row>
    <row r="541" ht="30" customHeight="1" spans="1:13">
      <c r="A541" s="13"/>
      <c r="B541" s="13"/>
      <c r="C541" s="13"/>
      <c r="D541" s="12"/>
      <c r="E541" s="12" t="s">
        <v>1589</v>
      </c>
      <c r="F541" s="10">
        <v>395.56829</v>
      </c>
      <c r="G541" s="10">
        <v>395.56829</v>
      </c>
      <c r="H541" s="10"/>
      <c r="I541" s="10">
        <v>395.56829</v>
      </c>
      <c r="J541" s="10">
        <v>395.56829</v>
      </c>
      <c r="K541" s="10">
        <v>395.56829</v>
      </c>
      <c r="L541" s="10"/>
      <c r="M541" s="13"/>
    </row>
    <row r="542" ht="30" customHeight="1" spans="1:13">
      <c r="A542" s="13"/>
      <c r="B542" s="13"/>
      <c r="C542" s="13"/>
      <c r="D542" s="12"/>
      <c r="E542" s="12" t="s">
        <v>1590</v>
      </c>
      <c r="F542" s="10">
        <v>36</v>
      </c>
      <c r="G542" s="10">
        <v>36</v>
      </c>
      <c r="H542" s="10"/>
      <c r="I542" s="10">
        <v>36</v>
      </c>
      <c r="J542" s="10">
        <v>36</v>
      </c>
      <c r="K542" s="10">
        <v>36</v>
      </c>
      <c r="L542" s="10"/>
      <c r="M542" s="13"/>
    </row>
    <row r="543" ht="30" customHeight="1" spans="1:13">
      <c r="A543" s="14" t="s">
        <v>161</v>
      </c>
      <c r="B543" s="14" t="s">
        <v>1546</v>
      </c>
      <c r="C543" s="14" t="s">
        <v>703</v>
      </c>
      <c r="D543" s="15" t="s">
        <v>1591</v>
      </c>
      <c r="E543" s="12" t="s">
        <v>1592</v>
      </c>
      <c r="F543" s="16">
        <v>36</v>
      </c>
      <c r="G543" s="16">
        <v>36</v>
      </c>
      <c r="H543" s="16"/>
      <c r="I543" s="16">
        <v>36</v>
      </c>
      <c r="J543" s="16">
        <v>36</v>
      </c>
      <c r="K543" s="16">
        <v>36</v>
      </c>
      <c r="L543" s="16"/>
      <c r="M543" s="17" t="s">
        <v>694</v>
      </c>
    </row>
    <row r="544" ht="30" customHeight="1" spans="1:13">
      <c r="A544" s="13"/>
      <c r="B544" s="13"/>
      <c r="C544" s="13"/>
      <c r="D544" s="12"/>
      <c r="E544" s="12" t="s">
        <v>1593</v>
      </c>
      <c r="F544" s="10">
        <v>10</v>
      </c>
      <c r="G544" s="10">
        <v>10</v>
      </c>
      <c r="H544" s="10"/>
      <c r="I544" s="10">
        <v>10</v>
      </c>
      <c r="J544" s="10">
        <v>10</v>
      </c>
      <c r="K544" s="10">
        <v>10</v>
      </c>
      <c r="L544" s="10"/>
      <c r="M544" s="13"/>
    </row>
    <row r="545" ht="30" customHeight="1" spans="1:13">
      <c r="A545" s="14" t="s">
        <v>657</v>
      </c>
      <c r="B545" s="14" t="s">
        <v>703</v>
      </c>
      <c r="C545" s="14" t="s">
        <v>703</v>
      </c>
      <c r="D545" s="15" t="s">
        <v>1591</v>
      </c>
      <c r="E545" s="12" t="s">
        <v>1619</v>
      </c>
      <c r="F545" s="16">
        <v>10</v>
      </c>
      <c r="G545" s="16">
        <v>10</v>
      </c>
      <c r="H545" s="16"/>
      <c r="I545" s="16">
        <v>10</v>
      </c>
      <c r="J545" s="16">
        <v>10</v>
      </c>
      <c r="K545" s="16">
        <v>10</v>
      </c>
      <c r="L545" s="16"/>
      <c r="M545" s="17" t="s">
        <v>1851</v>
      </c>
    </row>
    <row r="546" ht="30" customHeight="1" spans="1:13">
      <c r="A546" s="13"/>
      <c r="B546" s="13"/>
      <c r="C546" s="13"/>
      <c r="D546" s="12"/>
      <c r="E546" s="12" t="s">
        <v>1596</v>
      </c>
      <c r="F546" s="10">
        <v>82</v>
      </c>
      <c r="G546" s="10">
        <v>82</v>
      </c>
      <c r="H546" s="10"/>
      <c r="I546" s="10">
        <v>82</v>
      </c>
      <c r="J546" s="10">
        <v>82</v>
      </c>
      <c r="K546" s="10">
        <v>80</v>
      </c>
      <c r="L546" s="10">
        <v>2</v>
      </c>
      <c r="M546" s="13"/>
    </row>
    <row r="547" ht="30" customHeight="1" spans="1:13">
      <c r="A547" s="14" t="s">
        <v>161</v>
      </c>
      <c r="B547" s="14" t="s">
        <v>1546</v>
      </c>
      <c r="C547" s="14" t="s">
        <v>703</v>
      </c>
      <c r="D547" s="15" t="s">
        <v>1591</v>
      </c>
      <c r="E547" s="12" t="s">
        <v>1624</v>
      </c>
      <c r="F547" s="16">
        <v>2</v>
      </c>
      <c r="G547" s="16">
        <v>2</v>
      </c>
      <c r="H547" s="16"/>
      <c r="I547" s="16">
        <v>2</v>
      </c>
      <c r="J547" s="16">
        <v>2</v>
      </c>
      <c r="K547" s="16"/>
      <c r="L547" s="16">
        <v>2</v>
      </c>
      <c r="M547" s="17" t="s">
        <v>1206</v>
      </c>
    </row>
    <row r="548" ht="30" customHeight="1" spans="1:13">
      <c r="A548" s="14" t="s">
        <v>161</v>
      </c>
      <c r="B548" s="14" t="s">
        <v>1546</v>
      </c>
      <c r="C548" s="14" t="s">
        <v>703</v>
      </c>
      <c r="D548" s="15" t="s">
        <v>1591</v>
      </c>
      <c r="E548" s="12" t="s">
        <v>1875</v>
      </c>
      <c r="F548" s="16">
        <v>80</v>
      </c>
      <c r="G548" s="16">
        <v>80</v>
      </c>
      <c r="H548" s="16"/>
      <c r="I548" s="16">
        <v>80</v>
      </c>
      <c r="J548" s="16">
        <v>80</v>
      </c>
      <c r="K548" s="16">
        <v>80</v>
      </c>
      <c r="L548" s="16"/>
      <c r="M548" s="17" t="s">
        <v>1876</v>
      </c>
    </row>
    <row r="549" ht="30" customHeight="1" spans="1:13">
      <c r="A549" s="11"/>
      <c r="B549" s="11"/>
      <c r="C549" s="11"/>
      <c r="D549" s="12" t="s">
        <v>1877</v>
      </c>
      <c r="E549" s="12" t="s">
        <v>1878</v>
      </c>
      <c r="F549" s="10">
        <v>132.083184</v>
      </c>
      <c r="G549" s="10">
        <v>132.083184</v>
      </c>
      <c r="H549" s="10"/>
      <c r="I549" s="10">
        <v>132.083184</v>
      </c>
      <c r="J549" s="10">
        <v>132.083184</v>
      </c>
      <c r="K549" s="10">
        <v>132.083184</v>
      </c>
      <c r="L549" s="10">
        <v>0</v>
      </c>
      <c r="M549" s="11"/>
    </row>
    <row r="550" ht="30" customHeight="1" spans="1:13">
      <c r="A550" s="13"/>
      <c r="B550" s="13"/>
      <c r="C550" s="13"/>
      <c r="D550" s="12"/>
      <c r="E550" s="12" t="s">
        <v>1589</v>
      </c>
      <c r="F550" s="10">
        <v>109.683184</v>
      </c>
      <c r="G550" s="10">
        <v>109.683184</v>
      </c>
      <c r="H550" s="10"/>
      <c r="I550" s="10">
        <v>109.683184</v>
      </c>
      <c r="J550" s="10">
        <v>109.683184</v>
      </c>
      <c r="K550" s="10">
        <v>109.683184</v>
      </c>
      <c r="L550" s="10"/>
      <c r="M550" s="13"/>
    </row>
    <row r="551" ht="30" customHeight="1" spans="1:13">
      <c r="A551" s="13"/>
      <c r="B551" s="13"/>
      <c r="C551" s="13"/>
      <c r="D551" s="12"/>
      <c r="E551" s="12" t="s">
        <v>1590</v>
      </c>
      <c r="F551" s="10">
        <v>14.4</v>
      </c>
      <c r="G551" s="10">
        <v>14.4</v>
      </c>
      <c r="H551" s="10"/>
      <c r="I551" s="10">
        <v>14.4</v>
      </c>
      <c r="J551" s="10">
        <v>14.4</v>
      </c>
      <c r="K551" s="10">
        <v>14.4</v>
      </c>
      <c r="L551" s="10"/>
      <c r="M551" s="13"/>
    </row>
    <row r="552" ht="30" customHeight="1" spans="1:13">
      <c r="A552" s="14" t="s">
        <v>161</v>
      </c>
      <c r="B552" s="14" t="s">
        <v>1546</v>
      </c>
      <c r="C552" s="14" t="s">
        <v>1614</v>
      </c>
      <c r="D552" s="15" t="s">
        <v>1615</v>
      </c>
      <c r="E552" s="12" t="s">
        <v>1592</v>
      </c>
      <c r="F552" s="16">
        <v>14.4</v>
      </c>
      <c r="G552" s="16">
        <v>14.4</v>
      </c>
      <c r="H552" s="16"/>
      <c r="I552" s="16">
        <v>14.4</v>
      </c>
      <c r="J552" s="16">
        <v>14.4</v>
      </c>
      <c r="K552" s="16">
        <v>14.4</v>
      </c>
      <c r="L552" s="16"/>
      <c r="M552" s="17" t="s">
        <v>694</v>
      </c>
    </row>
    <row r="553" ht="30" customHeight="1" spans="1:13">
      <c r="A553" s="13"/>
      <c r="B553" s="13"/>
      <c r="C553" s="13"/>
      <c r="D553" s="12"/>
      <c r="E553" s="12" t="s">
        <v>1593</v>
      </c>
      <c r="F553" s="10">
        <v>8</v>
      </c>
      <c r="G553" s="10">
        <v>8</v>
      </c>
      <c r="H553" s="10"/>
      <c r="I553" s="10">
        <v>8</v>
      </c>
      <c r="J553" s="10">
        <v>8</v>
      </c>
      <c r="K553" s="10">
        <v>8</v>
      </c>
      <c r="L553" s="10"/>
      <c r="M553" s="13"/>
    </row>
    <row r="554" ht="30" customHeight="1" spans="1:13">
      <c r="A554" s="14" t="s">
        <v>161</v>
      </c>
      <c r="B554" s="14" t="s">
        <v>1546</v>
      </c>
      <c r="C554" s="14" t="s">
        <v>1614</v>
      </c>
      <c r="D554" s="15" t="s">
        <v>1615</v>
      </c>
      <c r="E554" s="12" t="s">
        <v>1594</v>
      </c>
      <c r="F554" s="16">
        <v>8</v>
      </c>
      <c r="G554" s="16">
        <v>8</v>
      </c>
      <c r="H554" s="16"/>
      <c r="I554" s="16">
        <v>8</v>
      </c>
      <c r="J554" s="16">
        <v>8</v>
      </c>
      <c r="K554" s="16">
        <v>8</v>
      </c>
      <c r="L554" s="16"/>
      <c r="M554" s="17" t="s">
        <v>1595</v>
      </c>
    </row>
    <row r="555" ht="30" customHeight="1" spans="1:13">
      <c r="A555" s="11"/>
      <c r="B555" s="11"/>
      <c r="C555" s="11"/>
      <c r="D555" s="12" t="s">
        <v>1879</v>
      </c>
      <c r="E555" s="12" t="s">
        <v>1880</v>
      </c>
      <c r="F555" s="10">
        <v>265.846282</v>
      </c>
      <c r="G555" s="10">
        <v>265.846282</v>
      </c>
      <c r="H555" s="10"/>
      <c r="I555" s="10">
        <v>265.846282</v>
      </c>
      <c r="J555" s="10">
        <v>265.846282</v>
      </c>
      <c r="K555" s="10">
        <v>265.846282</v>
      </c>
      <c r="L555" s="10">
        <v>0</v>
      </c>
      <c r="M555" s="11"/>
    </row>
    <row r="556" ht="30" customHeight="1" spans="1:13">
      <c r="A556" s="13"/>
      <c r="B556" s="13"/>
      <c r="C556" s="13"/>
      <c r="D556" s="12"/>
      <c r="E556" s="12" t="s">
        <v>1589</v>
      </c>
      <c r="F556" s="10">
        <v>138.646282</v>
      </c>
      <c r="G556" s="10">
        <v>138.646282</v>
      </c>
      <c r="H556" s="10"/>
      <c r="I556" s="10">
        <v>138.646282</v>
      </c>
      <c r="J556" s="10">
        <v>138.646282</v>
      </c>
      <c r="K556" s="10">
        <v>138.646282</v>
      </c>
      <c r="L556" s="10"/>
      <c r="M556" s="13"/>
    </row>
    <row r="557" ht="30" customHeight="1" spans="1:13">
      <c r="A557" s="13"/>
      <c r="B557" s="13"/>
      <c r="C557" s="13"/>
      <c r="D557" s="12"/>
      <c r="E557" s="12" t="s">
        <v>1590</v>
      </c>
      <c r="F557" s="10">
        <v>16.2</v>
      </c>
      <c r="G557" s="10">
        <v>16.2</v>
      </c>
      <c r="H557" s="10"/>
      <c r="I557" s="10">
        <v>16.2</v>
      </c>
      <c r="J557" s="10">
        <v>16.2</v>
      </c>
      <c r="K557" s="10">
        <v>16.2</v>
      </c>
      <c r="L557" s="10"/>
      <c r="M557" s="13"/>
    </row>
    <row r="558" ht="30" customHeight="1" spans="1:13">
      <c r="A558" s="14" t="s">
        <v>161</v>
      </c>
      <c r="B558" s="14" t="s">
        <v>1546</v>
      </c>
      <c r="C558" s="14" t="s">
        <v>1614</v>
      </c>
      <c r="D558" s="15" t="s">
        <v>1615</v>
      </c>
      <c r="E558" s="12" t="s">
        <v>1592</v>
      </c>
      <c r="F558" s="16">
        <v>16.2</v>
      </c>
      <c r="G558" s="16">
        <v>16.2</v>
      </c>
      <c r="H558" s="16"/>
      <c r="I558" s="16">
        <v>16.2</v>
      </c>
      <c r="J558" s="16">
        <v>16.2</v>
      </c>
      <c r="K558" s="16">
        <v>16.2</v>
      </c>
      <c r="L558" s="16"/>
      <c r="M558" s="17" t="s">
        <v>694</v>
      </c>
    </row>
    <row r="559" ht="30" customHeight="1" spans="1:13">
      <c r="A559" s="13"/>
      <c r="B559" s="13"/>
      <c r="C559" s="13"/>
      <c r="D559" s="12"/>
      <c r="E559" s="12" t="s">
        <v>1593</v>
      </c>
      <c r="F559" s="10">
        <v>39</v>
      </c>
      <c r="G559" s="10">
        <v>39</v>
      </c>
      <c r="H559" s="10"/>
      <c r="I559" s="10">
        <v>39</v>
      </c>
      <c r="J559" s="10">
        <v>39</v>
      </c>
      <c r="K559" s="10">
        <v>39</v>
      </c>
      <c r="L559" s="10"/>
      <c r="M559" s="13"/>
    </row>
    <row r="560" ht="30" customHeight="1" spans="1:13">
      <c r="A560" s="14" t="s">
        <v>161</v>
      </c>
      <c r="B560" s="14" t="s">
        <v>1546</v>
      </c>
      <c r="C560" s="14" t="s">
        <v>1614</v>
      </c>
      <c r="D560" s="15" t="s">
        <v>1615</v>
      </c>
      <c r="E560" s="12" t="s">
        <v>1594</v>
      </c>
      <c r="F560" s="16">
        <v>9</v>
      </c>
      <c r="G560" s="16">
        <v>9</v>
      </c>
      <c r="H560" s="16"/>
      <c r="I560" s="16">
        <v>9</v>
      </c>
      <c r="J560" s="16">
        <v>9</v>
      </c>
      <c r="K560" s="16">
        <v>9</v>
      </c>
      <c r="L560" s="16"/>
      <c r="M560" s="17" t="s">
        <v>1595</v>
      </c>
    </row>
    <row r="561" ht="30" customHeight="1" spans="1:13">
      <c r="A561" s="14" t="s">
        <v>657</v>
      </c>
      <c r="B561" s="14" t="s">
        <v>703</v>
      </c>
      <c r="C561" s="14" t="s">
        <v>703</v>
      </c>
      <c r="D561" s="15" t="s">
        <v>1591</v>
      </c>
      <c r="E561" s="12" t="s">
        <v>1619</v>
      </c>
      <c r="F561" s="16">
        <v>30</v>
      </c>
      <c r="G561" s="16">
        <v>30</v>
      </c>
      <c r="H561" s="16"/>
      <c r="I561" s="16">
        <v>30</v>
      </c>
      <c r="J561" s="16">
        <v>30</v>
      </c>
      <c r="K561" s="16">
        <v>30</v>
      </c>
      <c r="L561" s="16"/>
      <c r="M561" s="17" t="s">
        <v>1881</v>
      </c>
    </row>
    <row r="562" ht="30" customHeight="1" spans="1:13">
      <c r="A562" s="13"/>
      <c r="B562" s="13"/>
      <c r="C562" s="13"/>
      <c r="D562" s="12"/>
      <c r="E562" s="12" t="s">
        <v>1596</v>
      </c>
      <c r="F562" s="10">
        <v>72</v>
      </c>
      <c r="G562" s="10">
        <v>72</v>
      </c>
      <c r="H562" s="10"/>
      <c r="I562" s="10">
        <v>72</v>
      </c>
      <c r="J562" s="10">
        <v>72</v>
      </c>
      <c r="K562" s="10">
        <v>72</v>
      </c>
      <c r="L562" s="10"/>
      <c r="M562" s="13"/>
    </row>
    <row r="563" ht="30" customHeight="1" spans="1:13">
      <c r="A563" s="14" t="s">
        <v>161</v>
      </c>
      <c r="B563" s="14" t="s">
        <v>1546</v>
      </c>
      <c r="C563" s="14" t="s">
        <v>1614</v>
      </c>
      <c r="D563" s="15" t="s">
        <v>1615</v>
      </c>
      <c r="E563" s="12" t="s">
        <v>1882</v>
      </c>
      <c r="F563" s="16">
        <v>18</v>
      </c>
      <c r="G563" s="16">
        <v>18</v>
      </c>
      <c r="H563" s="16"/>
      <c r="I563" s="16">
        <v>18</v>
      </c>
      <c r="J563" s="16">
        <v>18</v>
      </c>
      <c r="K563" s="16">
        <v>18</v>
      </c>
      <c r="L563" s="16"/>
      <c r="M563" s="17" t="s">
        <v>1104</v>
      </c>
    </row>
    <row r="564" ht="30" customHeight="1" spans="1:13">
      <c r="A564" s="14" t="s">
        <v>161</v>
      </c>
      <c r="B564" s="14" t="s">
        <v>1546</v>
      </c>
      <c r="C564" s="14" t="s">
        <v>1614</v>
      </c>
      <c r="D564" s="15" t="s">
        <v>1615</v>
      </c>
      <c r="E564" s="12" t="s">
        <v>1883</v>
      </c>
      <c r="F564" s="16">
        <v>54</v>
      </c>
      <c r="G564" s="16">
        <v>54</v>
      </c>
      <c r="H564" s="16"/>
      <c r="I564" s="16">
        <v>54</v>
      </c>
      <c r="J564" s="16">
        <v>54</v>
      </c>
      <c r="K564" s="16">
        <v>54</v>
      </c>
      <c r="L564" s="16"/>
      <c r="M564" s="17" t="s">
        <v>1105</v>
      </c>
    </row>
    <row r="565" ht="30" customHeight="1" spans="1:13">
      <c r="A565" s="11"/>
      <c r="B565" s="11"/>
      <c r="C565" s="11"/>
      <c r="D565" s="12" t="s">
        <v>1531</v>
      </c>
      <c r="E565" s="12" t="s">
        <v>1106</v>
      </c>
      <c r="F565" s="10">
        <v>145.44585</v>
      </c>
      <c r="G565" s="10">
        <v>145.44585</v>
      </c>
      <c r="H565" s="10"/>
      <c r="I565" s="10">
        <v>145.44585</v>
      </c>
      <c r="J565" s="10">
        <v>145.44585</v>
      </c>
      <c r="K565" s="10">
        <v>145.44585</v>
      </c>
      <c r="L565" s="10">
        <v>0</v>
      </c>
      <c r="M565" s="11"/>
    </row>
    <row r="566" ht="30" customHeight="1" spans="1:13">
      <c r="A566" s="11"/>
      <c r="B566" s="11"/>
      <c r="C566" s="11"/>
      <c r="D566" s="12" t="s">
        <v>1884</v>
      </c>
      <c r="E566" s="12" t="s">
        <v>1885</v>
      </c>
      <c r="F566" s="10">
        <v>145.44585</v>
      </c>
      <c r="G566" s="10">
        <v>145.44585</v>
      </c>
      <c r="H566" s="10"/>
      <c r="I566" s="10">
        <v>145.44585</v>
      </c>
      <c r="J566" s="10">
        <v>145.44585</v>
      </c>
      <c r="K566" s="10">
        <v>145.44585</v>
      </c>
      <c r="L566" s="10">
        <v>0</v>
      </c>
      <c r="M566" s="11"/>
    </row>
    <row r="567" ht="30" customHeight="1" spans="1:13">
      <c r="A567" s="13"/>
      <c r="B567" s="13"/>
      <c r="C567" s="13"/>
      <c r="D567" s="12"/>
      <c r="E567" s="12" t="s">
        <v>1589</v>
      </c>
      <c r="F567" s="10">
        <v>107.64585</v>
      </c>
      <c r="G567" s="10">
        <v>107.64585</v>
      </c>
      <c r="H567" s="10"/>
      <c r="I567" s="10">
        <v>107.64585</v>
      </c>
      <c r="J567" s="10">
        <v>107.64585</v>
      </c>
      <c r="K567" s="10">
        <v>107.64585</v>
      </c>
      <c r="L567" s="10"/>
      <c r="M567" s="13"/>
    </row>
    <row r="568" ht="30" customHeight="1" spans="1:13">
      <c r="A568" s="13"/>
      <c r="B568" s="13"/>
      <c r="C568" s="13"/>
      <c r="D568" s="12"/>
      <c r="E568" s="12" t="s">
        <v>1590</v>
      </c>
      <c r="F568" s="10">
        <v>10.8</v>
      </c>
      <c r="G568" s="10">
        <v>10.8</v>
      </c>
      <c r="H568" s="10"/>
      <c r="I568" s="10">
        <v>10.8</v>
      </c>
      <c r="J568" s="10">
        <v>10.8</v>
      </c>
      <c r="K568" s="10">
        <v>10.8</v>
      </c>
      <c r="L568" s="10"/>
      <c r="M568" s="13"/>
    </row>
    <row r="569" ht="30" customHeight="1" spans="1:13">
      <c r="A569" s="14" t="s">
        <v>161</v>
      </c>
      <c r="B569" s="14" t="s">
        <v>1546</v>
      </c>
      <c r="C569" s="14" t="s">
        <v>1614</v>
      </c>
      <c r="D569" s="15" t="s">
        <v>1615</v>
      </c>
      <c r="E569" s="12" t="s">
        <v>1592</v>
      </c>
      <c r="F569" s="16">
        <v>10.8</v>
      </c>
      <c r="G569" s="16">
        <v>10.8</v>
      </c>
      <c r="H569" s="16"/>
      <c r="I569" s="16">
        <v>10.8</v>
      </c>
      <c r="J569" s="16">
        <v>10.8</v>
      </c>
      <c r="K569" s="16">
        <v>10.8</v>
      </c>
      <c r="L569" s="16"/>
      <c r="M569" s="17" t="s">
        <v>694</v>
      </c>
    </row>
    <row r="570" ht="30" customHeight="1" spans="1:13">
      <c r="A570" s="13"/>
      <c r="B570" s="13"/>
      <c r="C570" s="13"/>
      <c r="D570" s="12"/>
      <c r="E570" s="12" t="s">
        <v>1593</v>
      </c>
      <c r="F570" s="10">
        <v>17</v>
      </c>
      <c r="G570" s="10">
        <v>17</v>
      </c>
      <c r="H570" s="10"/>
      <c r="I570" s="10">
        <v>17</v>
      </c>
      <c r="J570" s="10">
        <v>17</v>
      </c>
      <c r="K570" s="10">
        <v>17</v>
      </c>
      <c r="L570" s="10"/>
      <c r="M570" s="13"/>
    </row>
    <row r="571" ht="30" customHeight="1" spans="1:13">
      <c r="A571" s="14" t="s">
        <v>161</v>
      </c>
      <c r="B571" s="14" t="s">
        <v>1546</v>
      </c>
      <c r="C571" s="14" t="s">
        <v>1614</v>
      </c>
      <c r="D571" s="15" t="s">
        <v>1615</v>
      </c>
      <c r="E571" s="12" t="s">
        <v>1594</v>
      </c>
      <c r="F571" s="16">
        <v>12</v>
      </c>
      <c r="G571" s="16">
        <v>12</v>
      </c>
      <c r="H571" s="16"/>
      <c r="I571" s="16">
        <v>12</v>
      </c>
      <c r="J571" s="16">
        <v>12</v>
      </c>
      <c r="K571" s="16">
        <v>12</v>
      </c>
      <c r="L571" s="16"/>
      <c r="M571" s="17" t="s">
        <v>1595</v>
      </c>
    </row>
    <row r="572" ht="30" customHeight="1" spans="1:13">
      <c r="A572" s="14" t="s">
        <v>657</v>
      </c>
      <c r="B572" s="14" t="s">
        <v>703</v>
      </c>
      <c r="C572" s="14" t="s">
        <v>703</v>
      </c>
      <c r="D572" s="15" t="s">
        <v>1591</v>
      </c>
      <c r="E572" s="12" t="s">
        <v>1619</v>
      </c>
      <c r="F572" s="16">
        <v>5</v>
      </c>
      <c r="G572" s="16">
        <v>5</v>
      </c>
      <c r="H572" s="16"/>
      <c r="I572" s="16">
        <v>5</v>
      </c>
      <c r="J572" s="16">
        <v>5</v>
      </c>
      <c r="K572" s="16">
        <v>5</v>
      </c>
      <c r="L572" s="16"/>
      <c r="M572" s="17" t="s">
        <v>1620</v>
      </c>
    </row>
    <row r="573" ht="30" customHeight="1" spans="1:13">
      <c r="A573" s="13"/>
      <c r="B573" s="13"/>
      <c r="C573" s="13"/>
      <c r="D573" s="12"/>
      <c r="E573" s="12" t="s">
        <v>1596</v>
      </c>
      <c r="F573" s="10">
        <v>10</v>
      </c>
      <c r="G573" s="10">
        <v>10</v>
      </c>
      <c r="H573" s="10"/>
      <c r="I573" s="10">
        <v>10</v>
      </c>
      <c r="J573" s="10">
        <v>10</v>
      </c>
      <c r="K573" s="10">
        <v>10</v>
      </c>
      <c r="L573" s="10"/>
      <c r="M573" s="13"/>
    </row>
    <row r="574" ht="30" customHeight="1" spans="1:13">
      <c r="A574" s="14" t="s">
        <v>161</v>
      </c>
      <c r="B574" s="14" t="s">
        <v>1546</v>
      </c>
      <c r="C574" s="14" t="s">
        <v>709</v>
      </c>
      <c r="D574" s="15" t="s">
        <v>1886</v>
      </c>
      <c r="E574" s="12" t="s">
        <v>1887</v>
      </c>
      <c r="F574" s="16">
        <v>10</v>
      </c>
      <c r="G574" s="16">
        <v>10</v>
      </c>
      <c r="H574" s="16"/>
      <c r="I574" s="16">
        <v>10</v>
      </c>
      <c r="J574" s="16">
        <v>10</v>
      </c>
      <c r="K574" s="16">
        <v>10</v>
      </c>
      <c r="L574" s="16"/>
      <c r="M574" s="17" t="s">
        <v>1107</v>
      </c>
    </row>
    <row r="575" ht="30" customHeight="1" spans="1:13">
      <c r="A575" s="11"/>
      <c r="B575" s="11"/>
      <c r="C575" s="11"/>
      <c r="D575" s="12" t="s">
        <v>1547</v>
      </c>
      <c r="E575" s="12" t="s">
        <v>1108</v>
      </c>
      <c r="F575" s="10">
        <v>842.720016</v>
      </c>
      <c r="G575" s="10">
        <v>842.720016</v>
      </c>
      <c r="H575" s="10"/>
      <c r="I575" s="10">
        <v>842.720016</v>
      </c>
      <c r="J575" s="10">
        <v>842.720016</v>
      </c>
      <c r="K575" s="10">
        <v>842.720016</v>
      </c>
      <c r="L575" s="10">
        <v>0</v>
      </c>
      <c r="M575" s="11"/>
    </row>
    <row r="576" ht="30" customHeight="1" spans="1:13">
      <c r="A576" s="11"/>
      <c r="B576" s="11"/>
      <c r="C576" s="11"/>
      <c r="D576" s="12" t="s">
        <v>1888</v>
      </c>
      <c r="E576" s="12" t="s">
        <v>1889</v>
      </c>
      <c r="F576" s="10">
        <v>842.720016</v>
      </c>
      <c r="G576" s="10">
        <v>842.720016</v>
      </c>
      <c r="H576" s="10"/>
      <c r="I576" s="10">
        <v>842.720016</v>
      </c>
      <c r="J576" s="10">
        <v>842.720016</v>
      </c>
      <c r="K576" s="10">
        <v>842.720016</v>
      </c>
      <c r="L576" s="10">
        <v>0</v>
      </c>
      <c r="M576" s="11"/>
    </row>
    <row r="577" ht="30" customHeight="1" spans="1:13">
      <c r="A577" s="13"/>
      <c r="B577" s="13"/>
      <c r="C577" s="13"/>
      <c r="D577" s="12"/>
      <c r="E577" s="12" t="s">
        <v>1589</v>
      </c>
      <c r="F577" s="10">
        <v>687.120016</v>
      </c>
      <c r="G577" s="10">
        <v>687.120016</v>
      </c>
      <c r="H577" s="10"/>
      <c r="I577" s="10">
        <v>687.120016</v>
      </c>
      <c r="J577" s="10">
        <v>687.120016</v>
      </c>
      <c r="K577" s="10">
        <v>687.120016</v>
      </c>
      <c r="L577" s="10"/>
      <c r="M577" s="13"/>
    </row>
    <row r="578" ht="30" customHeight="1" spans="1:13">
      <c r="A578" s="13"/>
      <c r="B578" s="13"/>
      <c r="C578" s="13"/>
      <c r="D578" s="12"/>
      <c r="E578" s="12" t="s">
        <v>1590</v>
      </c>
      <c r="F578" s="10">
        <v>57.6</v>
      </c>
      <c r="G578" s="10">
        <v>57.6</v>
      </c>
      <c r="H578" s="10"/>
      <c r="I578" s="10">
        <v>57.6</v>
      </c>
      <c r="J578" s="10">
        <v>57.6</v>
      </c>
      <c r="K578" s="10">
        <v>57.6</v>
      </c>
      <c r="L578" s="10"/>
      <c r="M578" s="13"/>
    </row>
    <row r="579" ht="30" customHeight="1" spans="1:13">
      <c r="A579" s="14" t="s">
        <v>338</v>
      </c>
      <c r="B579" s="14" t="s">
        <v>703</v>
      </c>
      <c r="C579" s="14" t="s">
        <v>703</v>
      </c>
      <c r="D579" s="15" t="s">
        <v>1591</v>
      </c>
      <c r="E579" s="12" t="s">
        <v>1592</v>
      </c>
      <c r="F579" s="16">
        <v>57.6</v>
      </c>
      <c r="G579" s="16">
        <v>57.6</v>
      </c>
      <c r="H579" s="16"/>
      <c r="I579" s="16">
        <v>57.6</v>
      </c>
      <c r="J579" s="16">
        <v>57.6</v>
      </c>
      <c r="K579" s="16">
        <v>57.6</v>
      </c>
      <c r="L579" s="16"/>
      <c r="M579" s="17" t="s">
        <v>694</v>
      </c>
    </row>
    <row r="580" ht="30" customHeight="1" spans="1:13">
      <c r="A580" s="13"/>
      <c r="B580" s="13"/>
      <c r="C580" s="13"/>
      <c r="D580" s="12"/>
      <c r="E580" s="12" t="s">
        <v>1593</v>
      </c>
      <c r="F580" s="10">
        <v>25</v>
      </c>
      <c r="G580" s="10">
        <v>25</v>
      </c>
      <c r="H580" s="10"/>
      <c r="I580" s="10">
        <v>25</v>
      </c>
      <c r="J580" s="10">
        <v>25</v>
      </c>
      <c r="K580" s="10">
        <v>25</v>
      </c>
      <c r="L580" s="10"/>
      <c r="M580" s="13"/>
    </row>
    <row r="581" ht="30" customHeight="1" spans="1:13">
      <c r="A581" s="14" t="s">
        <v>161</v>
      </c>
      <c r="B581" s="14" t="s">
        <v>1546</v>
      </c>
      <c r="C581" s="14" t="s">
        <v>1614</v>
      </c>
      <c r="D581" s="15" t="s">
        <v>1615</v>
      </c>
      <c r="E581" s="12" t="s">
        <v>1594</v>
      </c>
      <c r="F581" s="16">
        <v>20</v>
      </c>
      <c r="G581" s="16">
        <v>20</v>
      </c>
      <c r="H581" s="16"/>
      <c r="I581" s="16">
        <v>20</v>
      </c>
      <c r="J581" s="16">
        <v>20</v>
      </c>
      <c r="K581" s="16">
        <v>20</v>
      </c>
      <c r="L581" s="16"/>
      <c r="M581" s="17" t="s">
        <v>1595</v>
      </c>
    </row>
    <row r="582" ht="30" customHeight="1" spans="1:13">
      <c r="A582" s="14" t="s">
        <v>657</v>
      </c>
      <c r="B582" s="14" t="s">
        <v>703</v>
      </c>
      <c r="C582" s="14" t="s">
        <v>703</v>
      </c>
      <c r="D582" s="15" t="s">
        <v>1591</v>
      </c>
      <c r="E582" s="12" t="s">
        <v>1619</v>
      </c>
      <c r="F582" s="16">
        <v>5</v>
      </c>
      <c r="G582" s="16">
        <v>5</v>
      </c>
      <c r="H582" s="16"/>
      <c r="I582" s="16">
        <v>5</v>
      </c>
      <c r="J582" s="16">
        <v>5</v>
      </c>
      <c r="K582" s="16">
        <v>5</v>
      </c>
      <c r="L582" s="16"/>
      <c r="M582" s="17" t="s">
        <v>1620</v>
      </c>
    </row>
    <row r="583" ht="30" customHeight="1" spans="1:13">
      <c r="A583" s="13"/>
      <c r="B583" s="13"/>
      <c r="C583" s="13"/>
      <c r="D583" s="12"/>
      <c r="E583" s="12" t="s">
        <v>1596</v>
      </c>
      <c r="F583" s="10">
        <v>73</v>
      </c>
      <c r="G583" s="10">
        <v>73</v>
      </c>
      <c r="H583" s="10"/>
      <c r="I583" s="10">
        <v>73</v>
      </c>
      <c r="J583" s="10">
        <v>73</v>
      </c>
      <c r="K583" s="10">
        <v>73</v>
      </c>
      <c r="L583" s="10"/>
      <c r="M583" s="13"/>
    </row>
    <row r="584" ht="30" customHeight="1" spans="1:13">
      <c r="A584" s="14" t="s">
        <v>338</v>
      </c>
      <c r="B584" s="14" t="s">
        <v>709</v>
      </c>
      <c r="C584" s="14" t="s">
        <v>709</v>
      </c>
      <c r="D584" s="15" t="s">
        <v>1890</v>
      </c>
      <c r="E584" s="12" t="s">
        <v>1891</v>
      </c>
      <c r="F584" s="16">
        <v>40</v>
      </c>
      <c r="G584" s="16">
        <v>40</v>
      </c>
      <c r="H584" s="16"/>
      <c r="I584" s="16">
        <v>40</v>
      </c>
      <c r="J584" s="16">
        <v>40</v>
      </c>
      <c r="K584" s="16">
        <v>40</v>
      </c>
      <c r="L584" s="16"/>
      <c r="M584" s="17" t="s">
        <v>1109</v>
      </c>
    </row>
    <row r="585" ht="30" customHeight="1" spans="1:13">
      <c r="A585" s="14" t="s">
        <v>338</v>
      </c>
      <c r="B585" s="14" t="s">
        <v>709</v>
      </c>
      <c r="C585" s="14" t="s">
        <v>709</v>
      </c>
      <c r="D585" s="15" t="s">
        <v>1890</v>
      </c>
      <c r="E585" s="12" t="s">
        <v>1883</v>
      </c>
      <c r="F585" s="16">
        <v>8</v>
      </c>
      <c r="G585" s="16">
        <v>8</v>
      </c>
      <c r="H585" s="16"/>
      <c r="I585" s="16">
        <v>8</v>
      </c>
      <c r="J585" s="16">
        <v>8</v>
      </c>
      <c r="K585" s="16">
        <v>8</v>
      </c>
      <c r="L585" s="16"/>
      <c r="M585" s="17" t="s">
        <v>1105</v>
      </c>
    </row>
    <row r="586" ht="30" customHeight="1" spans="1:13">
      <c r="A586" s="14" t="s">
        <v>338</v>
      </c>
      <c r="B586" s="14" t="s">
        <v>709</v>
      </c>
      <c r="C586" s="14" t="s">
        <v>709</v>
      </c>
      <c r="D586" s="15" t="s">
        <v>1890</v>
      </c>
      <c r="E586" s="12" t="s">
        <v>1892</v>
      </c>
      <c r="F586" s="16">
        <v>25</v>
      </c>
      <c r="G586" s="16">
        <v>25</v>
      </c>
      <c r="H586" s="16"/>
      <c r="I586" s="16">
        <v>25</v>
      </c>
      <c r="J586" s="16">
        <v>25</v>
      </c>
      <c r="K586" s="16">
        <v>25</v>
      </c>
      <c r="L586" s="16"/>
      <c r="M586" s="17" t="s">
        <v>1111</v>
      </c>
    </row>
    <row r="587" ht="30" customHeight="1" spans="1:13">
      <c r="A587" s="11"/>
      <c r="B587" s="11"/>
      <c r="C587" s="11"/>
      <c r="D587" s="12" t="s">
        <v>1570</v>
      </c>
      <c r="E587" s="12" t="s">
        <v>1166</v>
      </c>
      <c r="F587" s="10">
        <v>615.919696</v>
      </c>
      <c r="G587" s="10">
        <v>615.919696</v>
      </c>
      <c r="H587" s="10"/>
      <c r="I587" s="10">
        <v>615.919696</v>
      </c>
      <c r="J587" s="10">
        <v>615.919696</v>
      </c>
      <c r="K587" s="10">
        <v>615.919696</v>
      </c>
      <c r="L587" s="10">
        <v>0</v>
      </c>
      <c r="M587" s="11"/>
    </row>
    <row r="588" ht="30" customHeight="1" spans="1:13">
      <c r="A588" s="11"/>
      <c r="B588" s="11"/>
      <c r="C588" s="11"/>
      <c r="D588" s="12" t="s">
        <v>1893</v>
      </c>
      <c r="E588" s="12" t="s">
        <v>1894</v>
      </c>
      <c r="F588" s="10">
        <v>615.919696</v>
      </c>
      <c r="G588" s="10">
        <v>615.919696</v>
      </c>
      <c r="H588" s="10"/>
      <c r="I588" s="10">
        <v>615.919696</v>
      </c>
      <c r="J588" s="10">
        <v>615.919696</v>
      </c>
      <c r="K588" s="10">
        <v>615.919696</v>
      </c>
      <c r="L588" s="10">
        <v>0</v>
      </c>
      <c r="M588" s="11"/>
    </row>
    <row r="589" ht="30" customHeight="1" spans="1:13">
      <c r="A589" s="13"/>
      <c r="B589" s="13"/>
      <c r="C589" s="13"/>
      <c r="D589" s="12"/>
      <c r="E589" s="12" t="s">
        <v>1589</v>
      </c>
      <c r="F589" s="10">
        <v>498.119696</v>
      </c>
      <c r="G589" s="10">
        <v>498.119696</v>
      </c>
      <c r="H589" s="10"/>
      <c r="I589" s="10">
        <v>498.119696</v>
      </c>
      <c r="J589" s="10">
        <v>498.119696</v>
      </c>
      <c r="K589" s="10">
        <v>498.119696</v>
      </c>
      <c r="L589" s="10"/>
      <c r="M589" s="13"/>
    </row>
    <row r="590" ht="30" customHeight="1" spans="1:13">
      <c r="A590" s="13"/>
      <c r="B590" s="13"/>
      <c r="C590" s="13"/>
      <c r="D590" s="12"/>
      <c r="E590" s="12" t="s">
        <v>1590</v>
      </c>
      <c r="F590" s="10">
        <v>55.8</v>
      </c>
      <c r="G590" s="10">
        <v>55.8</v>
      </c>
      <c r="H590" s="10"/>
      <c r="I590" s="10">
        <v>55.8</v>
      </c>
      <c r="J590" s="10">
        <v>55.8</v>
      </c>
      <c r="K590" s="10">
        <v>55.8</v>
      </c>
      <c r="L590" s="10"/>
      <c r="M590" s="13"/>
    </row>
    <row r="591" ht="30" customHeight="1" spans="1:13">
      <c r="A591" s="14" t="s">
        <v>657</v>
      </c>
      <c r="B591" s="14" t="s">
        <v>703</v>
      </c>
      <c r="C591" s="14" t="s">
        <v>703</v>
      </c>
      <c r="D591" s="15" t="s">
        <v>1591</v>
      </c>
      <c r="E591" s="12" t="s">
        <v>1592</v>
      </c>
      <c r="F591" s="16">
        <v>55.8</v>
      </c>
      <c r="G591" s="16">
        <v>55.8</v>
      </c>
      <c r="H591" s="16"/>
      <c r="I591" s="16">
        <v>55.8</v>
      </c>
      <c r="J591" s="16">
        <v>55.8</v>
      </c>
      <c r="K591" s="16">
        <v>55.8</v>
      </c>
      <c r="L591" s="16"/>
      <c r="M591" s="17" t="s">
        <v>694</v>
      </c>
    </row>
    <row r="592" ht="30" customHeight="1" spans="1:13">
      <c r="A592" s="13"/>
      <c r="B592" s="13"/>
      <c r="C592" s="13"/>
      <c r="D592" s="12"/>
      <c r="E592" s="12" t="s">
        <v>1593</v>
      </c>
      <c r="F592" s="10">
        <v>22</v>
      </c>
      <c r="G592" s="10">
        <v>22</v>
      </c>
      <c r="H592" s="10"/>
      <c r="I592" s="10">
        <v>22</v>
      </c>
      <c r="J592" s="10">
        <v>22</v>
      </c>
      <c r="K592" s="10">
        <v>22</v>
      </c>
      <c r="L592" s="10"/>
      <c r="M592" s="13"/>
    </row>
    <row r="593" ht="30" customHeight="1" spans="1:13">
      <c r="A593" s="14" t="s">
        <v>657</v>
      </c>
      <c r="B593" s="14" t="s">
        <v>703</v>
      </c>
      <c r="C593" s="14" t="s">
        <v>703</v>
      </c>
      <c r="D593" s="15" t="s">
        <v>1591</v>
      </c>
      <c r="E593" s="12" t="s">
        <v>1619</v>
      </c>
      <c r="F593" s="16">
        <v>5</v>
      </c>
      <c r="G593" s="16">
        <v>5</v>
      </c>
      <c r="H593" s="16"/>
      <c r="I593" s="16">
        <v>5</v>
      </c>
      <c r="J593" s="16">
        <v>5</v>
      </c>
      <c r="K593" s="16">
        <v>5</v>
      </c>
      <c r="L593" s="16"/>
      <c r="M593" s="17" t="s">
        <v>1620</v>
      </c>
    </row>
    <row r="594" ht="30" customHeight="1" spans="1:13">
      <c r="A594" s="14" t="s">
        <v>657</v>
      </c>
      <c r="B594" s="14" t="s">
        <v>703</v>
      </c>
      <c r="C594" s="14" t="s">
        <v>703</v>
      </c>
      <c r="D594" s="15" t="s">
        <v>1591</v>
      </c>
      <c r="E594" s="12" t="s">
        <v>723</v>
      </c>
      <c r="F594" s="16">
        <v>3</v>
      </c>
      <c r="G594" s="16">
        <v>3</v>
      </c>
      <c r="H594" s="16"/>
      <c r="I594" s="16">
        <v>3</v>
      </c>
      <c r="J594" s="16">
        <v>3</v>
      </c>
      <c r="K594" s="16">
        <v>3</v>
      </c>
      <c r="L594" s="16"/>
      <c r="M594" s="17" t="s">
        <v>1669</v>
      </c>
    </row>
    <row r="595" ht="30" customHeight="1" spans="1:13">
      <c r="A595" s="14" t="s">
        <v>657</v>
      </c>
      <c r="B595" s="14" t="s">
        <v>705</v>
      </c>
      <c r="C595" s="14" t="s">
        <v>716</v>
      </c>
      <c r="D595" s="15" t="s">
        <v>1895</v>
      </c>
      <c r="E595" s="12" t="s">
        <v>1896</v>
      </c>
      <c r="F595" s="16">
        <v>14</v>
      </c>
      <c r="G595" s="16">
        <v>14</v>
      </c>
      <c r="H595" s="16"/>
      <c r="I595" s="16">
        <v>14</v>
      </c>
      <c r="J595" s="16">
        <v>14</v>
      </c>
      <c r="K595" s="16">
        <v>14</v>
      </c>
      <c r="L595" s="16"/>
      <c r="M595" s="17" t="s">
        <v>1897</v>
      </c>
    </row>
    <row r="596" ht="30" customHeight="1" spans="1:13">
      <c r="A596" s="13"/>
      <c r="B596" s="13"/>
      <c r="C596" s="13"/>
      <c r="D596" s="12"/>
      <c r="E596" s="12" t="s">
        <v>1596</v>
      </c>
      <c r="F596" s="10">
        <v>40</v>
      </c>
      <c r="G596" s="10">
        <v>40</v>
      </c>
      <c r="H596" s="10"/>
      <c r="I596" s="10">
        <v>40</v>
      </c>
      <c r="J596" s="10">
        <v>40</v>
      </c>
      <c r="K596" s="10">
        <v>40</v>
      </c>
      <c r="L596" s="10"/>
      <c r="M596" s="13"/>
    </row>
    <row r="597" ht="30" customHeight="1" spans="1:13">
      <c r="A597" s="14" t="s">
        <v>657</v>
      </c>
      <c r="B597" s="14" t="s">
        <v>709</v>
      </c>
      <c r="C597" s="14" t="s">
        <v>709</v>
      </c>
      <c r="D597" s="15" t="s">
        <v>1898</v>
      </c>
      <c r="E597" s="12" t="s">
        <v>1899</v>
      </c>
      <c r="F597" s="16">
        <v>10</v>
      </c>
      <c r="G597" s="16">
        <v>10</v>
      </c>
      <c r="H597" s="16"/>
      <c r="I597" s="16">
        <v>10</v>
      </c>
      <c r="J597" s="16">
        <v>10</v>
      </c>
      <c r="K597" s="16">
        <v>10</v>
      </c>
      <c r="L597" s="16"/>
      <c r="M597" s="17" t="s">
        <v>1168</v>
      </c>
    </row>
    <row r="598" ht="30" customHeight="1" spans="1:13">
      <c r="A598" s="14" t="s">
        <v>657</v>
      </c>
      <c r="B598" s="14" t="s">
        <v>709</v>
      </c>
      <c r="C598" s="14" t="s">
        <v>709</v>
      </c>
      <c r="D598" s="15" t="s">
        <v>1898</v>
      </c>
      <c r="E598" s="12" t="s">
        <v>1900</v>
      </c>
      <c r="F598" s="16">
        <v>30</v>
      </c>
      <c r="G598" s="16">
        <v>30</v>
      </c>
      <c r="H598" s="16"/>
      <c r="I598" s="16">
        <v>30</v>
      </c>
      <c r="J598" s="16">
        <v>30</v>
      </c>
      <c r="K598" s="16">
        <v>30</v>
      </c>
      <c r="L598" s="16"/>
      <c r="M598" s="17" t="s">
        <v>1167</v>
      </c>
    </row>
    <row r="599" ht="30" customHeight="1" spans="1:13">
      <c r="A599" s="11"/>
      <c r="B599" s="11"/>
      <c r="C599" s="11"/>
      <c r="D599" s="12" t="s">
        <v>1901</v>
      </c>
      <c r="E599" s="12" t="s">
        <v>1902</v>
      </c>
      <c r="F599" s="10">
        <v>912.349344</v>
      </c>
      <c r="G599" s="10">
        <v>912.349344</v>
      </c>
      <c r="H599" s="10"/>
      <c r="I599" s="10">
        <v>912.349344</v>
      </c>
      <c r="J599" s="10">
        <v>912.349344</v>
      </c>
      <c r="K599" s="10">
        <v>912.349344</v>
      </c>
      <c r="L599" s="10">
        <v>0</v>
      </c>
      <c r="M599" s="11"/>
    </row>
    <row r="600" ht="30" customHeight="1" spans="1:13">
      <c r="A600" s="11"/>
      <c r="B600" s="11"/>
      <c r="C600" s="11"/>
      <c r="D600" s="12" t="s">
        <v>1903</v>
      </c>
      <c r="E600" s="12" t="s">
        <v>1904</v>
      </c>
      <c r="F600" s="10">
        <v>912.349344</v>
      </c>
      <c r="G600" s="10">
        <v>912.349344</v>
      </c>
      <c r="H600" s="10"/>
      <c r="I600" s="10">
        <v>912.349344</v>
      </c>
      <c r="J600" s="10">
        <v>912.349344</v>
      </c>
      <c r="K600" s="10">
        <v>912.349344</v>
      </c>
      <c r="L600" s="10">
        <v>0</v>
      </c>
      <c r="M600" s="11"/>
    </row>
    <row r="601" ht="30" customHeight="1" spans="1:13">
      <c r="A601" s="13"/>
      <c r="B601" s="13"/>
      <c r="C601" s="13"/>
      <c r="D601" s="12"/>
      <c r="E601" s="12" t="s">
        <v>1589</v>
      </c>
      <c r="F601" s="10">
        <v>781.749344</v>
      </c>
      <c r="G601" s="10">
        <v>781.749344</v>
      </c>
      <c r="H601" s="10"/>
      <c r="I601" s="10">
        <v>781.749344</v>
      </c>
      <c r="J601" s="10">
        <v>781.749344</v>
      </c>
      <c r="K601" s="10">
        <v>781.749344</v>
      </c>
      <c r="L601" s="10"/>
      <c r="M601" s="13"/>
    </row>
    <row r="602" ht="30" customHeight="1" spans="1:13">
      <c r="A602" s="13"/>
      <c r="B602" s="13"/>
      <c r="C602" s="13"/>
      <c r="D602" s="12"/>
      <c r="E602" s="12" t="s">
        <v>1590</v>
      </c>
      <c r="F602" s="10">
        <v>75.6</v>
      </c>
      <c r="G602" s="10">
        <v>75.6</v>
      </c>
      <c r="H602" s="10"/>
      <c r="I602" s="10">
        <v>75.6</v>
      </c>
      <c r="J602" s="10">
        <v>75.6</v>
      </c>
      <c r="K602" s="10">
        <v>75.6</v>
      </c>
      <c r="L602" s="10"/>
      <c r="M602" s="13"/>
    </row>
    <row r="603" ht="30" customHeight="1" spans="1:13">
      <c r="A603" s="14" t="s">
        <v>608</v>
      </c>
      <c r="B603" s="14" t="s">
        <v>705</v>
      </c>
      <c r="C603" s="14" t="s">
        <v>709</v>
      </c>
      <c r="D603" s="15" t="s">
        <v>1905</v>
      </c>
      <c r="E603" s="12" t="s">
        <v>1592</v>
      </c>
      <c r="F603" s="16">
        <v>75.6</v>
      </c>
      <c r="G603" s="16">
        <v>75.6</v>
      </c>
      <c r="H603" s="16"/>
      <c r="I603" s="16">
        <v>75.6</v>
      </c>
      <c r="J603" s="16">
        <v>75.6</v>
      </c>
      <c r="K603" s="16">
        <v>75.6</v>
      </c>
      <c r="L603" s="16"/>
      <c r="M603" s="17" t="s">
        <v>694</v>
      </c>
    </row>
    <row r="604" ht="30" customHeight="1" spans="1:13">
      <c r="A604" s="13"/>
      <c r="B604" s="13"/>
      <c r="C604" s="13"/>
      <c r="D604" s="12"/>
      <c r="E604" s="12" t="s">
        <v>1596</v>
      </c>
      <c r="F604" s="10">
        <v>55</v>
      </c>
      <c r="G604" s="10">
        <v>55</v>
      </c>
      <c r="H604" s="10"/>
      <c r="I604" s="10">
        <v>55</v>
      </c>
      <c r="J604" s="10">
        <v>55</v>
      </c>
      <c r="K604" s="10">
        <v>55</v>
      </c>
      <c r="L604" s="10"/>
      <c r="M604" s="13"/>
    </row>
    <row r="605" ht="30" customHeight="1" spans="1:13">
      <c r="A605" s="14" t="s">
        <v>161</v>
      </c>
      <c r="B605" s="14" t="s">
        <v>1546</v>
      </c>
      <c r="C605" s="14" t="s">
        <v>709</v>
      </c>
      <c r="D605" s="15" t="s">
        <v>1886</v>
      </c>
      <c r="E605" s="12" t="s">
        <v>1906</v>
      </c>
      <c r="F605" s="16">
        <v>45</v>
      </c>
      <c r="G605" s="16">
        <v>45</v>
      </c>
      <c r="H605" s="16"/>
      <c r="I605" s="16">
        <v>45</v>
      </c>
      <c r="J605" s="16">
        <v>45</v>
      </c>
      <c r="K605" s="16">
        <v>45</v>
      </c>
      <c r="L605" s="16"/>
      <c r="M605" s="17" t="s">
        <v>1125</v>
      </c>
    </row>
    <row r="606" ht="30" customHeight="1" spans="1:13">
      <c r="A606" s="14" t="s">
        <v>608</v>
      </c>
      <c r="B606" s="14" t="s">
        <v>705</v>
      </c>
      <c r="C606" s="14" t="s">
        <v>709</v>
      </c>
      <c r="D606" s="15" t="s">
        <v>1905</v>
      </c>
      <c r="E606" s="12" t="s">
        <v>1907</v>
      </c>
      <c r="F606" s="16">
        <v>10</v>
      </c>
      <c r="G606" s="16">
        <v>10</v>
      </c>
      <c r="H606" s="16"/>
      <c r="I606" s="16">
        <v>10</v>
      </c>
      <c r="J606" s="16">
        <v>10</v>
      </c>
      <c r="K606" s="16">
        <v>10</v>
      </c>
      <c r="L606" s="16"/>
      <c r="M606" s="17" t="s">
        <v>1124</v>
      </c>
    </row>
    <row r="607" ht="30" customHeight="1" spans="1:13">
      <c r="A607" s="11"/>
      <c r="B607" s="11"/>
      <c r="C607" s="11"/>
      <c r="D607" s="12" t="s">
        <v>1908</v>
      </c>
      <c r="E607" s="12" t="s">
        <v>1909</v>
      </c>
      <c r="F607" s="10">
        <v>48.947438</v>
      </c>
      <c r="G607" s="10">
        <v>48.947438</v>
      </c>
      <c r="H607" s="10"/>
      <c r="I607" s="10">
        <v>48.947438</v>
      </c>
      <c r="J607" s="10">
        <v>48.947438</v>
      </c>
      <c r="K607" s="10">
        <v>48.947438</v>
      </c>
      <c r="L607" s="10">
        <v>0</v>
      </c>
      <c r="M607" s="11"/>
    </row>
    <row r="608" ht="30" customHeight="1" spans="1:13">
      <c r="A608" s="11"/>
      <c r="B608" s="11"/>
      <c r="C608" s="11"/>
      <c r="D608" s="12" t="s">
        <v>1910</v>
      </c>
      <c r="E608" s="12" t="s">
        <v>1911</v>
      </c>
      <c r="F608" s="10">
        <v>48.947438</v>
      </c>
      <c r="G608" s="10">
        <v>48.947438</v>
      </c>
      <c r="H608" s="10"/>
      <c r="I608" s="10">
        <v>48.947438</v>
      </c>
      <c r="J608" s="10">
        <v>48.947438</v>
      </c>
      <c r="K608" s="10">
        <v>48.947438</v>
      </c>
      <c r="L608" s="10">
        <v>0</v>
      </c>
      <c r="M608" s="11"/>
    </row>
    <row r="609" ht="30" customHeight="1" spans="1:13">
      <c r="A609" s="13"/>
      <c r="B609" s="13"/>
      <c r="C609" s="13"/>
      <c r="D609" s="12"/>
      <c r="E609" s="12" t="s">
        <v>1589</v>
      </c>
      <c r="F609" s="10">
        <v>31.347438</v>
      </c>
      <c r="G609" s="10">
        <v>31.347438</v>
      </c>
      <c r="H609" s="10"/>
      <c r="I609" s="10">
        <v>31.347438</v>
      </c>
      <c r="J609" s="10">
        <v>31.347438</v>
      </c>
      <c r="K609" s="10">
        <v>31.347438</v>
      </c>
      <c r="L609" s="10"/>
      <c r="M609" s="13"/>
    </row>
    <row r="610" ht="30" customHeight="1" spans="1:13">
      <c r="A610" s="13"/>
      <c r="B610" s="13"/>
      <c r="C610" s="13"/>
      <c r="D610" s="12"/>
      <c r="E610" s="12" t="s">
        <v>1590</v>
      </c>
      <c r="F610" s="10">
        <v>3.6</v>
      </c>
      <c r="G610" s="10">
        <v>3.6</v>
      </c>
      <c r="H610" s="10"/>
      <c r="I610" s="10">
        <v>3.6</v>
      </c>
      <c r="J610" s="10">
        <v>3.6</v>
      </c>
      <c r="K610" s="10">
        <v>3.6</v>
      </c>
      <c r="L610" s="10"/>
      <c r="M610" s="13"/>
    </row>
    <row r="611" ht="30" customHeight="1" spans="1:13">
      <c r="A611" s="14" t="s">
        <v>353</v>
      </c>
      <c r="B611" s="14" t="s">
        <v>703</v>
      </c>
      <c r="C611" s="14" t="s">
        <v>709</v>
      </c>
      <c r="D611" s="15" t="s">
        <v>1912</v>
      </c>
      <c r="E611" s="12" t="s">
        <v>1592</v>
      </c>
      <c r="F611" s="16">
        <v>3.6</v>
      </c>
      <c r="G611" s="16">
        <v>3.6</v>
      </c>
      <c r="H611" s="16"/>
      <c r="I611" s="16">
        <v>3.6</v>
      </c>
      <c r="J611" s="16">
        <v>3.6</v>
      </c>
      <c r="K611" s="16">
        <v>3.6</v>
      </c>
      <c r="L611" s="16"/>
      <c r="M611" s="17" t="s">
        <v>694</v>
      </c>
    </row>
    <row r="612" ht="30" customHeight="1" spans="1:13">
      <c r="A612" s="13"/>
      <c r="B612" s="13"/>
      <c r="C612" s="13"/>
      <c r="D612" s="12"/>
      <c r="E612" s="12" t="s">
        <v>1593</v>
      </c>
      <c r="F612" s="10">
        <v>4</v>
      </c>
      <c r="G612" s="10">
        <v>4</v>
      </c>
      <c r="H612" s="10"/>
      <c r="I612" s="10">
        <v>4</v>
      </c>
      <c r="J612" s="10">
        <v>4</v>
      </c>
      <c r="K612" s="10">
        <v>4</v>
      </c>
      <c r="L612" s="10"/>
      <c r="M612" s="13"/>
    </row>
    <row r="613" ht="30" customHeight="1" spans="1:13">
      <c r="A613" s="14" t="s">
        <v>161</v>
      </c>
      <c r="B613" s="14" t="s">
        <v>1546</v>
      </c>
      <c r="C613" s="14" t="s">
        <v>1614</v>
      </c>
      <c r="D613" s="15" t="s">
        <v>1615</v>
      </c>
      <c r="E613" s="12" t="s">
        <v>1594</v>
      </c>
      <c r="F613" s="16">
        <v>4</v>
      </c>
      <c r="G613" s="16">
        <v>4</v>
      </c>
      <c r="H613" s="16"/>
      <c r="I613" s="16">
        <v>4</v>
      </c>
      <c r="J613" s="16">
        <v>4</v>
      </c>
      <c r="K613" s="16">
        <v>4</v>
      </c>
      <c r="L613" s="16"/>
      <c r="M613" s="17" t="s">
        <v>1595</v>
      </c>
    </row>
    <row r="614" ht="30" customHeight="1" spans="1:13">
      <c r="A614" s="13"/>
      <c r="B614" s="13"/>
      <c r="C614" s="13"/>
      <c r="D614" s="12"/>
      <c r="E614" s="12" t="s">
        <v>1596</v>
      </c>
      <c r="F614" s="10">
        <v>10</v>
      </c>
      <c r="G614" s="10">
        <v>10</v>
      </c>
      <c r="H614" s="10"/>
      <c r="I614" s="10">
        <v>10</v>
      </c>
      <c r="J614" s="10">
        <v>10</v>
      </c>
      <c r="K614" s="10">
        <v>10</v>
      </c>
      <c r="L614" s="10"/>
      <c r="M614" s="13"/>
    </row>
    <row r="615" ht="30" customHeight="1" spans="1:13">
      <c r="A615" s="14" t="s">
        <v>353</v>
      </c>
      <c r="B615" s="14" t="s">
        <v>703</v>
      </c>
      <c r="C615" s="14" t="s">
        <v>709</v>
      </c>
      <c r="D615" s="15" t="s">
        <v>1912</v>
      </c>
      <c r="E615" s="12" t="s">
        <v>1913</v>
      </c>
      <c r="F615" s="16">
        <v>10</v>
      </c>
      <c r="G615" s="16">
        <v>10</v>
      </c>
      <c r="H615" s="16"/>
      <c r="I615" s="16">
        <v>10</v>
      </c>
      <c r="J615" s="16">
        <v>10</v>
      </c>
      <c r="K615" s="16">
        <v>10</v>
      </c>
      <c r="L615" s="16"/>
      <c r="M615" s="17" t="s">
        <v>1914</v>
      </c>
    </row>
    <row r="616" ht="30" customHeight="1" spans="1:13">
      <c r="A616" s="11"/>
      <c r="B616" s="11"/>
      <c r="C616" s="11"/>
      <c r="D616" s="12" t="s">
        <v>1915</v>
      </c>
      <c r="E616" s="12" t="s">
        <v>1112</v>
      </c>
      <c r="F616" s="10">
        <v>217.341696</v>
      </c>
      <c r="G616" s="10">
        <v>217.341696</v>
      </c>
      <c r="H616" s="10"/>
      <c r="I616" s="10">
        <v>217.341696</v>
      </c>
      <c r="J616" s="10">
        <v>217.341696</v>
      </c>
      <c r="K616" s="10">
        <v>217.341696</v>
      </c>
      <c r="L616" s="10">
        <v>0</v>
      </c>
      <c r="M616" s="11"/>
    </row>
    <row r="617" ht="30" customHeight="1" spans="1:13">
      <c r="A617" s="11"/>
      <c r="B617" s="11"/>
      <c r="C617" s="11"/>
      <c r="D617" s="12" t="s">
        <v>1916</v>
      </c>
      <c r="E617" s="12" t="s">
        <v>1917</v>
      </c>
      <c r="F617" s="10">
        <v>217.341696</v>
      </c>
      <c r="G617" s="10">
        <v>217.341696</v>
      </c>
      <c r="H617" s="10"/>
      <c r="I617" s="10">
        <v>217.341696</v>
      </c>
      <c r="J617" s="10">
        <v>217.341696</v>
      </c>
      <c r="K617" s="10">
        <v>217.341696</v>
      </c>
      <c r="L617" s="10">
        <v>0</v>
      </c>
      <c r="M617" s="11"/>
    </row>
    <row r="618" ht="30" customHeight="1" spans="1:13">
      <c r="A618" s="13"/>
      <c r="B618" s="13"/>
      <c r="C618" s="13"/>
      <c r="D618" s="12"/>
      <c r="E618" s="12" t="s">
        <v>1589</v>
      </c>
      <c r="F618" s="10">
        <v>159.341696</v>
      </c>
      <c r="G618" s="10">
        <v>159.341696</v>
      </c>
      <c r="H618" s="10"/>
      <c r="I618" s="10">
        <v>159.341696</v>
      </c>
      <c r="J618" s="10">
        <v>159.341696</v>
      </c>
      <c r="K618" s="10">
        <v>159.341696</v>
      </c>
      <c r="L618" s="10"/>
      <c r="M618" s="13"/>
    </row>
    <row r="619" ht="30" customHeight="1" spans="1:13">
      <c r="A619" s="13"/>
      <c r="B619" s="13"/>
      <c r="C619" s="13"/>
      <c r="D619" s="12"/>
      <c r="E619" s="12" t="s">
        <v>1590</v>
      </c>
      <c r="F619" s="10">
        <v>18</v>
      </c>
      <c r="G619" s="10">
        <v>18</v>
      </c>
      <c r="H619" s="10"/>
      <c r="I619" s="10">
        <v>18</v>
      </c>
      <c r="J619" s="10">
        <v>18</v>
      </c>
      <c r="K619" s="10">
        <v>18</v>
      </c>
      <c r="L619" s="10"/>
      <c r="M619" s="13"/>
    </row>
    <row r="620" ht="30" customHeight="1" spans="1:13">
      <c r="A620" s="14" t="s">
        <v>546</v>
      </c>
      <c r="B620" s="14" t="s">
        <v>709</v>
      </c>
      <c r="C620" s="14" t="s">
        <v>709</v>
      </c>
      <c r="D620" s="15" t="s">
        <v>904</v>
      </c>
      <c r="E620" s="12" t="s">
        <v>1592</v>
      </c>
      <c r="F620" s="16">
        <v>18</v>
      </c>
      <c r="G620" s="16">
        <v>18</v>
      </c>
      <c r="H620" s="16"/>
      <c r="I620" s="16">
        <v>18</v>
      </c>
      <c r="J620" s="16">
        <v>18</v>
      </c>
      <c r="K620" s="16">
        <v>18</v>
      </c>
      <c r="L620" s="16"/>
      <c r="M620" s="17" t="s">
        <v>694</v>
      </c>
    </row>
    <row r="621" ht="30" customHeight="1" spans="1:13">
      <c r="A621" s="13"/>
      <c r="B621" s="13"/>
      <c r="C621" s="13"/>
      <c r="D621" s="12"/>
      <c r="E621" s="12" t="s">
        <v>1593</v>
      </c>
      <c r="F621" s="10">
        <v>20</v>
      </c>
      <c r="G621" s="10">
        <v>20</v>
      </c>
      <c r="H621" s="10"/>
      <c r="I621" s="10">
        <v>20</v>
      </c>
      <c r="J621" s="10">
        <v>20</v>
      </c>
      <c r="K621" s="10">
        <v>20</v>
      </c>
      <c r="L621" s="10"/>
      <c r="M621" s="13"/>
    </row>
    <row r="622" ht="30" customHeight="1" spans="1:13">
      <c r="A622" s="14" t="s">
        <v>161</v>
      </c>
      <c r="B622" s="14" t="s">
        <v>1546</v>
      </c>
      <c r="C622" s="14" t="s">
        <v>1614</v>
      </c>
      <c r="D622" s="15" t="s">
        <v>1615</v>
      </c>
      <c r="E622" s="12" t="s">
        <v>1594</v>
      </c>
      <c r="F622" s="16">
        <v>20</v>
      </c>
      <c r="G622" s="16">
        <v>20</v>
      </c>
      <c r="H622" s="16"/>
      <c r="I622" s="16">
        <v>20</v>
      </c>
      <c r="J622" s="16">
        <v>20</v>
      </c>
      <c r="K622" s="16">
        <v>20</v>
      </c>
      <c r="L622" s="16"/>
      <c r="M622" s="17" t="s">
        <v>1595</v>
      </c>
    </row>
    <row r="623" ht="30" customHeight="1" spans="1:13">
      <c r="A623" s="13"/>
      <c r="B623" s="13"/>
      <c r="C623" s="13"/>
      <c r="D623" s="12"/>
      <c r="E623" s="12" t="s">
        <v>1596</v>
      </c>
      <c r="F623" s="10">
        <v>20</v>
      </c>
      <c r="G623" s="10">
        <v>20</v>
      </c>
      <c r="H623" s="10"/>
      <c r="I623" s="10">
        <v>20</v>
      </c>
      <c r="J623" s="10">
        <v>20</v>
      </c>
      <c r="K623" s="10">
        <v>20</v>
      </c>
      <c r="L623" s="10"/>
      <c r="M623" s="13"/>
    </row>
    <row r="624" ht="30" customHeight="1" spans="1:13">
      <c r="A624" s="14" t="s">
        <v>546</v>
      </c>
      <c r="B624" s="14" t="s">
        <v>709</v>
      </c>
      <c r="C624" s="14" t="s">
        <v>709</v>
      </c>
      <c r="D624" s="15" t="s">
        <v>904</v>
      </c>
      <c r="E624" s="12" t="s">
        <v>1918</v>
      </c>
      <c r="F624" s="16">
        <v>20</v>
      </c>
      <c r="G624" s="16">
        <v>20</v>
      </c>
      <c r="H624" s="16"/>
      <c r="I624" s="16">
        <v>20</v>
      </c>
      <c r="J624" s="16">
        <v>20</v>
      </c>
      <c r="K624" s="16">
        <v>20</v>
      </c>
      <c r="L624" s="16"/>
      <c r="M624" s="17" t="s">
        <v>1113</v>
      </c>
    </row>
    <row r="625" ht="30" customHeight="1" spans="1:13">
      <c r="A625" s="11"/>
      <c r="B625" s="11"/>
      <c r="C625" s="11"/>
      <c r="D625" s="12" t="s">
        <v>1574</v>
      </c>
      <c r="E625" s="12" t="s">
        <v>1919</v>
      </c>
      <c r="F625" s="10">
        <v>123.621818</v>
      </c>
      <c r="G625" s="10">
        <v>123.621818</v>
      </c>
      <c r="H625" s="10"/>
      <c r="I625" s="10">
        <v>123.621818</v>
      </c>
      <c r="J625" s="10">
        <v>123.621818</v>
      </c>
      <c r="K625" s="10">
        <v>123.621818</v>
      </c>
      <c r="L625" s="10">
        <v>0</v>
      </c>
      <c r="M625" s="11"/>
    </row>
    <row r="626" ht="30" customHeight="1" spans="1:13">
      <c r="A626" s="11"/>
      <c r="B626" s="11"/>
      <c r="C626" s="11"/>
      <c r="D626" s="12" t="s">
        <v>1920</v>
      </c>
      <c r="E626" s="12" t="s">
        <v>1921</v>
      </c>
      <c r="F626" s="10">
        <v>123.621818</v>
      </c>
      <c r="G626" s="10">
        <v>123.621818</v>
      </c>
      <c r="H626" s="10"/>
      <c r="I626" s="10">
        <v>123.621818</v>
      </c>
      <c r="J626" s="10">
        <v>123.621818</v>
      </c>
      <c r="K626" s="10">
        <v>123.621818</v>
      </c>
      <c r="L626" s="10">
        <v>0</v>
      </c>
      <c r="M626" s="11"/>
    </row>
    <row r="627" ht="30" customHeight="1" spans="1:13">
      <c r="A627" s="13"/>
      <c r="B627" s="13"/>
      <c r="C627" s="13"/>
      <c r="D627" s="12"/>
      <c r="E627" s="12" t="s">
        <v>1589</v>
      </c>
      <c r="F627" s="10">
        <v>100.821818</v>
      </c>
      <c r="G627" s="10">
        <v>100.821818</v>
      </c>
      <c r="H627" s="10"/>
      <c r="I627" s="10">
        <v>100.821818</v>
      </c>
      <c r="J627" s="10">
        <v>100.821818</v>
      </c>
      <c r="K627" s="10">
        <v>100.821818</v>
      </c>
      <c r="L627" s="10"/>
      <c r="M627" s="13"/>
    </row>
    <row r="628" ht="30" customHeight="1" spans="1:13">
      <c r="A628" s="13"/>
      <c r="B628" s="13"/>
      <c r="C628" s="13"/>
      <c r="D628" s="12"/>
      <c r="E628" s="12" t="s">
        <v>1590</v>
      </c>
      <c r="F628" s="10">
        <v>10.8</v>
      </c>
      <c r="G628" s="10">
        <v>10.8</v>
      </c>
      <c r="H628" s="10"/>
      <c r="I628" s="10">
        <v>10.8</v>
      </c>
      <c r="J628" s="10">
        <v>10.8</v>
      </c>
      <c r="K628" s="10">
        <v>10.8</v>
      </c>
      <c r="L628" s="10"/>
      <c r="M628" s="13"/>
    </row>
    <row r="629" ht="30" customHeight="1" spans="1:13">
      <c r="A629" s="14" t="s">
        <v>546</v>
      </c>
      <c r="B629" s="14" t="s">
        <v>709</v>
      </c>
      <c r="C629" s="14" t="s">
        <v>709</v>
      </c>
      <c r="D629" s="15" t="s">
        <v>904</v>
      </c>
      <c r="E629" s="12" t="s">
        <v>1592</v>
      </c>
      <c r="F629" s="16">
        <v>10.8</v>
      </c>
      <c r="G629" s="16">
        <v>10.8</v>
      </c>
      <c r="H629" s="16"/>
      <c r="I629" s="16">
        <v>10.8</v>
      </c>
      <c r="J629" s="16">
        <v>10.8</v>
      </c>
      <c r="K629" s="16">
        <v>10.8</v>
      </c>
      <c r="L629" s="16"/>
      <c r="M629" s="17" t="s">
        <v>694</v>
      </c>
    </row>
    <row r="630" ht="30" customHeight="1" spans="1:13">
      <c r="A630" s="13"/>
      <c r="B630" s="13"/>
      <c r="C630" s="13"/>
      <c r="D630" s="12"/>
      <c r="E630" s="12" t="s">
        <v>1593</v>
      </c>
      <c r="F630" s="10">
        <v>12</v>
      </c>
      <c r="G630" s="10">
        <v>12</v>
      </c>
      <c r="H630" s="10"/>
      <c r="I630" s="10">
        <v>12</v>
      </c>
      <c r="J630" s="10">
        <v>12</v>
      </c>
      <c r="K630" s="10">
        <v>12</v>
      </c>
      <c r="L630" s="10"/>
      <c r="M630" s="13"/>
    </row>
    <row r="631" ht="30" customHeight="1" spans="1:13">
      <c r="A631" s="14" t="s">
        <v>161</v>
      </c>
      <c r="B631" s="14" t="s">
        <v>1546</v>
      </c>
      <c r="C631" s="14" t="s">
        <v>1614</v>
      </c>
      <c r="D631" s="15" t="s">
        <v>1615</v>
      </c>
      <c r="E631" s="12" t="s">
        <v>1594</v>
      </c>
      <c r="F631" s="16">
        <v>12</v>
      </c>
      <c r="G631" s="16">
        <v>12</v>
      </c>
      <c r="H631" s="16"/>
      <c r="I631" s="16">
        <v>12</v>
      </c>
      <c r="J631" s="16">
        <v>12</v>
      </c>
      <c r="K631" s="16">
        <v>12</v>
      </c>
      <c r="L631" s="16"/>
      <c r="M631" s="17" t="s">
        <v>1595</v>
      </c>
    </row>
    <row r="632" ht="30" customHeight="1" spans="1:13">
      <c r="A632" s="11"/>
      <c r="B632" s="11"/>
      <c r="C632" s="11"/>
      <c r="D632" s="12" t="s">
        <v>1922</v>
      </c>
      <c r="E632" s="12" t="s">
        <v>1096</v>
      </c>
      <c r="F632" s="10">
        <v>1478.341118</v>
      </c>
      <c r="G632" s="10">
        <v>1478.341118</v>
      </c>
      <c r="H632" s="10"/>
      <c r="I632" s="10">
        <v>1478.341118</v>
      </c>
      <c r="J632" s="10">
        <v>1478.341118</v>
      </c>
      <c r="K632" s="10">
        <v>1473.341118</v>
      </c>
      <c r="L632" s="10">
        <v>5</v>
      </c>
      <c r="M632" s="11"/>
    </row>
    <row r="633" ht="30" customHeight="1" spans="1:13">
      <c r="A633" s="11"/>
      <c r="B633" s="11"/>
      <c r="C633" s="11"/>
      <c r="D633" s="12" t="s">
        <v>1923</v>
      </c>
      <c r="E633" s="12" t="s">
        <v>1924</v>
      </c>
      <c r="F633" s="10">
        <v>1478.341118</v>
      </c>
      <c r="G633" s="10">
        <v>1478.341118</v>
      </c>
      <c r="H633" s="10"/>
      <c r="I633" s="10">
        <v>1478.341118</v>
      </c>
      <c r="J633" s="10">
        <v>1478.341118</v>
      </c>
      <c r="K633" s="10">
        <v>1473.341118</v>
      </c>
      <c r="L633" s="10">
        <v>5</v>
      </c>
      <c r="M633" s="11"/>
    </row>
    <row r="634" ht="30" customHeight="1" spans="1:13">
      <c r="A634" s="13"/>
      <c r="B634" s="13"/>
      <c r="C634" s="13"/>
      <c r="D634" s="12"/>
      <c r="E634" s="12" t="s">
        <v>1589</v>
      </c>
      <c r="F634" s="10">
        <v>995.741118</v>
      </c>
      <c r="G634" s="10">
        <v>995.741118</v>
      </c>
      <c r="H634" s="10"/>
      <c r="I634" s="10">
        <v>995.741118</v>
      </c>
      <c r="J634" s="10">
        <v>995.741118</v>
      </c>
      <c r="K634" s="10">
        <v>995.741118</v>
      </c>
      <c r="L634" s="10"/>
      <c r="M634" s="13"/>
    </row>
    <row r="635" ht="30" customHeight="1" spans="1:13">
      <c r="A635" s="13"/>
      <c r="B635" s="13"/>
      <c r="C635" s="13"/>
      <c r="D635" s="12"/>
      <c r="E635" s="12" t="s">
        <v>1590</v>
      </c>
      <c r="F635" s="10">
        <v>111.6</v>
      </c>
      <c r="G635" s="10">
        <v>111.6</v>
      </c>
      <c r="H635" s="10"/>
      <c r="I635" s="10">
        <v>111.6</v>
      </c>
      <c r="J635" s="10">
        <v>111.6</v>
      </c>
      <c r="K635" s="10">
        <v>111.6</v>
      </c>
      <c r="L635" s="10"/>
      <c r="M635" s="13"/>
    </row>
    <row r="636" ht="30" customHeight="1" spans="1:13">
      <c r="A636" s="14" t="s">
        <v>546</v>
      </c>
      <c r="B636" s="14" t="s">
        <v>703</v>
      </c>
      <c r="C636" s="14" t="s">
        <v>703</v>
      </c>
      <c r="D636" s="15" t="s">
        <v>1591</v>
      </c>
      <c r="E636" s="12" t="s">
        <v>1592</v>
      </c>
      <c r="F636" s="16">
        <v>111.6</v>
      </c>
      <c r="G636" s="16">
        <v>111.6</v>
      </c>
      <c r="H636" s="16"/>
      <c r="I636" s="16">
        <v>111.6</v>
      </c>
      <c r="J636" s="16">
        <v>111.6</v>
      </c>
      <c r="K636" s="16">
        <v>111.6</v>
      </c>
      <c r="L636" s="16"/>
      <c r="M636" s="17" t="s">
        <v>694</v>
      </c>
    </row>
    <row r="637" ht="30" customHeight="1" spans="1:13">
      <c r="A637" s="13"/>
      <c r="B637" s="13"/>
      <c r="C637" s="13"/>
      <c r="D637" s="12"/>
      <c r="E637" s="12" t="s">
        <v>1593</v>
      </c>
      <c r="F637" s="10">
        <v>311</v>
      </c>
      <c r="G637" s="10">
        <v>311</v>
      </c>
      <c r="H637" s="10"/>
      <c r="I637" s="10">
        <v>311</v>
      </c>
      <c r="J637" s="10">
        <v>311</v>
      </c>
      <c r="K637" s="10">
        <v>311</v>
      </c>
      <c r="L637" s="10"/>
      <c r="M637" s="13"/>
    </row>
    <row r="638" ht="30" customHeight="1" spans="1:13">
      <c r="A638" s="14" t="s">
        <v>546</v>
      </c>
      <c r="B638" s="14" t="s">
        <v>703</v>
      </c>
      <c r="C638" s="14" t="s">
        <v>703</v>
      </c>
      <c r="D638" s="15" t="s">
        <v>1591</v>
      </c>
      <c r="E638" s="12" t="s">
        <v>1925</v>
      </c>
      <c r="F638" s="16">
        <v>304</v>
      </c>
      <c r="G638" s="16">
        <v>304</v>
      </c>
      <c r="H638" s="16"/>
      <c r="I638" s="16">
        <v>304</v>
      </c>
      <c r="J638" s="16">
        <v>304</v>
      </c>
      <c r="K638" s="16">
        <v>304</v>
      </c>
      <c r="L638" s="16"/>
      <c r="M638" s="17" t="s">
        <v>1926</v>
      </c>
    </row>
    <row r="639" ht="30" customHeight="1" spans="1:13">
      <c r="A639" s="14" t="s">
        <v>546</v>
      </c>
      <c r="B639" s="14" t="s">
        <v>718</v>
      </c>
      <c r="C639" s="14" t="s">
        <v>703</v>
      </c>
      <c r="D639" s="15" t="s">
        <v>1203</v>
      </c>
      <c r="E639" s="12" t="s">
        <v>723</v>
      </c>
      <c r="F639" s="16">
        <v>6</v>
      </c>
      <c r="G639" s="16">
        <v>6</v>
      </c>
      <c r="H639" s="16"/>
      <c r="I639" s="16">
        <v>6</v>
      </c>
      <c r="J639" s="16">
        <v>6</v>
      </c>
      <c r="K639" s="16">
        <v>6</v>
      </c>
      <c r="L639" s="16"/>
      <c r="M639" s="17" t="s">
        <v>1927</v>
      </c>
    </row>
    <row r="640" ht="30" customHeight="1" spans="1:13">
      <c r="A640" s="14" t="s">
        <v>657</v>
      </c>
      <c r="B640" s="14" t="s">
        <v>705</v>
      </c>
      <c r="C640" s="14" t="s">
        <v>716</v>
      </c>
      <c r="D640" s="15" t="s">
        <v>1895</v>
      </c>
      <c r="E640" s="12" t="s">
        <v>1896</v>
      </c>
      <c r="F640" s="16">
        <v>1</v>
      </c>
      <c r="G640" s="16">
        <v>1</v>
      </c>
      <c r="H640" s="16"/>
      <c r="I640" s="16">
        <v>1</v>
      </c>
      <c r="J640" s="16">
        <v>1</v>
      </c>
      <c r="K640" s="16">
        <v>1</v>
      </c>
      <c r="L640" s="16"/>
      <c r="M640" s="17" t="s">
        <v>1928</v>
      </c>
    </row>
    <row r="641" ht="30" customHeight="1" spans="1:13">
      <c r="A641" s="13"/>
      <c r="B641" s="13"/>
      <c r="C641" s="13"/>
      <c r="D641" s="12"/>
      <c r="E641" s="12" t="s">
        <v>1596</v>
      </c>
      <c r="F641" s="10">
        <v>60</v>
      </c>
      <c r="G641" s="10">
        <v>60</v>
      </c>
      <c r="H641" s="10"/>
      <c r="I641" s="10">
        <v>60</v>
      </c>
      <c r="J641" s="10">
        <v>60</v>
      </c>
      <c r="K641" s="10">
        <v>55</v>
      </c>
      <c r="L641" s="10">
        <v>5</v>
      </c>
      <c r="M641" s="13"/>
    </row>
    <row r="642" ht="30" customHeight="1" spans="1:13">
      <c r="A642" s="14" t="s">
        <v>546</v>
      </c>
      <c r="B642" s="14" t="s">
        <v>703</v>
      </c>
      <c r="C642" s="14" t="s">
        <v>703</v>
      </c>
      <c r="D642" s="15" t="s">
        <v>1591</v>
      </c>
      <c r="E642" s="12" t="s">
        <v>1929</v>
      </c>
      <c r="F642" s="16">
        <v>55</v>
      </c>
      <c r="G642" s="16">
        <v>55</v>
      </c>
      <c r="H642" s="16"/>
      <c r="I642" s="16">
        <v>55</v>
      </c>
      <c r="J642" s="16">
        <v>55</v>
      </c>
      <c r="K642" s="16">
        <v>55</v>
      </c>
      <c r="L642" s="16"/>
      <c r="M642" s="17" t="s">
        <v>1930</v>
      </c>
    </row>
    <row r="643" ht="30" customHeight="1" spans="1:13">
      <c r="A643" s="14" t="s">
        <v>546</v>
      </c>
      <c r="B643" s="14" t="s">
        <v>703</v>
      </c>
      <c r="C643" s="14" t="s">
        <v>703</v>
      </c>
      <c r="D643" s="15" t="s">
        <v>1591</v>
      </c>
      <c r="E643" s="12" t="s">
        <v>1624</v>
      </c>
      <c r="F643" s="16">
        <v>5</v>
      </c>
      <c r="G643" s="16">
        <v>5</v>
      </c>
      <c r="H643" s="16"/>
      <c r="I643" s="16">
        <v>5</v>
      </c>
      <c r="J643" s="16">
        <v>5</v>
      </c>
      <c r="K643" s="16"/>
      <c r="L643" s="16">
        <v>5</v>
      </c>
      <c r="M643" s="17" t="s">
        <v>1206</v>
      </c>
    </row>
    <row r="644" ht="30" customHeight="1" spans="1:13">
      <c r="A644" s="11"/>
      <c r="B644" s="11"/>
      <c r="C644" s="11"/>
      <c r="D644" s="12" t="s">
        <v>1931</v>
      </c>
      <c r="E644" s="12" t="s">
        <v>1932</v>
      </c>
      <c r="F644" s="10">
        <v>4247.552228</v>
      </c>
      <c r="G644" s="10">
        <v>4247.552228</v>
      </c>
      <c r="H644" s="10"/>
      <c r="I644" s="10">
        <v>4247.552228</v>
      </c>
      <c r="J644" s="10">
        <v>4247.552228</v>
      </c>
      <c r="K644" s="10">
        <v>4247.552228</v>
      </c>
      <c r="L644" s="10">
        <v>0</v>
      </c>
      <c r="M644" s="11"/>
    </row>
    <row r="645" ht="30" customHeight="1" spans="1:13">
      <c r="A645" s="11"/>
      <c r="B645" s="11"/>
      <c r="C645" s="11"/>
      <c r="D645" s="12" t="s">
        <v>1933</v>
      </c>
      <c r="E645" s="12" t="s">
        <v>1934</v>
      </c>
      <c r="F645" s="10">
        <v>4247.552228</v>
      </c>
      <c r="G645" s="10">
        <v>4247.552228</v>
      </c>
      <c r="H645" s="10"/>
      <c r="I645" s="10">
        <v>4247.552228</v>
      </c>
      <c r="J645" s="10">
        <v>4247.552228</v>
      </c>
      <c r="K645" s="10">
        <v>4247.552228</v>
      </c>
      <c r="L645" s="10">
        <v>0</v>
      </c>
      <c r="M645" s="11"/>
    </row>
    <row r="646" ht="30" customHeight="1" spans="1:13">
      <c r="A646" s="13"/>
      <c r="B646" s="13"/>
      <c r="C646" s="13"/>
      <c r="D646" s="12"/>
      <c r="E646" s="12" t="s">
        <v>1589</v>
      </c>
      <c r="F646" s="10">
        <v>699.552228</v>
      </c>
      <c r="G646" s="10">
        <v>699.552228</v>
      </c>
      <c r="H646" s="10"/>
      <c r="I646" s="10">
        <v>699.552228</v>
      </c>
      <c r="J646" s="10">
        <v>699.552228</v>
      </c>
      <c r="K646" s="10">
        <v>699.552228</v>
      </c>
      <c r="L646" s="10"/>
      <c r="M646" s="13"/>
    </row>
    <row r="647" ht="30" customHeight="1" spans="1:13">
      <c r="A647" s="13"/>
      <c r="B647" s="13"/>
      <c r="C647" s="13"/>
      <c r="D647" s="12"/>
      <c r="E647" s="12" t="s">
        <v>1590</v>
      </c>
      <c r="F647" s="10">
        <v>81</v>
      </c>
      <c r="G647" s="10">
        <v>81</v>
      </c>
      <c r="H647" s="10"/>
      <c r="I647" s="10">
        <v>81</v>
      </c>
      <c r="J647" s="10">
        <v>81</v>
      </c>
      <c r="K647" s="10">
        <v>81</v>
      </c>
      <c r="L647" s="10"/>
      <c r="M647" s="13"/>
    </row>
    <row r="648" ht="30" customHeight="1" spans="1:13">
      <c r="A648" s="14" t="s">
        <v>546</v>
      </c>
      <c r="B648" s="14" t="s">
        <v>718</v>
      </c>
      <c r="C648" s="14" t="s">
        <v>703</v>
      </c>
      <c r="D648" s="15" t="s">
        <v>1203</v>
      </c>
      <c r="E648" s="12" t="s">
        <v>1592</v>
      </c>
      <c r="F648" s="16">
        <v>81</v>
      </c>
      <c r="G648" s="16">
        <v>81</v>
      </c>
      <c r="H648" s="16"/>
      <c r="I648" s="16">
        <v>81</v>
      </c>
      <c r="J648" s="16">
        <v>81</v>
      </c>
      <c r="K648" s="16">
        <v>81</v>
      </c>
      <c r="L648" s="16"/>
      <c r="M648" s="17" t="s">
        <v>694</v>
      </c>
    </row>
    <row r="649" ht="30" customHeight="1" spans="1:13">
      <c r="A649" s="13"/>
      <c r="B649" s="13"/>
      <c r="C649" s="13"/>
      <c r="D649" s="12"/>
      <c r="E649" s="12" t="s">
        <v>1593</v>
      </c>
      <c r="F649" s="10">
        <v>3467</v>
      </c>
      <c r="G649" s="10">
        <v>3467</v>
      </c>
      <c r="H649" s="10"/>
      <c r="I649" s="10">
        <v>3467</v>
      </c>
      <c r="J649" s="10">
        <v>3467</v>
      </c>
      <c r="K649" s="10">
        <v>3467</v>
      </c>
      <c r="L649" s="10"/>
      <c r="M649" s="13"/>
    </row>
    <row r="650" ht="30" customHeight="1" spans="1:13">
      <c r="A650" s="14" t="s">
        <v>546</v>
      </c>
      <c r="B650" s="14" t="s">
        <v>718</v>
      </c>
      <c r="C650" s="14" t="s">
        <v>703</v>
      </c>
      <c r="D650" s="15" t="s">
        <v>1203</v>
      </c>
      <c r="E650" s="12" t="s">
        <v>1935</v>
      </c>
      <c r="F650" s="16">
        <v>2862</v>
      </c>
      <c r="G650" s="16">
        <v>2862</v>
      </c>
      <c r="H650" s="16"/>
      <c r="I650" s="16">
        <v>2862</v>
      </c>
      <c r="J650" s="16">
        <v>2862</v>
      </c>
      <c r="K650" s="16">
        <v>2862</v>
      </c>
      <c r="L650" s="16"/>
      <c r="M650" s="17" t="s">
        <v>1936</v>
      </c>
    </row>
    <row r="651" ht="30" customHeight="1" spans="1:13">
      <c r="A651" s="14" t="s">
        <v>546</v>
      </c>
      <c r="B651" s="14" t="s">
        <v>718</v>
      </c>
      <c r="C651" s="14" t="s">
        <v>703</v>
      </c>
      <c r="D651" s="15" t="s">
        <v>1203</v>
      </c>
      <c r="E651" s="12" t="s">
        <v>1937</v>
      </c>
      <c r="F651" s="16">
        <v>605</v>
      </c>
      <c r="G651" s="16">
        <v>605</v>
      </c>
      <c r="H651" s="16"/>
      <c r="I651" s="16">
        <v>605</v>
      </c>
      <c r="J651" s="16">
        <v>605</v>
      </c>
      <c r="K651" s="16">
        <v>605</v>
      </c>
      <c r="L651" s="16"/>
      <c r="M651" s="17" t="s">
        <v>1938</v>
      </c>
    </row>
    <row r="652" ht="30" customHeight="1" spans="1:13">
      <c r="A652" s="11"/>
      <c r="B652" s="11"/>
      <c r="C652" s="11"/>
      <c r="D652" s="12" t="s">
        <v>1939</v>
      </c>
      <c r="E652" s="12" t="s">
        <v>1940</v>
      </c>
      <c r="F652" s="10">
        <v>335.011262</v>
      </c>
      <c r="G652" s="10">
        <v>335.011262</v>
      </c>
      <c r="H652" s="10"/>
      <c r="I652" s="10">
        <v>335.011262</v>
      </c>
      <c r="J652" s="10">
        <v>335.011262</v>
      </c>
      <c r="K652" s="10">
        <v>329.011262</v>
      </c>
      <c r="L652" s="10">
        <v>6</v>
      </c>
      <c r="M652" s="11"/>
    </row>
    <row r="653" ht="30" customHeight="1" spans="1:13">
      <c r="A653" s="11"/>
      <c r="B653" s="11"/>
      <c r="C653" s="11"/>
      <c r="D653" s="12" t="s">
        <v>1941</v>
      </c>
      <c r="E653" s="12" t="s">
        <v>1942</v>
      </c>
      <c r="F653" s="10">
        <v>335.011262</v>
      </c>
      <c r="G653" s="10">
        <v>335.011262</v>
      </c>
      <c r="H653" s="10"/>
      <c r="I653" s="10">
        <v>335.011262</v>
      </c>
      <c r="J653" s="10">
        <v>335.011262</v>
      </c>
      <c r="K653" s="10">
        <v>329.011262</v>
      </c>
      <c r="L653" s="10">
        <v>6</v>
      </c>
      <c r="M653" s="11"/>
    </row>
    <row r="654" ht="30" customHeight="1" spans="1:13">
      <c r="A654" s="13"/>
      <c r="B654" s="13"/>
      <c r="C654" s="13"/>
      <c r="D654" s="12"/>
      <c r="E654" s="12" t="s">
        <v>1589</v>
      </c>
      <c r="F654" s="10">
        <v>294.811262</v>
      </c>
      <c r="G654" s="10">
        <v>294.811262</v>
      </c>
      <c r="H654" s="10"/>
      <c r="I654" s="10">
        <v>294.811262</v>
      </c>
      <c r="J654" s="10">
        <v>294.811262</v>
      </c>
      <c r="K654" s="10">
        <v>294.811262</v>
      </c>
      <c r="L654" s="10"/>
      <c r="M654" s="13"/>
    </row>
    <row r="655" ht="30" customHeight="1" spans="1:13">
      <c r="A655" s="13"/>
      <c r="B655" s="13"/>
      <c r="C655" s="13"/>
      <c r="D655" s="12"/>
      <c r="E655" s="12" t="s">
        <v>1590</v>
      </c>
      <c r="F655" s="10">
        <v>34.2</v>
      </c>
      <c r="G655" s="10">
        <v>34.2</v>
      </c>
      <c r="H655" s="10"/>
      <c r="I655" s="10">
        <v>34.2</v>
      </c>
      <c r="J655" s="10">
        <v>34.2</v>
      </c>
      <c r="K655" s="10">
        <v>34.2</v>
      </c>
      <c r="L655" s="10"/>
      <c r="M655" s="13"/>
    </row>
    <row r="656" ht="30" customHeight="1" spans="1:13">
      <c r="A656" s="14" t="s">
        <v>546</v>
      </c>
      <c r="B656" s="14" t="s">
        <v>709</v>
      </c>
      <c r="C656" s="14" t="s">
        <v>709</v>
      </c>
      <c r="D656" s="15" t="s">
        <v>904</v>
      </c>
      <c r="E656" s="12" t="s">
        <v>1592</v>
      </c>
      <c r="F656" s="16">
        <v>34.2</v>
      </c>
      <c r="G656" s="16">
        <v>34.2</v>
      </c>
      <c r="H656" s="16"/>
      <c r="I656" s="16">
        <v>34.2</v>
      </c>
      <c r="J656" s="16">
        <v>34.2</v>
      </c>
      <c r="K656" s="16">
        <v>34.2</v>
      </c>
      <c r="L656" s="16"/>
      <c r="M656" s="17" t="s">
        <v>694</v>
      </c>
    </row>
    <row r="657" ht="30" customHeight="1" spans="1:13">
      <c r="A657" s="13"/>
      <c r="B657" s="13"/>
      <c r="C657" s="13"/>
      <c r="D657" s="12"/>
      <c r="E657" s="12" t="s">
        <v>1596</v>
      </c>
      <c r="F657" s="10">
        <v>6</v>
      </c>
      <c r="G657" s="10">
        <v>6</v>
      </c>
      <c r="H657" s="10"/>
      <c r="I657" s="10">
        <v>6</v>
      </c>
      <c r="J657" s="10">
        <v>6</v>
      </c>
      <c r="K657" s="10"/>
      <c r="L657" s="10">
        <v>6</v>
      </c>
      <c r="M657" s="13"/>
    </row>
    <row r="658" ht="30" customHeight="1" spans="1:13">
      <c r="A658" s="14" t="s">
        <v>546</v>
      </c>
      <c r="B658" s="14" t="s">
        <v>709</v>
      </c>
      <c r="C658" s="14" t="s">
        <v>709</v>
      </c>
      <c r="D658" s="15" t="s">
        <v>904</v>
      </c>
      <c r="E658" s="12" t="s">
        <v>1624</v>
      </c>
      <c r="F658" s="16">
        <v>6</v>
      </c>
      <c r="G658" s="16">
        <v>6</v>
      </c>
      <c r="H658" s="16"/>
      <c r="I658" s="16">
        <v>6</v>
      </c>
      <c r="J658" s="16">
        <v>6</v>
      </c>
      <c r="K658" s="16"/>
      <c r="L658" s="16">
        <v>6</v>
      </c>
      <c r="M658" s="17" t="s">
        <v>1206</v>
      </c>
    </row>
    <row r="659" ht="30" customHeight="1" spans="1:13">
      <c r="A659" s="11"/>
      <c r="B659" s="11"/>
      <c r="C659" s="11"/>
      <c r="D659" s="12" t="s">
        <v>1943</v>
      </c>
      <c r="E659" s="12" t="s">
        <v>1148</v>
      </c>
      <c r="F659" s="10">
        <v>2861.632204</v>
      </c>
      <c r="G659" s="10">
        <v>2861.632204</v>
      </c>
      <c r="H659" s="10"/>
      <c r="I659" s="10">
        <v>2861.632204</v>
      </c>
      <c r="J659" s="10">
        <v>2861.632204</v>
      </c>
      <c r="K659" s="10">
        <v>2861.632204</v>
      </c>
      <c r="L659" s="10">
        <v>0</v>
      </c>
      <c r="M659" s="11"/>
    </row>
    <row r="660" ht="30" customHeight="1" spans="1:13">
      <c r="A660" s="11"/>
      <c r="B660" s="11"/>
      <c r="C660" s="11"/>
      <c r="D660" s="12" t="s">
        <v>1944</v>
      </c>
      <c r="E660" s="12" t="s">
        <v>1945</v>
      </c>
      <c r="F660" s="10">
        <v>2861.632204</v>
      </c>
      <c r="G660" s="10">
        <v>2861.632204</v>
      </c>
      <c r="H660" s="10"/>
      <c r="I660" s="10">
        <v>2861.632204</v>
      </c>
      <c r="J660" s="10">
        <v>2861.632204</v>
      </c>
      <c r="K660" s="10">
        <v>2861.632204</v>
      </c>
      <c r="L660" s="10">
        <v>0</v>
      </c>
      <c r="M660" s="11"/>
    </row>
    <row r="661" ht="30" customHeight="1" spans="1:13">
      <c r="A661" s="13"/>
      <c r="B661" s="13"/>
      <c r="C661" s="13"/>
      <c r="D661" s="12"/>
      <c r="E661" s="12" t="s">
        <v>1589</v>
      </c>
      <c r="F661" s="10">
        <v>1081.832204</v>
      </c>
      <c r="G661" s="10">
        <v>1081.832204</v>
      </c>
      <c r="H661" s="10"/>
      <c r="I661" s="10">
        <v>1081.832204</v>
      </c>
      <c r="J661" s="10">
        <v>1081.832204</v>
      </c>
      <c r="K661" s="10">
        <v>1081.832204</v>
      </c>
      <c r="L661" s="10"/>
      <c r="M661" s="13"/>
    </row>
    <row r="662" ht="30" customHeight="1" spans="1:13">
      <c r="A662" s="13"/>
      <c r="B662" s="13"/>
      <c r="C662" s="13"/>
      <c r="D662" s="12"/>
      <c r="E662" s="12" t="s">
        <v>1590</v>
      </c>
      <c r="F662" s="10">
        <v>109.8</v>
      </c>
      <c r="G662" s="10">
        <v>109.8</v>
      </c>
      <c r="H662" s="10"/>
      <c r="I662" s="10">
        <v>109.8</v>
      </c>
      <c r="J662" s="10">
        <v>109.8</v>
      </c>
      <c r="K662" s="10">
        <v>109.8</v>
      </c>
      <c r="L662" s="10"/>
      <c r="M662" s="13"/>
    </row>
    <row r="663" ht="30" customHeight="1" spans="1:13">
      <c r="A663" s="14" t="s">
        <v>546</v>
      </c>
      <c r="B663" s="14" t="s">
        <v>703</v>
      </c>
      <c r="C663" s="14" t="s">
        <v>703</v>
      </c>
      <c r="D663" s="15" t="s">
        <v>1591</v>
      </c>
      <c r="E663" s="12" t="s">
        <v>1592</v>
      </c>
      <c r="F663" s="16">
        <v>109.8</v>
      </c>
      <c r="G663" s="16">
        <v>109.8</v>
      </c>
      <c r="H663" s="16"/>
      <c r="I663" s="16">
        <v>109.8</v>
      </c>
      <c r="J663" s="16">
        <v>109.8</v>
      </c>
      <c r="K663" s="16">
        <v>109.8</v>
      </c>
      <c r="L663" s="16"/>
      <c r="M663" s="17" t="s">
        <v>694</v>
      </c>
    </row>
    <row r="664" ht="30" customHeight="1" spans="1:13">
      <c r="A664" s="13"/>
      <c r="B664" s="13"/>
      <c r="C664" s="13"/>
      <c r="D664" s="12"/>
      <c r="E664" s="12" t="s">
        <v>1593</v>
      </c>
      <c r="F664" s="10">
        <v>1564</v>
      </c>
      <c r="G664" s="10">
        <v>1564</v>
      </c>
      <c r="H664" s="10"/>
      <c r="I664" s="10">
        <v>1564</v>
      </c>
      <c r="J664" s="10">
        <v>1564</v>
      </c>
      <c r="K664" s="10">
        <v>1564</v>
      </c>
      <c r="L664" s="10"/>
      <c r="M664" s="13"/>
    </row>
    <row r="665" ht="30" customHeight="1" spans="1:13">
      <c r="A665" s="14" t="s">
        <v>537</v>
      </c>
      <c r="B665" s="14" t="s">
        <v>707</v>
      </c>
      <c r="C665" s="14" t="s">
        <v>705</v>
      </c>
      <c r="D665" s="15" t="s">
        <v>1946</v>
      </c>
      <c r="E665" s="12" t="s">
        <v>1947</v>
      </c>
      <c r="F665" s="16">
        <v>341</v>
      </c>
      <c r="G665" s="16">
        <v>341</v>
      </c>
      <c r="H665" s="16"/>
      <c r="I665" s="16">
        <v>341</v>
      </c>
      <c r="J665" s="16">
        <v>341</v>
      </c>
      <c r="K665" s="16">
        <v>341</v>
      </c>
      <c r="L665" s="16"/>
      <c r="M665" s="17" t="s">
        <v>1948</v>
      </c>
    </row>
    <row r="666" ht="30" customHeight="1" spans="1:13">
      <c r="A666" s="14" t="s">
        <v>546</v>
      </c>
      <c r="B666" s="14" t="s">
        <v>703</v>
      </c>
      <c r="C666" s="14" t="s">
        <v>703</v>
      </c>
      <c r="D666" s="15" t="s">
        <v>1591</v>
      </c>
      <c r="E666" s="12" t="s">
        <v>1619</v>
      </c>
      <c r="F666" s="16">
        <v>20</v>
      </c>
      <c r="G666" s="16">
        <v>20</v>
      </c>
      <c r="H666" s="16"/>
      <c r="I666" s="16">
        <v>20</v>
      </c>
      <c r="J666" s="16">
        <v>20</v>
      </c>
      <c r="K666" s="16">
        <v>20</v>
      </c>
      <c r="L666" s="16"/>
      <c r="M666" s="17" t="s">
        <v>1642</v>
      </c>
    </row>
    <row r="667" ht="30" customHeight="1" spans="1:13">
      <c r="A667" s="14" t="s">
        <v>546</v>
      </c>
      <c r="B667" s="14" t="s">
        <v>703</v>
      </c>
      <c r="C667" s="14" t="s">
        <v>703</v>
      </c>
      <c r="D667" s="15" t="s">
        <v>1591</v>
      </c>
      <c r="E667" s="12" t="s">
        <v>723</v>
      </c>
      <c r="F667" s="16">
        <v>3</v>
      </c>
      <c r="G667" s="16">
        <v>3</v>
      </c>
      <c r="H667" s="16"/>
      <c r="I667" s="16">
        <v>3</v>
      </c>
      <c r="J667" s="16">
        <v>3</v>
      </c>
      <c r="K667" s="16">
        <v>3</v>
      </c>
      <c r="L667" s="16"/>
      <c r="M667" s="17" t="s">
        <v>1669</v>
      </c>
    </row>
    <row r="668" ht="30" customHeight="1" spans="1:13">
      <c r="A668" s="14" t="s">
        <v>546</v>
      </c>
      <c r="B668" s="14" t="s">
        <v>707</v>
      </c>
      <c r="C668" s="14" t="s">
        <v>707</v>
      </c>
      <c r="D668" s="15" t="s">
        <v>1949</v>
      </c>
      <c r="E668" s="12" t="s">
        <v>1950</v>
      </c>
      <c r="F668" s="16">
        <v>500</v>
      </c>
      <c r="G668" s="16">
        <v>500</v>
      </c>
      <c r="H668" s="16"/>
      <c r="I668" s="16">
        <v>500</v>
      </c>
      <c r="J668" s="16">
        <v>500</v>
      </c>
      <c r="K668" s="16">
        <v>500</v>
      </c>
      <c r="L668" s="16"/>
      <c r="M668" s="17" t="s">
        <v>1951</v>
      </c>
    </row>
    <row r="669" ht="30" customHeight="1" spans="1:13">
      <c r="A669" s="14" t="s">
        <v>546</v>
      </c>
      <c r="B669" s="14" t="s">
        <v>707</v>
      </c>
      <c r="C669" s="14" t="s">
        <v>707</v>
      </c>
      <c r="D669" s="15" t="s">
        <v>1949</v>
      </c>
      <c r="E669" s="12" t="s">
        <v>1952</v>
      </c>
      <c r="F669" s="16">
        <v>400</v>
      </c>
      <c r="G669" s="16">
        <v>400</v>
      </c>
      <c r="H669" s="16"/>
      <c r="I669" s="16">
        <v>400</v>
      </c>
      <c r="J669" s="16">
        <v>400</v>
      </c>
      <c r="K669" s="16">
        <v>400</v>
      </c>
      <c r="L669" s="16"/>
      <c r="M669" s="17" t="s">
        <v>1953</v>
      </c>
    </row>
    <row r="670" ht="30" customHeight="1" spans="1:13">
      <c r="A670" s="14" t="s">
        <v>546</v>
      </c>
      <c r="B670" s="14" t="s">
        <v>707</v>
      </c>
      <c r="C670" s="14" t="s">
        <v>707</v>
      </c>
      <c r="D670" s="15" t="s">
        <v>1949</v>
      </c>
      <c r="E670" s="12" t="s">
        <v>1954</v>
      </c>
      <c r="F670" s="16">
        <v>300</v>
      </c>
      <c r="G670" s="16">
        <v>300</v>
      </c>
      <c r="H670" s="16"/>
      <c r="I670" s="16">
        <v>300</v>
      </c>
      <c r="J670" s="16">
        <v>300</v>
      </c>
      <c r="K670" s="16">
        <v>300</v>
      </c>
      <c r="L670" s="16"/>
      <c r="M670" s="17" t="s">
        <v>1955</v>
      </c>
    </row>
    <row r="671" ht="30" customHeight="1" spans="1:13">
      <c r="A671" s="13"/>
      <c r="B671" s="13"/>
      <c r="C671" s="13"/>
      <c r="D671" s="12"/>
      <c r="E671" s="12" t="s">
        <v>1596</v>
      </c>
      <c r="F671" s="10">
        <v>106</v>
      </c>
      <c r="G671" s="10">
        <v>106</v>
      </c>
      <c r="H671" s="10"/>
      <c r="I671" s="10">
        <v>106</v>
      </c>
      <c r="J671" s="10">
        <v>106</v>
      </c>
      <c r="K671" s="10">
        <v>106</v>
      </c>
      <c r="L671" s="10"/>
      <c r="M671" s="13"/>
    </row>
    <row r="672" ht="30" customHeight="1" spans="1:13">
      <c r="A672" s="14" t="s">
        <v>602</v>
      </c>
      <c r="B672" s="14" t="s">
        <v>703</v>
      </c>
      <c r="C672" s="14" t="s">
        <v>1540</v>
      </c>
      <c r="D672" s="15" t="s">
        <v>1956</v>
      </c>
      <c r="E672" s="12" t="s">
        <v>1957</v>
      </c>
      <c r="F672" s="16">
        <v>26</v>
      </c>
      <c r="G672" s="16">
        <v>26</v>
      </c>
      <c r="H672" s="16"/>
      <c r="I672" s="16">
        <v>26</v>
      </c>
      <c r="J672" s="16">
        <v>26</v>
      </c>
      <c r="K672" s="16">
        <v>26</v>
      </c>
      <c r="L672" s="16"/>
      <c r="M672" s="17" t="s">
        <v>1149</v>
      </c>
    </row>
    <row r="673" ht="30" customHeight="1" spans="1:13">
      <c r="A673" s="14" t="s">
        <v>633</v>
      </c>
      <c r="B673" s="14" t="s">
        <v>707</v>
      </c>
      <c r="C673" s="14" t="s">
        <v>709</v>
      </c>
      <c r="D673" s="15" t="s">
        <v>1958</v>
      </c>
      <c r="E673" s="12" t="s">
        <v>1959</v>
      </c>
      <c r="F673" s="16">
        <v>30</v>
      </c>
      <c r="G673" s="16">
        <v>30</v>
      </c>
      <c r="H673" s="16"/>
      <c r="I673" s="16">
        <v>30</v>
      </c>
      <c r="J673" s="16">
        <v>30</v>
      </c>
      <c r="K673" s="16">
        <v>30</v>
      </c>
      <c r="L673" s="16"/>
      <c r="M673" s="17" t="s">
        <v>1159</v>
      </c>
    </row>
    <row r="674" ht="30" customHeight="1" spans="1:13">
      <c r="A674" s="14" t="s">
        <v>633</v>
      </c>
      <c r="B674" s="14" t="s">
        <v>707</v>
      </c>
      <c r="C674" s="14" t="s">
        <v>709</v>
      </c>
      <c r="D674" s="15" t="s">
        <v>1958</v>
      </c>
      <c r="E674" s="12" t="s">
        <v>1960</v>
      </c>
      <c r="F674" s="16">
        <v>50</v>
      </c>
      <c r="G674" s="16">
        <v>50</v>
      </c>
      <c r="H674" s="16"/>
      <c r="I674" s="16">
        <v>50</v>
      </c>
      <c r="J674" s="16">
        <v>50</v>
      </c>
      <c r="K674" s="16">
        <v>50</v>
      </c>
      <c r="L674" s="16"/>
      <c r="M674" s="17" t="s">
        <v>1160</v>
      </c>
    </row>
    <row r="675" ht="30" customHeight="1" spans="1:13">
      <c r="A675" s="11"/>
      <c r="B675" s="11"/>
      <c r="C675" s="11"/>
      <c r="D675" s="12" t="s">
        <v>1961</v>
      </c>
      <c r="E675" s="12" t="s">
        <v>1161</v>
      </c>
      <c r="F675" s="10">
        <v>320.013274</v>
      </c>
      <c r="G675" s="10">
        <v>320.013274</v>
      </c>
      <c r="H675" s="10"/>
      <c r="I675" s="10">
        <v>320.013274</v>
      </c>
      <c r="J675" s="10">
        <v>320.013274</v>
      </c>
      <c r="K675" s="10">
        <v>320.013274</v>
      </c>
      <c r="L675" s="10">
        <v>0</v>
      </c>
      <c r="M675" s="11"/>
    </row>
    <row r="676" ht="30" customHeight="1" spans="1:13">
      <c r="A676" s="11"/>
      <c r="B676" s="11"/>
      <c r="C676" s="11"/>
      <c r="D676" s="12" t="s">
        <v>1962</v>
      </c>
      <c r="E676" s="12" t="s">
        <v>1963</v>
      </c>
      <c r="F676" s="10">
        <v>320.013274</v>
      </c>
      <c r="G676" s="10">
        <v>320.013274</v>
      </c>
      <c r="H676" s="10"/>
      <c r="I676" s="10">
        <v>320.013274</v>
      </c>
      <c r="J676" s="10">
        <v>320.013274</v>
      </c>
      <c r="K676" s="10">
        <v>320.013274</v>
      </c>
      <c r="L676" s="10">
        <v>0</v>
      </c>
      <c r="M676" s="11"/>
    </row>
    <row r="677" ht="30" customHeight="1" spans="1:13">
      <c r="A677" s="13"/>
      <c r="B677" s="13"/>
      <c r="C677" s="13"/>
      <c r="D677" s="12"/>
      <c r="E677" s="12" t="s">
        <v>1589</v>
      </c>
      <c r="F677" s="10">
        <v>259.613274</v>
      </c>
      <c r="G677" s="10">
        <v>259.613274</v>
      </c>
      <c r="H677" s="10"/>
      <c r="I677" s="10">
        <v>259.613274</v>
      </c>
      <c r="J677" s="10">
        <v>259.613274</v>
      </c>
      <c r="K677" s="10">
        <v>259.613274</v>
      </c>
      <c r="L677" s="10"/>
      <c r="M677" s="13"/>
    </row>
    <row r="678" ht="30" customHeight="1" spans="1:13">
      <c r="A678" s="13"/>
      <c r="B678" s="13"/>
      <c r="C678" s="13"/>
      <c r="D678" s="12"/>
      <c r="E678" s="12" t="s">
        <v>1590</v>
      </c>
      <c r="F678" s="10">
        <v>23.4</v>
      </c>
      <c r="G678" s="10">
        <v>23.4</v>
      </c>
      <c r="H678" s="10"/>
      <c r="I678" s="10">
        <v>23.4</v>
      </c>
      <c r="J678" s="10">
        <v>23.4</v>
      </c>
      <c r="K678" s="10">
        <v>23.4</v>
      </c>
      <c r="L678" s="10"/>
      <c r="M678" s="13"/>
    </row>
    <row r="679" ht="30" customHeight="1" spans="1:13">
      <c r="A679" s="14" t="s">
        <v>633</v>
      </c>
      <c r="B679" s="14" t="s">
        <v>703</v>
      </c>
      <c r="C679" s="14" t="s">
        <v>709</v>
      </c>
      <c r="D679" s="15" t="s">
        <v>1964</v>
      </c>
      <c r="E679" s="12" t="s">
        <v>1592</v>
      </c>
      <c r="F679" s="16">
        <v>23.4</v>
      </c>
      <c r="G679" s="16">
        <v>23.4</v>
      </c>
      <c r="H679" s="16"/>
      <c r="I679" s="16">
        <v>23.4</v>
      </c>
      <c r="J679" s="16">
        <v>23.4</v>
      </c>
      <c r="K679" s="16">
        <v>23.4</v>
      </c>
      <c r="L679" s="16"/>
      <c r="M679" s="17" t="s">
        <v>694</v>
      </c>
    </row>
    <row r="680" ht="30" customHeight="1" spans="1:13">
      <c r="A680" s="13"/>
      <c r="B680" s="13"/>
      <c r="C680" s="13"/>
      <c r="D680" s="12"/>
      <c r="E680" s="12" t="s">
        <v>1596</v>
      </c>
      <c r="F680" s="10">
        <v>37</v>
      </c>
      <c r="G680" s="10">
        <v>37</v>
      </c>
      <c r="H680" s="10"/>
      <c r="I680" s="10">
        <v>37</v>
      </c>
      <c r="J680" s="10">
        <v>37</v>
      </c>
      <c r="K680" s="10">
        <v>37</v>
      </c>
      <c r="L680" s="10"/>
      <c r="M680" s="13"/>
    </row>
    <row r="681" ht="30" customHeight="1" spans="1:13">
      <c r="A681" s="14" t="s">
        <v>633</v>
      </c>
      <c r="B681" s="14" t="s">
        <v>703</v>
      </c>
      <c r="C681" s="14" t="s">
        <v>1542</v>
      </c>
      <c r="D681" s="15" t="s">
        <v>1965</v>
      </c>
      <c r="E681" s="12" t="s">
        <v>1966</v>
      </c>
      <c r="F681" s="16">
        <v>15</v>
      </c>
      <c r="G681" s="16">
        <v>15</v>
      </c>
      <c r="H681" s="16"/>
      <c r="I681" s="16">
        <v>15</v>
      </c>
      <c r="J681" s="16">
        <v>15</v>
      </c>
      <c r="K681" s="16">
        <v>15</v>
      </c>
      <c r="L681" s="16"/>
      <c r="M681" s="17" t="s">
        <v>1163</v>
      </c>
    </row>
    <row r="682" ht="30" customHeight="1" spans="1:13">
      <c r="A682" s="14" t="s">
        <v>633</v>
      </c>
      <c r="B682" s="14" t="s">
        <v>703</v>
      </c>
      <c r="C682" s="14" t="s">
        <v>1542</v>
      </c>
      <c r="D682" s="15" t="s">
        <v>1965</v>
      </c>
      <c r="E682" s="12" t="s">
        <v>1967</v>
      </c>
      <c r="F682" s="16">
        <v>22</v>
      </c>
      <c r="G682" s="16">
        <v>22</v>
      </c>
      <c r="H682" s="16"/>
      <c r="I682" s="16">
        <v>22</v>
      </c>
      <c r="J682" s="16">
        <v>22</v>
      </c>
      <c r="K682" s="16">
        <v>22</v>
      </c>
      <c r="L682" s="16"/>
      <c r="M682" s="17" t="s">
        <v>1162</v>
      </c>
    </row>
    <row r="683" ht="30" customHeight="1" spans="1:13">
      <c r="A683" s="11"/>
      <c r="B683" s="11"/>
      <c r="C683" s="11"/>
      <c r="D683" s="12" t="s">
        <v>1968</v>
      </c>
      <c r="E683" s="12" t="s">
        <v>1969</v>
      </c>
      <c r="F683" s="10">
        <v>635.83783</v>
      </c>
      <c r="G683" s="10">
        <v>635.83783</v>
      </c>
      <c r="H683" s="10"/>
      <c r="I683" s="10">
        <v>635.83783</v>
      </c>
      <c r="J683" s="10">
        <v>635.83783</v>
      </c>
      <c r="K683" s="10">
        <v>635.83783</v>
      </c>
      <c r="L683" s="10">
        <v>0</v>
      </c>
      <c r="M683" s="11"/>
    </row>
    <row r="684" ht="30" customHeight="1" spans="1:13">
      <c r="A684" s="11"/>
      <c r="B684" s="11"/>
      <c r="C684" s="11"/>
      <c r="D684" s="12" t="s">
        <v>1970</v>
      </c>
      <c r="E684" s="12" t="s">
        <v>1971</v>
      </c>
      <c r="F684" s="10">
        <v>635.83783</v>
      </c>
      <c r="G684" s="10">
        <v>635.83783</v>
      </c>
      <c r="H684" s="10"/>
      <c r="I684" s="10">
        <v>635.83783</v>
      </c>
      <c r="J684" s="10">
        <v>635.83783</v>
      </c>
      <c r="K684" s="10">
        <v>635.83783</v>
      </c>
      <c r="L684" s="10">
        <v>0</v>
      </c>
      <c r="M684" s="11"/>
    </row>
    <row r="685" ht="30" customHeight="1" spans="1:13">
      <c r="A685" s="13"/>
      <c r="B685" s="13"/>
      <c r="C685" s="13"/>
      <c r="D685" s="12"/>
      <c r="E685" s="12" t="s">
        <v>1589</v>
      </c>
      <c r="F685" s="10">
        <v>569.23783</v>
      </c>
      <c r="G685" s="10">
        <v>569.23783</v>
      </c>
      <c r="H685" s="10"/>
      <c r="I685" s="10">
        <v>569.23783</v>
      </c>
      <c r="J685" s="10">
        <v>569.23783</v>
      </c>
      <c r="K685" s="10">
        <v>569.23783</v>
      </c>
      <c r="L685" s="10"/>
      <c r="M685" s="13"/>
    </row>
    <row r="686" ht="30" customHeight="1" spans="1:13">
      <c r="A686" s="13"/>
      <c r="B686" s="13"/>
      <c r="C686" s="13"/>
      <c r="D686" s="12"/>
      <c r="E686" s="12" t="s">
        <v>1590</v>
      </c>
      <c r="F686" s="10">
        <v>66.6</v>
      </c>
      <c r="G686" s="10">
        <v>66.6</v>
      </c>
      <c r="H686" s="10"/>
      <c r="I686" s="10">
        <v>66.6</v>
      </c>
      <c r="J686" s="10">
        <v>66.6</v>
      </c>
      <c r="K686" s="10">
        <v>66.6</v>
      </c>
      <c r="L686" s="10"/>
      <c r="M686" s="13"/>
    </row>
    <row r="687" ht="30" customHeight="1" spans="1:13">
      <c r="A687" s="14" t="s">
        <v>546</v>
      </c>
      <c r="B687" s="14" t="s">
        <v>709</v>
      </c>
      <c r="C687" s="14" t="s">
        <v>709</v>
      </c>
      <c r="D687" s="15" t="s">
        <v>904</v>
      </c>
      <c r="E687" s="12" t="s">
        <v>1592</v>
      </c>
      <c r="F687" s="16">
        <v>66.6</v>
      </c>
      <c r="G687" s="16">
        <v>66.6</v>
      </c>
      <c r="H687" s="16"/>
      <c r="I687" s="16">
        <v>66.6</v>
      </c>
      <c r="J687" s="16">
        <v>66.6</v>
      </c>
      <c r="K687" s="16">
        <v>66.6</v>
      </c>
      <c r="L687" s="16"/>
      <c r="M687" s="17" t="s">
        <v>694</v>
      </c>
    </row>
    <row r="688" ht="30" customHeight="1" spans="1:13">
      <c r="A688" s="11"/>
      <c r="B688" s="11"/>
      <c r="C688" s="11"/>
      <c r="D688" s="12" t="s">
        <v>1972</v>
      </c>
      <c r="E688" s="12" t="s">
        <v>1155</v>
      </c>
      <c r="F688" s="10">
        <v>1529.731842</v>
      </c>
      <c r="G688" s="10">
        <v>1529.731842</v>
      </c>
      <c r="H688" s="10"/>
      <c r="I688" s="10">
        <v>1529.731842</v>
      </c>
      <c r="J688" s="10">
        <v>1529.731842</v>
      </c>
      <c r="K688" s="10">
        <v>1416.731842</v>
      </c>
      <c r="L688" s="10">
        <v>113</v>
      </c>
      <c r="M688" s="11"/>
    </row>
    <row r="689" ht="30" customHeight="1" spans="1:13">
      <c r="A689" s="11"/>
      <c r="B689" s="11"/>
      <c r="C689" s="11"/>
      <c r="D689" s="12" t="s">
        <v>1973</v>
      </c>
      <c r="E689" s="12" t="s">
        <v>1974</v>
      </c>
      <c r="F689" s="10">
        <v>1029.97257</v>
      </c>
      <c r="G689" s="10">
        <v>1029.97257</v>
      </c>
      <c r="H689" s="10"/>
      <c r="I689" s="10">
        <v>1029.97257</v>
      </c>
      <c r="J689" s="10">
        <v>1029.97257</v>
      </c>
      <c r="K689" s="10">
        <v>1004.97257</v>
      </c>
      <c r="L689" s="10">
        <v>25</v>
      </c>
      <c r="M689" s="11"/>
    </row>
    <row r="690" ht="30" customHeight="1" spans="1:13">
      <c r="A690" s="13"/>
      <c r="B690" s="13"/>
      <c r="C690" s="13"/>
      <c r="D690" s="12"/>
      <c r="E690" s="12" t="s">
        <v>1589</v>
      </c>
      <c r="F690" s="10">
        <v>668.87257</v>
      </c>
      <c r="G690" s="10">
        <v>668.87257</v>
      </c>
      <c r="H690" s="10"/>
      <c r="I690" s="10">
        <v>668.87257</v>
      </c>
      <c r="J690" s="10">
        <v>668.87257</v>
      </c>
      <c r="K690" s="10">
        <v>668.87257</v>
      </c>
      <c r="L690" s="10"/>
      <c r="M690" s="13"/>
    </row>
    <row r="691" ht="30" customHeight="1" spans="1:13">
      <c r="A691" s="13"/>
      <c r="B691" s="13"/>
      <c r="C691" s="13"/>
      <c r="D691" s="12"/>
      <c r="E691" s="12" t="s">
        <v>1590</v>
      </c>
      <c r="F691" s="10">
        <v>66.6</v>
      </c>
      <c r="G691" s="10">
        <v>66.6</v>
      </c>
      <c r="H691" s="10"/>
      <c r="I691" s="10">
        <v>66.6</v>
      </c>
      <c r="J691" s="10">
        <v>66.6</v>
      </c>
      <c r="K691" s="10">
        <v>66.6</v>
      </c>
      <c r="L691" s="10"/>
      <c r="M691" s="13"/>
    </row>
    <row r="692" ht="30" customHeight="1" spans="1:13">
      <c r="A692" s="14" t="s">
        <v>625</v>
      </c>
      <c r="B692" s="14" t="s">
        <v>703</v>
      </c>
      <c r="C692" s="14" t="s">
        <v>703</v>
      </c>
      <c r="D692" s="15" t="s">
        <v>1591</v>
      </c>
      <c r="E692" s="12" t="s">
        <v>1592</v>
      </c>
      <c r="F692" s="16">
        <v>66.6</v>
      </c>
      <c r="G692" s="16">
        <v>66.6</v>
      </c>
      <c r="H692" s="16"/>
      <c r="I692" s="16">
        <v>66.6</v>
      </c>
      <c r="J692" s="16">
        <v>66.6</v>
      </c>
      <c r="K692" s="16">
        <v>66.6</v>
      </c>
      <c r="L692" s="16"/>
      <c r="M692" s="17" t="s">
        <v>694</v>
      </c>
    </row>
    <row r="693" ht="30" customHeight="1" spans="1:13">
      <c r="A693" s="13"/>
      <c r="B693" s="13"/>
      <c r="C693" s="13"/>
      <c r="D693" s="12"/>
      <c r="E693" s="12" t="s">
        <v>1593</v>
      </c>
      <c r="F693" s="10">
        <v>39.5</v>
      </c>
      <c r="G693" s="10">
        <v>39.5</v>
      </c>
      <c r="H693" s="10"/>
      <c r="I693" s="10">
        <v>39.5</v>
      </c>
      <c r="J693" s="10">
        <v>39.5</v>
      </c>
      <c r="K693" s="10">
        <v>39.5</v>
      </c>
      <c r="L693" s="10"/>
      <c r="M693" s="13"/>
    </row>
    <row r="694" ht="30" customHeight="1" spans="1:13">
      <c r="A694" s="14" t="s">
        <v>625</v>
      </c>
      <c r="B694" s="14" t="s">
        <v>703</v>
      </c>
      <c r="C694" s="14" t="s">
        <v>703</v>
      </c>
      <c r="D694" s="15" t="s">
        <v>1591</v>
      </c>
      <c r="E694" s="12" t="s">
        <v>1619</v>
      </c>
      <c r="F694" s="16">
        <v>35</v>
      </c>
      <c r="G694" s="16">
        <v>35</v>
      </c>
      <c r="H694" s="16"/>
      <c r="I694" s="16">
        <v>35</v>
      </c>
      <c r="J694" s="16">
        <v>35</v>
      </c>
      <c r="K694" s="16">
        <v>35</v>
      </c>
      <c r="L694" s="16"/>
      <c r="M694" s="17" t="s">
        <v>1975</v>
      </c>
    </row>
    <row r="695" ht="30" customHeight="1" spans="1:13">
      <c r="A695" s="14" t="s">
        <v>625</v>
      </c>
      <c r="B695" s="14" t="s">
        <v>703</v>
      </c>
      <c r="C695" s="14" t="s">
        <v>703</v>
      </c>
      <c r="D695" s="15" t="s">
        <v>1591</v>
      </c>
      <c r="E695" s="12" t="s">
        <v>723</v>
      </c>
      <c r="F695" s="16">
        <v>4.5</v>
      </c>
      <c r="G695" s="16">
        <v>4.5</v>
      </c>
      <c r="H695" s="16"/>
      <c r="I695" s="16">
        <v>4.5</v>
      </c>
      <c r="J695" s="16">
        <v>4.5</v>
      </c>
      <c r="K695" s="16">
        <v>4.5</v>
      </c>
      <c r="L695" s="16"/>
      <c r="M695" s="17" t="s">
        <v>1976</v>
      </c>
    </row>
    <row r="696" ht="30" customHeight="1" spans="1:13">
      <c r="A696" s="13"/>
      <c r="B696" s="13"/>
      <c r="C696" s="13"/>
      <c r="D696" s="12"/>
      <c r="E696" s="12" t="s">
        <v>1596</v>
      </c>
      <c r="F696" s="10">
        <v>255</v>
      </c>
      <c r="G696" s="10">
        <v>255</v>
      </c>
      <c r="H696" s="10"/>
      <c r="I696" s="10">
        <v>255</v>
      </c>
      <c r="J696" s="10">
        <v>255</v>
      </c>
      <c r="K696" s="10">
        <v>230</v>
      </c>
      <c r="L696" s="10">
        <v>25</v>
      </c>
      <c r="M696" s="13"/>
    </row>
    <row r="697" ht="30" customHeight="1" spans="1:13">
      <c r="A697" s="14" t="s">
        <v>625</v>
      </c>
      <c r="B697" s="14" t="s">
        <v>703</v>
      </c>
      <c r="C697" s="14" t="s">
        <v>703</v>
      </c>
      <c r="D697" s="15" t="s">
        <v>1591</v>
      </c>
      <c r="E697" s="12" t="s">
        <v>1624</v>
      </c>
      <c r="F697" s="16">
        <v>25</v>
      </c>
      <c r="G697" s="16">
        <v>25</v>
      </c>
      <c r="H697" s="16"/>
      <c r="I697" s="16">
        <v>25</v>
      </c>
      <c r="J697" s="16">
        <v>25</v>
      </c>
      <c r="K697" s="16"/>
      <c r="L697" s="16">
        <v>25</v>
      </c>
      <c r="M697" s="17" t="s">
        <v>1206</v>
      </c>
    </row>
    <row r="698" ht="30" customHeight="1" spans="1:13">
      <c r="A698" s="14" t="s">
        <v>625</v>
      </c>
      <c r="B698" s="14" t="s">
        <v>703</v>
      </c>
      <c r="C698" s="14" t="s">
        <v>716</v>
      </c>
      <c r="D698" s="15" t="s">
        <v>1154</v>
      </c>
      <c r="E698" s="12" t="s">
        <v>1977</v>
      </c>
      <c r="F698" s="16">
        <v>230</v>
      </c>
      <c r="G698" s="16">
        <v>230</v>
      </c>
      <c r="H698" s="16"/>
      <c r="I698" s="16">
        <v>230</v>
      </c>
      <c r="J698" s="16">
        <v>230</v>
      </c>
      <c r="K698" s="16">
        <v>230</v>
      </c>
      <c r="L698" s="16"/>
      <c r="M698" s="17" t="s">
        <v>1156</v>
      </c>
    </row>
    <row r="699" ht="30" customHeight="1" spans="1:13">
      <c r="A699" s="11"/>
      <c r="B699" s="11"/>
      <c r="C699" s="11"/>
      <c r="D699" s="12" t="s">
        <v>1978</v>
      </c>
      <c r="E699" s="12" t="s">
        <v>1979</v>
      </c>
      <c r="F699" s="10">
        <v>499.759272</v>
      </c>
      <c r="G699" s="10">
        <v>499.759272</v>
      </c>
      <c r="H699" s="10"/>
      <c r="I699" s="10">
        <v>499.759272</v>
      </c>
      <c r="J699" s="10">
        <v>499.759272</v>
      </c>
      <c r="K699" s="10">
        <v>411.759272</v>
      </c>
      <c r="L699" s="10">
        <v>88</v>
      </c>
      <c r="M699" s="11"/>
    </row>
    <row r="700" ht="30" customHeight="1" spans="1:13">
      <c r="A700" s="13"/>
      <c r="B700" s="13"/>
      <c r="C700" s="13"/>
      <c r="D700" s="12"/>
      <c r="E700" s="12" t="s">
        <v>1589</v>
      </c>
      <c r="F700" s="10">
        <v>332.159272</v>
      </c>
      <c r="G700" s="10">
        <v>332.159272</v>
      </c>
      <c r="H700" s="10"/>
      <c r="I700" s="10">
        <v>332.159272</v>
      </c>
      <c r="J700" s="10">
        <v>332.159272</v>
      </c>
      <c r="K700" s="10">
        <v>332.159272</v>
      </c>
      <c r="L700" s="10"/>
      <c r="M700" s="13"/>
    </row>
    <row r="701" ht="30" customHeight="1" spans="1:13">
      <c r="A701" s="13"/>
      <c r="B701" s="13"/>
      <c r="C701" s="13"/>
      <c r="D701" s="12"/>
      <c r="E701" s="12" t="s">
        <v>1590</v>
      </c>
      <c r="F701" s="10">
        <v>39.6</v>
      </c>
      <c r="G701" s="10">
        <v>39.6</v>
      </c>
      <c r="H701" s="10"/>
      <c r="I701" s="10">
        <v>39.6</v>
      </c>
      <c r="J701" s="10">
        <v>39.6</v>
      </c>
      <c r="K701" s="10">
        <v>39.6</v>
      </c>
      <c r="L701" s="10"/>
      <c r="M701" s="13"/>
    </row>
    <row r="702" ht="30" customHeight="1" spans="1:13">
      <c r="A702" s="14" t="s">
        <v>625</v>
      </c>
      <c r="B702" s="14" t="s">
        <v>703</v>
      </c>
      <c r="C702" s="14" t="s">
        <v>1614</v>
      </c>
      <c r="D702" s="15" t="s">
        <v>1615</v>
      </c>
      <c r="E702" s="12" t="s">
        <v>1592</v>
      </c>
      <c r="F702" s="16">
        <v>39.6</v>
      </c>
      <c r="G702" s="16">
        <v>39.6</v>
      </c>
      <c r="H702" s="16"/>
      <c r="I702" s="16">
        <v>39.6</v>
      </c>
      <c r="J702" s="16">
        <v>39.6</v>
      </c>
      <c r="K702" s="16">
        <v>39.6</v>
      </c>
      <c r="L702" s="16"/>
      <c r="M702" s="17" t="s">
        <v>694</v>
      </c>
    </row>
    <row r="703" ht="30" customHeight="1" spans="1:13">
      <c r="A703" s="13"/>
      <c r="B703" s="13"/>
      <c r="C703" s="13"/>
      <c r="D703" s="12"/>
      <c r="E703" s="12" t="s">
        <v>1593</v>
      </c>
      <c r="F703" s="10">
        <v>40</v>
      </c>
      <c r="G703" s="10">
        <v>40</v>
      </c>
      <c r="H703" s="10"/>
      <c r="I703" s="10">
        <v>40</v>
      </c>
      <c r="J703" s="10">
        <v>40</v>
      </c>
      <c r="K703" s="10">
        <v>40</v>
      </c>
      <c r="L703" s="10"/>
      <c r="M703" s="13"/>
    </row>
    <row r="704" ht="30" customHeight="1" spans="1:13">
      <c r="A704" s="14" t="s">
        <v>625</v>
      </c>
      <c r="B704" s="14" t="s">
        <v>703</v>
      </c>
      <c r="C704" s="14" t="s">
        <v>1614</v>
      </c>
      <c r="D704" s="15" t="s">
        <v>1615</v>
      </c>
      <c r="E704" s="12" t="s">
        <v>1619</v>
      </c>
      <c r="F704" s="16">
        <v>40</v>
      </c>
      <c r="G704" s="16">
        <v>40</v>
      </c>
      <c r="H704" s="16"/>
      <c r="I704" s="16">
        <v>40</v>
      </c>
      <c r="J704" s="16">
        <v>40</v>
      </c>
      <c r="K704" s="16">
        <v>40</v>
      </c>
      <c r="L704" s="16"/>
      <c r="M704" s="17" t="s">
        <v>1722</v>
      </c>
    </row>
    <row r="705" ht="30" customHeight="1" spans="1:13">
      <c r="A705" s="13"/>
      <c r="B705" s="13"/>
      <c r="C705" s="13"/>
      <c r="D705" s="12"/>
      <c r="E705" s="12" t="s">
        <v>1596</v>
      </c>
      <c r="F705" s="10">
        <v>88</v>
      </c>
      <c r="G705" s="10">
        <v>88</v>
      </c>
      <c r="H705" s="10"/>
      <c r="I705" s="10">
        <v>88</v>
      </c>
      <c r="J705" s="10">
        <v>88</v>
      </c>
      <c r="K705" s="10"/>
      <c r="L705" s="10">
        <v>88</v>
      </c>
      <c r="M705" s="13"/>
    </row>
    <row r="706" ht="30" customHeight="1" spans="1:13">
      <c r="A706" s="14" t="s">
        <v>625</v>
      </c>
      <c r="B706" s="14" t="s">
        <v>703</v>
      </c>
      <c r="C706" s="14" t="s">
        <v>1614</v>
      </c>
      <c r="D706" s="15" t="s">
        <v>1615</v>
      </c>
      <c r="E706" s="12" t="s">
        <v>1624</v>
      </c>
      <c r="F706" s="16">
        <v>88</v>
      </c>
      <c r="G706" s="16">
        <v>88</v>
      </c>
      <c r="H706" s="16"/>
      <c r="I706" s="16">
        <v>88</v>
      </c>
      <c r="J706" s="16">
        <v>88</v>
      </c>
      <c r="K706" s="16"/>
      <c r="L706" s="16">
        <v>88</v>
      </c>
      <c r="M706" s="17" t="s">
        <v>1206</v>
      </c>
    </row>
    <row r="707" ht="30" customHeight="1" spans="1:13">
      <c r="A707" s="11"/>
      <c r="B707" s="11"/>
      <c r="C707" s="11"/>
      <c r="D707" s="12" t="s">
        <v>1980</v>
      </c>
      <c r="E707" s="12" t="s">
        <v>1981</v>
      </c>
      <c r="F707" s="10">
        <v>4332.96406</v>
      </c>
      <c r="G707" s="10">
        <v>4332.96406</v>
      </c>
      <c r="H707" s="10"/>
      <c r="I707" s="10">
        <v>4332.96406</v>
      </c>
      <c r="J707" s="10">
        <v>4332.96406</v>
      </c>
      <c r="K707" s="10">
        <v>4332.96406</v>
      </c>
      <c r="L707" s="10">
        <v>0</v>
      </c>
      <c r="M707" s="11"/>
    </row>
    <row r="708" ht="30" customHeight="1" spans="1:13">
      <c r="A708" s="11"/>
      <c r="B708" s="11"/>
      <c r="C708" s="11"/>
      <c r="D708" s="12" t="s">
        <v>1982</v>
      </c>
      <c r="E708" s="12" t="s">
        <v>1983</v>
      </c>
      <c r="F708" s="10">
        <v>4332.96406</v>
      </c>
      <c r="G708" s="10">
        <v>4332.96406</v>
      </c>
      <c r="H708" s="10"/>
      <c r="I708" s="10">
        <v>4332.96406</v>
      </c>
      <c r="J708" s="10">
        <v>4332.96406</v>
      </c>
      <c r="K708" s="10">
        <v>4332.96406</v>
      </c>
      <c r="L708" s="10">
        <v>0</v>
      </c>
      <c r="M708" s="11"/>
    </row>
    <row r="709" ht="30" customHeight="1" spans="1:13">
      <c r="A709" s="13"/>
      <c r="B709" s="13"/>
      <c r="C709" s="13"/>
      <c r="D709" s="12"/>
      <c r="E709" s="12" t="s">
        <v>1589</v>
      </c>
      <c r="F709" s="10">
        <v>1862.16406</v>
      </c>
      <c r="G709" s="10">
        <v>1862.16406</v>
      </c>
      <c r="H709" s="10"/>
      <c r="I709" s="10">
        <v>1862.16406</v>
      </c>
      <c r="J709" s="10">
        <v>1862.16406</v>
      </c>
      <c r="K709" s="10">
        <v>1862.16406</v>
      </c>
      <c r="L709" s="10"/>
      <c r="M709" s="13"/>
    </row>
    <row r="710" ht="30" customHeight="1" spans="1:13">
      <c r="A710" s="13"/>
      <c r="B710" s="13"/>
      <c r="C710" s="13"/>
      <c r="D710" s="12"/>
      <c r="E710" s="12" t="s">
        <v>1590</v>
      </c>
      <c r="F710" s="10">
        <v>163.8</v>
      </c>
      <c r="G710" s="10">
        <v>163.8</v>
      </c>
      <c r="H710" s="10"/>
      <c r="I710" s="10">
        <v>163.8</v>
      </c>
      <c r="J710" s="10">
        <v>163.8</v>
      </c>
      <c r="K710" s="10">
        <v>163.8</v>
      </c>
      <c r="L710" s="10"/>
      <c r="M710" s="13"/>
    </row>
    <row r="711" ht="30" customHeight="1" spans="1:13">
      <c r="A711" s="14" t="s">
        <v>546</v>
      </c>
      <c r="B711" s="14" t="s">
        <v>718</v>
      </c>
      <c r="C711" s="14" t="s">
        <v>703</v>
      </c>
      <c r="D711" s="15" t="s">
        <v>1203</v>
      </c>
      <c r="E711" s="12" t="s">
        <v>1592</v>
      </c>
      <c r="F711" s="16">
        <v>163.8</v>
      </c>
      <c r="G711" s="16">
        <v>163.8</v>
      </c>
      <c r="H711" s="16"/>
      <c r="I711" s="16">
        <v>163.8</v>
      </c>
      <c r="J711" s="16">
        <v>163.8</v>
      </c>
      <c r="K711" s="16">
        <v>163.8</v>
      </c>
      <c r="L711" s="16"/>
      <c r="M711" s="17" t="s">
        <v>694</v>
      </c>
    </row>
    <row r="712" ht="30" customHeight="1" spans="1:13">
      <c r="A712" s="13"/>
      <c r="B712" s="13"/>
      <c r="C712" s="13"/>
      <c r="D712" s="12"/>
      <c r="E712" s="12" t="s">
        <v>1593</v>
      </c>
      <c r="F712" s="10">
        <v>2307</v>
      </c>
      <c r="G712" s="10">
        <v>2307</v>
      </c>
      <c r="H712" s="10"/>
      <c r="I712" s="10">
        <v>2307</v>
      </c>
      <c r="J712" s="10">
        <v>2307</v>
      </c>
      <c r="K712" s="10">
        <v>2307</v>
      </c>
      <c r="L712" s="10"/>
      <c r="M712" s="13"/>
    </row>
    <row r="713" ht="30" customHeight="1" spans="1:13">
      <c r="A713" s="14" t="s">
        <v>546</v>
      </c>
      <c r="B713" s="14" t="s">
        <v>718</v>
      </c>
      <c r="C713" s="14" t="s">
        <v>703</v>
      </c>
      <c r="D713" s="15" t="s">
        <v>1203</v>
      </c>
      <c r="E713" s="12" t="s">
        <v>1984</v>
      </c>
      <c r="F713" s="16">
        <v>2307</v>
      </c>
      <c r="G713" s="16">
        <v>2307</v>
      </c>
      <c r="H713" s="16"/>
      <c r="I713" s="16">
        <v>2307</v>
      </c>
      <c r="J713" s="16">
        <v>2307</v>
      </c>
      <c r="K713" s="16">
        <v>2307</v>
      </c>
      <c r="L713" s="16"/>
      <c r="M713" s="17" t="s">
        <v>1985</v>
      </c>
    </row>
    <row r="714" ht="30" customHeight="1" spans="1:13">
      <c r="A714" s="11"/>
      <c r="B714" s="11"/>
      <c r="C714" s="11"/>
      <c r="D714" s="12" t="s">
        <v>1986</v>
      </c>
      <c r="E714" s="12" t="s">
        <v>1987</v>
      </c>
      <c r="F714" s="10">
        <v>2010.814722</v>
      </c>
      <c r="G714" s="10">
        <v>2010.814722</v>
      </c>
      <c r="H714" s="10"/>
      <c r="I714" s="10">
        <v>2010.814722</v>
      </c>
      <c r="J714" s="10">
        <v>2010.814722</v>
      </c>
      <c r="K714" s="10">
        <v>2010.814722</v>
      </c>
      <c r="L714" s="10">
        <v>0</v>
      </c>
      <c r="M714" s="11"/>
    </row>
    <row r="715" ht="30" customHeight="1" spans="1:13">
      <c r="A715" s="11"/>
      <c r="B715" s="11"/>
      <c r="C715" s="11"/>
      <c r="D715" s="12" t="s">
        <v>1988</v>
      </c>
      <c r="E715" s="12" t="s">
        <v>1989</v>
      </c>
      <c r="F715" s="10">
        <v>2010.814722</v>
      </c>
      <c r="G715" s="10">
        <v>2010.814722</v>
      </c>
      <c r="H715" s="10"/>
      <c r="I715" s="10">
        <v>2010.814722</v>
      </c>
      <c r="J715" s="10">
        <v>2010.814722</v>
      </c>
      <c r="K715" s="10">
        <v>2010.814722</v>
      </c>
      <c r="L715" s="10">
        <v>0</v>
      </c>
      <c r="M715" s="11"/>
    </row>
    <row r="716" ht="30" customHeight="1" spans="1:13">
      <c r="A716" s="13"/>
      <c r="B716" s="13"/>
      <c r="C716" s="13"/>
      <c r="D716" s="12"/>
      <c r="E716" s="12" t="s">
        <v>1589</v>
      </c>
      <c r="F716" s="10">
        <v>1687.614722</v>
      </c>
      <c r="G716" s="10">
        <v>1687.614722</v>
      </c>
      <c r="H716" s="10"/>
      <c r="I716" s="10">
        <v>1687.614722</v>
      </c>
      <c r="J716" s="10">
        <v>1687.614722</v>
      </c>
      <c r="K716" s="10">
        <v>1687.614722</v>
      </c>
      <c r="L716" s="10"/>
      <c r="M716" s="13"/>
    </row>
    <row r="717" ht="30" customHeight="1" spans="1:13">
      <c r="A717" s="13"/>
      <c r="B717" s="13"/>
      <c r="C717" s="13"/>
      <c r="D717" s="12"/>
      <c r="E717" s="12" t="s">
        <v>1590</v>
      </c>
      <c r="F717" s="10">
        <v>142.2</v>
      </c>
      <c r="G717" s="10">
        <v>142.2</v>
      </c>
      <c r="H717" s="10"/>
      <c r="I717" s="10">
        <v>142.2</v>
      </c>
      <c r="J717" s="10">
        <v>142.2</v>
      </c>
      <c r="K717" s="10">
        <v>142.2</v>
      </c>
      <c r="L717" s="10"/>
      <c r="M717" s="13"/>
    </row>
    <row r="718" ht="30" customHeight="1" spans="1:13">
      <c r="A718" s="14" t="s">
        <v>546</v>
      </c>
      <c r="B718" s="14" t="s">
        <v>718</v>
      </c>
      <c r="C718" s="14" t="s">
        <v>703</v>
      </c>
      <c r="D718" s="15" t="s">
        <v>1203</v>
      </c>
      <c r="E718" s="12" t="s">
        <v>1592</v>
      </c>
      <c r="F718" s="16">
        <v>142.2</v>
      </c>
      <c r="G718" s="16">
        <v>142.2</v>
      </c>
      <c r="H718" s="16"/>
      <c r="I718" s="16">
        <v>142.2</v>
      </c>
      <c r="J718" s="16">
        <v>142.2</v>
      </c>
      <c r="K718" s="16">
        <v>142.2</v>
      </c>
      <c r="L718" s="16"/>
      <c r="M718" s="17" t="s">
        <v>694</v>
      </c>
    </row>
    <row r="719" ht="30" customHeight="1" spans="1:13">
      <c r="A719" s="13"/>
      <c r="B719" s="13"/>
      <c r="C719" s="13"/>
      <c r="D719" s="12"/>
      <c r="E719" s="12" t="s">
        <v>1593</v>
      </c>
      <c r="F719" s="10">
        <v>181</v>
      </c>
      <c r="G719" s="10">
        <v>181</v>
      </c>
      <c r="H719" s="10"/>
      <c r="I719" s="10">
        <v>181</v>
      </c>
      <c r="J719" s="10">
        <v>181</v>
      </c>
      <c r="K719" s="10">
        <v>181</v>
      </c>
      <c r="L719" s="10"/>
      <c r="M719" s="13"/>
    </row>
    <row r="720" ht="30" customHeight="1" spans="1:13">
      <c r="A720" s="14" t="s">
        <v>546</v>
      </c>
      <c r="B720" s="14" t="s">
        <v>718</v>
      </c>
      <c r="C720" s="14" t="s">
        <v>703</v>
      </c>
      <c r="D720" s="15" t="s">
        <v>1203</v>
      </c>
      <c r="E720" s="12" t="s">
        <v>1990</v>
      </c>
      <c r="F720" s="16">
        <v>180</v>
      </c>
      <c r="G720" s="16">
        <v>180</v>
      </c>
      <c r="H720" s="16"/>
      <c r="I720" s="16">
        <v>180</v>
      </c>
      <c r="J720" s="16">
        <v>180</v>
      </c>
      <c r="K720" s="16">
        <v>180</v>
      </c>
      <c r="L720" s="16"/>
      <c r="M720" s="17" t="s">
        <v>1991</v>
      </c>
    </row>
    <row r="721" ht="30" customHeight="1" spans="1:13">
      <c r="A721" s="14" t="s">
        <v>657</v>
      </c>
      <c r="B721" s="14" t="s">
        <v>705</v>
      </c>
      <c r="C721" s="14" t="s">
        <v>716</v>
      </c>
      <c r="D721" s="15" t="s">
        <v>1895</v>
      </c>
      <c r="E721" s="12" t="s">
        <v>1896</v>
      </c>
      <c r="F721" s="16">
        <v>1</v>
      </c>
      <c r="G721" s="16">
        <v>1</v>
      </c>
      <c r="H721" s="16"/>
      <c r="I721" s="16">
        <v>1</v>
      </c>
      <c r="J721" s="16">
        <v>1</v>
      </c>
      <c r="K721" s="16">
        <v>1</v>
      </c>
      <c r="L721" s="16"/>
      <c r="M721" s="17" t="s">
        <v>1928</v>
      </c>
    </row>
    <row r="722" ht="30" customHeight="1" spans="1:13">
      <c r="A722" s="11"/>
      <c r="B722" s="11"/>
      <c r="C722" s="11"/>
      <c r="D722" s="12" t="s">
        <v>1992</v>
      </c>
      <c r="E722" s="12" t="s">
        <v>1993</v>
      </c>
      <c r="F722" s="10">
        <v>1528.79236</v>
      </c>
      <c r="G722" s="10">
        <v>1528.79236</v>
      </c>
      <c r="H722" s="10"/>
      <c r="I722" s="10">
        <v>1528.79236</v>
      </c>
      <c r="J722" s="10">
        <v>1528.79236</v>
      </c>
      <c r="K722" s="10">
        <v>1527.79236</v>
      </c>
      <c r="L722" s="10">
        <v>1</v>
      </c>
      <c r="M722" s="11"/>
    </row>
    <row r="723" ht="30" customHeight="1" spans="1:13">
      <c r="A723" s="11"/>
      <c r="B723" s="11"/>
      <c r="C723" s="11"/>
      <c r="D723" s="12" t="s">
        <v>1994</v>
      </c>
      <c r="E723" s="12" t="s">
        <v>1995</v>
      </c>
      <c r="F723" s="10">
        <v>1528.79236</v>
      </c>
      <c r="G723" s="10">
        <v>1528.79236</v>
      </c>
      <c r="H723" s="10"/>
      <c r="I723" s="10">
        <v>1528.79236</v>
      </c>
      <c r="J723" s="10">
        <v>1528.79236</v>
      </c>
      <c r="K723" s="10">
        <v>1527.79236</v>
      </c>
      <c r="L723" s="10">
        <v>1</v>
      </c>
      <c r="M723" s="11"/>
    </row>
    <row r="724" ht="30" customHeight="1" spans="1:13">
      <c r="A724" s="13"/>
      <c r="B724" s="13"/>
      <c r="C724" s="13"/>
      <c r="D724" s="12"/>
      <c r="E724" s="12" t="s">
        <v>1589</v>
      </c>
      <c r="F724" s="10">
        <v>426.79236</v>
      </c>
      <c r="G724" s="10">
        <v>426.79236</v>
      </c>
      <c r="H724" s="10"/>
      <c r="I724" s="10">
        <v>426.79236</v>
      </c>
      <c r="J724" s="10">
        <v>426.79236</v>
      </c>
      <c r="K724" s="10">
        <v>426.79236</v>
      </c>
      <c r="L724" s="10"/>
      <c r="M724" s="13"/>
    </row>
    <row r="725" ht="30" customHeight="1" spans="1:13">
      <c r="A725" s="13"/>
      <c r="B725" s="13"/>
      <c r="C725" s="13"/>
      <c r="D725" s="12"/>
      <c r="E725" s="12" t="s">
        <v>1590</v>
      </c>
      <c r="F725" s="10">
        <v>45</v>
      </c>
      <c r="G725" s="10">
        <v>45</v>
      </c>
      <c r="H725" s="10"/>
      <c r="I725" s="10">
        <v>45</v>
      </c>
      <c r="J725" s="10">
        <v>45</v>
      </c>
      <c r="K725" s="10">
        <v>45</v>
      </c>
      <c r="L725" s="10"/>
      <c r="M725" s="13"/>
    </row>
    <row r="726" ht="30" customHeight="1" spans="1:13">
      <c r="A726" s="14" t="s">
        <v>546</v>
      </c>
      <c r="B726" s="14" t="s">
        <v>718</v>
      </c>
      <c r="C726" s="14" t="s">
        <v>703</v>
      </c>
      <c r="D726" s="15" t="s">
        <v>1203</v>
      </c>
      <c r="E726" s="12" t="s">
        <v>1592</v>
      </c>
      <c r="F726" s="16">
        <v>45</v>
      </c>
      <c r="G726" s="16">
        <v>45</v>
      </c>
      <c r="H726" s="16"/>
      <c r="I726" s="16">
        <v>45</v>
      </c>
      <c r="J726" s="16">
        <v>45</v>
      </c>
      <c r="K726" s="16">
        <v>45</v>
      </c>
      <c r="L726" s="16"/>
      <c r="M726" s="17" t="s">
        <v>694</v>
      </c>
    </row>
    <row r="727" ht="30" customHeight="1" spans="1:13">
      <c r="A727" s="13"/>
      <c r="B727" s="13"/>
      <c r="C727" s="13"/>
      <c r="D727" s="12"/>
      <c r="E727" s="12" t="s">
        <v>1593</v>
      </c>
      <c r="F727" s="10">
        <v>1056</v>
      </c>
      <c r="G727" s="10">
        <v>1056</v>
      </c>
      <c r="H727" s="10"/>
      <c r="I727" s="10">
        <v>1056</v>
      </c>
      <c r="J727" s="10">
        <v>1056</v>
      </c>
      <c r="K727" s="10">
        <v>1056</v>
      </c>
      <c r="L727" s="10"/>
      <c r="M727" s="13"/>
    </row>
    <row r="728" ht="30" customHeight="1" spans="1:13">
      <c r="A728" s="14" t="s">
        <v>546</v>
      </c>
      <c r="B728" s="14" t="s">
        <v>718</v>
      </c>
      <c r="C728" s="14" t="s">
        <v>703</v>
      </c>
      <c r="D728" s="15" t="s">
        <v>1203</v>
      </c>
      <c r="E728" s="12" t="s">
        <v>1996</v>
      </c>
      <c r="F728" s="16">
        <v>1056</v>
      </c>
      <c r="G728" s="16">
        <v>1056</v>
      </c>
      <c r="H728" s="16"/>
      <c r="I728" s="16">
        <v>1056</v>
      </c>
      <c r="J728" s="16">
        <v>1056</v>
      </c>
      <c r="K728" s="16">
        <v>1056</v>
      </c>
      <c r="L728" s="16"/>
      <c r="M728" s="17" t="s">
        <v>1997</v>
      </c>
    </row>
    <row r="729" ht="30" customHeight="1" spans="1:13">
      <c r="A729" s="13"/>
      <c r="B729" s="13"/>
      <c r="C729" s="13"/>
      <c r="D729" s="12"/>
      <c r="E729" s="12" t="s">
        <v>1596</v>
      </c>
      <c r="F729" s="10">
        <v>1</v>
      </c>
      <c r="G729" s="10">
        <v>1</v>
      </c>
      <c r="H729" s="10"/>
      <c r="I729" s="10">
        <v>1</v>
      </c>
      <c r="J729" s="10">
        <v>1</v>
      </c>
      <c r="K729" s="10"/>
      <c r="L729" s="10">
        <v>1</v>
      </c>
      <c r="M729" s="13"/>
    </row>
    <row r="730" ht="30" customHeight="1" spans="1:13">
      <c r="A730" s="14" t="s">
        <v>546</v>
      </c>
      <c r="B730" s="14" t="s">
        <v>718</v>
      </c>
      <c r="C730" s="14" t="s">
        <v>703</v>
      </c>
      <c r="D730" s="15" t="s">
        <v>1203</v>
      </c>
      <c r="E730" s="12" t="s">
        <v>1624</v>
      </c>
      <c r="F730" s="16">
        <v>1</v>
      </c>
      <c r="G730" s="16">
        <v>1</v>
      </c>
      <c r="H730" s="16"/>
      <c r="I730" s="16">
        <v>1</v>
      </c>
      <c r="J730" s="16">
        <v>1</v>
      </c>
      <c r="K730" s="16"/>
      <c r="L730" s="16">
        <v>1</v>
      </c>
      <c r="M730" s="17" t="s">
        <v>1206</v>
      </c>
    </row>
    <row r="731" ht="30" customHeight="1" spans="1:13">
      <c r="A731" s="11"/>
      <c r="B731" s="11"/>
      <c r="C731" s="11"/>
      <c r="D731" s="12" t="s">
        <v>1998</v>
      </c>
      <c r="E731" s="12" t="s">
        <v>1999</v>
      </c>
      <c r="F731" s="10">
        <v>673.947584</v>
      </c>
      <c r="G731" s="10">
        <v>673.947584</v>
      </c>
      <c r="H731" s="10"/>
      <c r="I731" s="10">
        <v>673.947584</v>
      </c>
      <c r="J731" s="10">
        <v>673.947584</v>
      </c>
      <c r="K731" s="10">
        <v>673.947584</v>
      </c>
      <c r="L731" s="10">
        <v>0</v>
      </c>
      <c r="M731" s="11"/>
    </row>
    <row r="732" ht="30" customHeight="1" spans="1:13">
      <c r="A732" s="11"/>
      <c r="B732" s="11"/>
      <c r="C732" s="11"/>
      <c r="D732" s="12" t="s">
        <v>2000</v>
      </c>
      <c r="E732" s="12" t="s">
        <v>2001</v>
      </c>
      <c r="F732" s="10">
        <v>673.947584</v>
      </c>
      <c r="G732" s="10">
        <v>673.947584</v>
      </c>
      <c r="H732" s="10"/>
      <c r="I732" s="10">
        <v>673.947584</v>
      </c>
      <c r="J732" s="10">
        <v>673.947584</v>
      </c>
      <c r="K732" s="10">
        <v>673.947584</v>
      </c>
      <c r="L732" s="10">
        <v>0</v>
      </c>
      <c r="M732" s="11"/>
    </row>
    <row r="733" ht="30" customHeight="1" spans="1:13">
      <c r="A733" s="13"/>
      <c r="B733" s="13"/>
      <c r="C733" s="13"/>
      <c r="D733" s="12"/>
      <c r="E733" s="12" t="s">
        <v>1589</v>
      </c>
      <c r="F733" s="10">
        <v>532.347584</v>
      </c>
      <c r="G733" s="10">
        <v>532.347584</v>
      </c>
      <c r="H733" s="10"/>
      <c r="I733" s="10">
        <v>532.347584</v>
      </c>
      <c r="J733" s="10">
        <v>532.347584</v>
      </c>
      <c r="K733" s="10">
        <v>532.347584</v>
      </c>
      <c r="L733" s="10"/>
      <c r="M733" s="13"/>
    </row>
    <row r="734" ht="30" customHeight="1" spans="1:13">
      <c r="A734" s="13"/>
      <c r="B734" s="13"/>
      <c r="C734" s="13"/>
      <c r="D734" s="12"/>
      <c r="E734" s="12" t="s">
        <v>1590</v>
      </c>
      <c r="F734" s="10">
        <v>48.6</v>
      </c>
      <c r="G734" s="10">
        <v>48.6</v>
      </c>
      <c r="H734" s="10"/>
      <c r="I734" s="10">
        <v>48.6</v>
      </c>
      <c r="J734" s="10">
        <v>48.6</v>
      </c>
      <c r="K734" s="10">
        <v>48.6</v>
      </c>
      <c r="L734" s="10"/>
      <c r="M734" s="13"/>
    </row>
    <row r="735" ht="30" customHeight="1" spans="1:13">
      <c r="A735" s="14" t="s">
        <v>546</v>
      </c>
      <c r="B735" s="14" t="s">
        <v>718</v>
      </c>
      <c r="C735" s="14" t="s">
        <v>703</v>
      </c>
      <c r="D735" s="15" t="s">
        <v>1203</v>
      </c>
      <c r="E735" s="12" t="s">
        <v>1592</v>
      </c>
      <c r="F735" s="16">
        <v>48.6</v>
      </c>
      <c r="G735" s="16">
        <v>48.6</v>
      </c>
      <c r="H735" s="16"/>
      <c r="I735" s="16">
        <v>48.6</v>
      </c>
      <c r="J735" s="16">
        <v>48.6</v>
      </c>
      <c r="K735" s="16">
        <v>48.6</v>
      </c>
      <c r="L735" s="16"/>
      <c r="M735" s="17" t="s">
        <v>694</v>
      </c>
    </row>
    <row r="736" ht="30" customHeight="1" spans="1:13">
      <c r="A736" s="13"/>
      <c r="B736" s="13"/>
      <c r="C736" s="13"/>
      <c r="D736" s="12"/>
      <c r="E736" s="12" t="s">
        <v>1593</v>
      </c>
      <c r="F736" s="10">
        <v>93</v>
      </c>
      <c r="G736" s="10">
        <v>93</v>
      </c>
      <c r="H736" s="10"/>
      <c r="I736" s="10">
        <v>93</v>
      </c>
      <c r="J736" s="10">
        <v>93</v>
      </c>
      <c r="K736" s="10">
        <v>93</v>
      </c>
      <c r="L736" s="10"/>
      <c r="M736" s="13"/>
    </row>
    <row r="737" ht="30" customHeight="1" spans="1:13">
      <c r="A737" s="14" t="s">
        <v>546</v>
      </c>
      <c r="B737" s="14" t="s">
        <v>718</v>
      </c>
      <c r="C737" s="14" t="s">
        <v>703</v>
      </c>
      <c r="D737" s="15" t="s">
        <v>1203</v>
      </c>
      <c r="E737" s="12" t="s">
        <v>2002</v>
      </c>
      <c r="F737" s="16">
        <v>3</v>
      </c>
      <c r="G737" s="16">
        <v>3</v>
      </c>
      <c r="H737" s="16"/>
      <c r="I737" s="16">
        <v>3</v>
      </c>
      <c r="J737" s="16">
        <v>3</v>
      </c>
      <c r="K737" s="16">
        <v>3</v>
      </c>
      <c r="L737" s="16"/>
      <c r="M737" s="17" t="s">
        <v>2003</v>
      </c>
    </row>
    <row r="738" ht="30" customHeight="1" spans="1:13">
      <c r="A738" s="14" t="s">
        <v>546</v>
      </c>
      <c r="B738" s="14" t="s">
        <v>718</v>
      </c>
      <c r="C738" s="14" t="s">
        <v>703</v>
      </c>
      <c r="D738" s="15" t="s">
        <v>1203</v>
      </c>
      <c r="E738" s="12" t="s">
        <v>2004</v>
      </c>
      <c r="F738" s="16">
        <v>90</v>
      </c>
      <c r="G738" s="16">
        <v>90</v>
      </c>
      <c r="H738" s="16"/>
      <c r="I738" s="16">
        <v>90</v>
      </c>
      <c r="J738" s="16">
        <v>90</v>
      </c>
      <c r="K738" s="16">
        <v>90</v>
      </c>
      <c r="L738" s="16"/>
      <c r="M738" s="17" t="s">
        <v>2005</v>
      </c>
    </row>
    <row r="739" ht="30" customHeight="1" spans="1:13">
      <c r="A739" s="11"/>
      <c r="B739" s="11"/>
      <c r="C739" s="11"/>
      <c r="D739" s="12" t="s">
        <v>2006</v>
      </c>
      <c r="E739" s="12" t="s">
        <v>2007</v>
      </c>
      <c r="F739" s="10">
        <v>230.303048</v>
      </c>
      <c r="G739" s="10">
        <v>230.303048</v>
      </c>
      <c r="H739" s="10"/>
      <c r="I739" s="10">
        <v>230.303048</v>
      </c>
      <c r="J739" s="10">
        <v>230.303048</v>
      </c>
      <c r="K739" s="10">
        <v>230.303048</v>
      </c>
      <c r="L739" s="10">
        <v>0</v>
      </c>
      <c r="M739" s="11"/>
    </row>
    <row r="740" ht="30" customHeight="1" spans="1:13">
      <c r="A740" s="11"/>
      <c r="B740" s="11"/>
      <c r="C740" s="11"/>
      <c r="D740" s="12" t="s">
        <v>2008</v>
      </c>
      <c r="E740" s="12" t="s">
        <v>2009</v>
      </c>
      <c r="F740" s="10">
        <v>230.303048</v>
      </c>
      <c r="G740" s="10">
        <v>230.303048</v>
      </c>
      <c r="H740" s="10"/>
      <c r="I740" s="10">
        <v>230.303048</v>
      </c>
      <c r="J740" s="10">
        <v>230.303048</v>
      </c>
      <c r="K740" s="10">
        <v>230.303048</v>
      </c>
      <c r="L740" s="10">
        <v>0</v>
      </c>
      <c r="M740" s="11"/>
    </row>
    <row r="741" ht="30" customHeight="1" spans="1:13">
      <c r="A741" s="13"/>
      <c r="B741" s="13"/>
      <c r="C741" s="13"/>
      <c r="D741" s="12"/>
      <c r="E741" s="12" t="s">
        <v>1589</v>
      </c>
      <c r="F741" s="10">
        <v>182.303048</v>
      </c>
      <c r="G741" s="10">
        <v>182.303048</v>
      </c>
      <c r="H741" s="10"/>
      <c r="I741" s="10">
        <v>182.303048</v>
      </c>
      <c r="J741" s="10">
        <v>182.303048</v>
      </c>
      <c r="K741" s="10">
        <v>182.303048</v>
      </c>
      <c r="L741" s="10"/>
      <c r="M741" s="13"/>
    </row>
    <row r="742" ht="30" customHeight="1" spans="1:13">
      <c r="A742" s="13"/>
      <c r="B742" s="13"/>
      <c r="C742" s="13"/>
      <c r="D742" s="12"/>
      <c r="E742" s="12" t="s">
        <v>1590</v>
      </c>
      <c r="F742" s="10">
        <v>18</v>
      </c>
      <c r="G742" s="10">
        <v>18</v>
      </c>
      <c r="H742" s="10"/>
      <c r="I742" s="10">
        <v>18</v>
      </c>
      <c r="J742" s="10">
        <v>18</v>
      </c>
      <c r="K742" s="10">
        <v>18</v>
      </c>
      <c r="L742" s="10"/>
      <c r="M742" s="13"/>
    </row>
    <row r="743" ht="30" customHeight="1" spans="1:13">
      <c r="A743" s="14" t="s">
        <v>546</v>
      </c>
      <c r="B743" s="14" t="s">
        <v>718</v>
      </c>
      <c r="C743" s="14" t="s">
        <v>703</v>
      </c>
      <c r="D743" s="15" t="s">
        <v>1203</v>
      </c>
      <c r="E743" s="12" t="s">
        <v>1592</v>
      </c>
      <c r="F743" s="16">
        <v>18</v>
      </c>
      <c r="G743" s="16">
        <v>18</v>
      </c>
      <c r="H743" s="16"/>
      <c r="I743" s="16">
        <v>18</v>
      </c>
      <c r="J743" s="16">
        <v>18</v>
      </c>
      <c r="K743" s="16">
        <v>18</v>
      </c>
      <c r="L743" s="16"/>
      <c r="M743" s="17" t="s">
        <v>694</v>
      </c>
    </row>
    <row r="744" ht="30" customHeight="1" spans="1:13">
      <c r="A744" s="13"/>
      <c r="B744" s="13"/>
      <c r="C744" s="13"/>
      <c r="D744" s="12"/>
      <c r="E744" s="12" t="s">
        <v>1593</v>
      </c>
      <c r="F744" s="10">
        <v>30</v>
      </c>
      <c r="G744" s="10">
        <v>30</v>
      </c>
      <c r="H744" s="10"/>
      <c r="I744" s="10">
        <v>30</v>
      </c>
      <c r="J744" s="10">
        <v>30</v>
      </c>
      <c r="K744" s="10">
        <v>30</v>
      </c>
      <c r="L744" s="10"/>
      <c r="M744" s="13"/>
    </row>
    <row r="745" ht="30" customHeight="1" spans="1:13">
      <c r="A745" s="14" t="s">
        <v>546</v>
      </c>
      <c r="B745" s="14" t="s">
        <v>718</v>
      </c>
      <c r="C745" s="14" t="s">
        <v>703</v>
      </c>
      <c r="D745" s="15" t="s">
        <v>1203</v>
      </c>
      <c r="E745" s="12" t="s">
        <v>2010</v>
      </c>
      <c r="F745" s="16">
        <v>10</v>
      </c>
      <c r="G745" s="16">
        <v>10</v>
      </c>
      <c r="H745" s="16"/>
      <c r="I745" s="16">
        <v>10</v>
      </c>
      <c r="J745" s="16">
        <v>10</v>
      </c>
      <c r="K745" s="16">
        <v>10</v>
      </c>
      <c r="L745" s="16"/>
      <c r="M745" s="17" t="s">
        <v>2011</v>
      </c>
    </row>
    <row r="746" ht="30" customHeight="1" spans="1:13">
      <c r="A746" s="14" t="s">
        <v>546</v>
      </c>
      <c r="B746" s="14" t="s">
        <v>718</v>
      </c>
      <c r="C746" s="14" t="s">
        <v>703</v>
      </c>
      <c r="D746" s="15" t="s">
        <v>1203</v>
      </c>
      <c r="E746" s="12" t="s">
        <v>1594</v>
      </c>
      <c r="F746" s="16">
        <v>20</v>
      </c>
      <c r="G746" s="16">
        <v>20</v>
      </c>
      <c r="H746" s="16"/>
      <c r="I746" s="16">
        <v>20</v>
      </c>
      <c r="J746" s="16">
        <v>20</v>
      </c>
      <c r="K746" s="16">
        <v>20</v>
      </c>
      <c r="L746" s="16"/>
      <c r="M746" s="17" t="s">
        <v>2012</v>
      </c>
    </row>
    <row r="747" ht="30" customHeight="1" spans="1:13">
      <c r="A747" s="11"/>
      <c r="B747" s="11"/>
      <c r="C747" s="11"/>
      <c r="D747" s="12" t="s">
        <v>2013</v>
      </c>
      <c r="E747" s="12" t="s">
        <v>2014</v>
      </c>
      <c r="F747" s="10">
        <v>4472.392798</v>
      </c>
      <c r="G747" s="10">
        <v>4472.392798</v>
      </c>
      <c r="H747" s="10"/>
      <c r="I747" s="10">
        <v>4472.392798</v>
      </c>
      <c r="J747" s="10">
        <v>4472.392798</v>
      </c>
      <c r="K747" s="10">
        <v>4472.392798</v>
      </c>
      <c r="L747" s="10">
        <v>0</v>
      </c>
      <c r="M747" s="11"/>
    </row>
    <row r="748" ht="30" customHeight="1" spans="1:13">
      <c r="A748" s="11"/>
      <c r="B748" s="11"/>
      <c r="C748" s="11"/>
      <c r="D748" s="12" t="s">
        <v>2015</v>
      </c>
      <c r="E748" s="12" t="s">
        <v>2016</v>
      </c>
      <c r="F748" s="10">
        <v>4472.392798</v>
      </c>
      <c r="G748" s="10">
        <v>4472.392798</v>
      </c>
      <c r="H748" s="10"/>
      <c r="I748" s="10">
        <v>4472.392798</v>
      </c>
      <c r="J748" s="10">
        <v>4472.392798</v>
      </c>
      <c r="K748" s="10">
        <v>4472.392798</v>
      </c>
      <c r="L748" s="10">
        <v>0</v>
      </c>
      <c r="M748" s="11"/>
    </row>
    <row r="749" ht="30" customHeight="1" spans="1:13">
      <c r="A749" s="13"/>
      <c r="B749" s="13"/>
      <c r="C749" s="13"/>
      <c r="D749" s="12"/>
      <c r="E749" s="12" t="s">
        <v>1589</v>
      </c>
      <c r="F749" s="10">
        <v>906.392798</v>
      </c>
      <c r="G749" s="10">
        <v>906.392798</v>
      </c>
      <c r="H749" s="10"/>
      <c r="I749" s="10">
        <v>906.392798</v>
      </c>
      <c r="J749" s="10">
        <v>906.392798</v>
      </c>
      <c r="K749" s="10">
        <v>906.392798</v>
      </c>
      <c r="L749" s="10"/>
      <c r="M749" s="13"/>
    </row>
    <row r="750" ht="30" customHeight="1" spans="1:13">
      <c r="A750" s="13"/>
      <c r="B750" s="13"/>
      <c r="C750" s="13"/>
      <c r="D750" s="12"/>
      <c r="E750" s="12" t="s">
        <v>1590</v>
      </c>
      <c r="F750" s="10">
        <v>81</v>
      </c>
      <c r="G750" s="10">
        <v>81</v>
      </c>
      <c r="H750" s="10"/>
      <c r="I750" s="10">
        <v>81</v>
      </c>
      <c r="J750" s="10">
        <v>81</v>
      </c>
      <c r="K750" s="10">
        <v>81</v>
      </c>
      <c r="L750" s="10"/>
      <c r="M750" s="13"/>
    </row>
    <row r="751" ht="30" customHeight="1" spans="1:13">
      <c r="A751" s="14" t="s">
        <v>546</v>
      </c>
      <c r="B751" s="14" t="s">
        <v>718</v>
      </c>
      <c r="C751" s="14" t="s">
        <v>703</v>
      </c>
      <c r="D751" s="15" t="s">
        <v>1203</v>
      </c>
      <c r="E751" s="12" t="s">
        <v>1592</v>
      </c>
      <c r="F751" s="16">
        <v>81</v>
      </c>
      <c r="G751" s="16">
        <v>81</v>
      </c>
      <c r="H751" s="16"/>
      <c r="I751" s="16">
        <v>81</v>
      </c>
      <c r="J751" s="16">
        <v>81</v>
      </c>
      <c r="K751" s="16">
        <v>81</v>
      </c>
      <c r="L751" s="16"/>
      <c r="M751" s="17" t="s">
        <v>694</v>
      </c>
    </row>
    <row r="752" ht="30" customHeight="1" spans="1:13">
      <c r="A752" s="13"/>
      <c r="B752" s="13"/>
      <c r="C752" s="13"/>
      <c r="D752" s="12"/>
      <c r="E752" s="12" t="s">
        <v>1593</v>
      </c>
      <c r="F752" s="10">
        <v>3485</v>
      </c>
      <c r="G752" s="10">
        <v>3485</v>
      </c>
      <c r="H752" s="10"/>
      <c r="I752" s="10">
        <v>3485</v>
      </c>
      <c r="J752" s="10">
        <v>3485</v>
      </c>
      <c r="K752" s="10">
        <v>3485</v>
      </c>
      <c r="L752" s="10"/>
      <c r="M752" s="13"/>
    </row>
    <row r="753" ht="30" customHeight="1" spans="1:13">
      <c r="A753" s="14" t="s">
        <v>546</v>
      </c>
      <c r="B753" s="14" t="s">
        <v>718</v>
      </c>
      <c r="C753" s="14" t="s">
        <v>703</v>
      </c>
      <c r="D753" s="15" t="s">
        <v>1203</v>
      </c>
      <c r="E753" s="12" t="s">
        <v>1935</v>
      </c>
      <c r="F753" s="16">
        <v>3485</v>
      </c>
      <c r="G753" s="16">
        <v>3485</v>
      </c>
      <c r="H753" s="16"/>
      <c r="I753" s="16">
        <v>3485</v>
      </c>
      <c r="J753" s="16">
        <v>3485</v>
      </c>
      <c r="K753" s="16">
        <v>3485</v>
      </c>
      <c r="L753" s="16"/>
      <c r="M753" s="17" t="s">
        <v>1936</v>
      </c>
    </row>
    <row r="754" ht="30" customHeight="1" spans="1:13">
      <c r="A754" s="11"/>
      <c r="B754" s="11"/>
      <c r="C754" s="11"/>
      <c r="D754" s="12" t="s">
        <v>2017</v>
      </c>
      <c r="E754" s="12" t="s">
        <v>2018</v>
      </c>
      <c r="F754" s="10">
        <v>2273.814576</v>
      </c>
      <c r="G754" s="10">
        <v>2273.814576</v>
      </c>
      <c r="H754" s="10"/>
      <c r="I754" s="10">
        <v>2273.814576</v>
      </c>
      <c r="J754" s="10">
        <v>2273.814576</v>
      </c>
      <c r="K754" s="10">
        <v>2273.814576</v>
      </c>
      <c r="L754" s="10">
        <v>0</v>
      </c>
      <c r="M754" s="11"/>
    </row>
    <row r="755" ht="30" customHeight="1" spans="1:13">
      <c r="A755" s="11"/>
      <c r="B755" s="11"/>
      <c r="C755" s="11"/>
      <c r="D755" s="12" t="s">
        <v>2019</v>
      </c>
      <c r="E755" s="12" t="s">
        <v>2020</v>
      </c>
      <c r="F755" s="10">
        <v>2273.814576</v>
      </c>
      <c r="G755" s="10">
        <v>2273.814576</v>
      </c>
      <c r="H755" s="10"/>
      <c r="I755" s="10">
        <v>2273.814576</v>
      </c>
      <c r="J755" s="10">
        <v>2273.814576</v>
      </c>
      <c r="K755" s="10">
        <v>2273.814576</v>
      </c>
      <c r="L755" s="10">
        <v>0</v>
      </c>
      <c r="M755" s="11"/>
    </row>
    <row r="756" ht="30" customHeight="1" spans="1:13">
      <c r="A756" s="13"/>
      <c r="B756" s="13"/>
      <c r="C756" s="13"/>
      <c r="D756" s="12"/>
      <c r="E756" s="12" t="s">
        <v>1589</v>
      </c>
      <c r="F756" s="10">
        <v>844.814576</v>
      </c>
      <c r="G756" s="10">
        <v>844.814576</v>
      </c>
      <c r="H756" s="10"/>
      <c r="I756" s="10">
        <v>844.814576</v>
      </c>
      <c r="J756" s="10">
        <v>844.814576</v>
      </c>
      <c r="K756" s="10">
        <v>844.814576</v>
      </c>
      <c r="L756" s="10"/>
      <c r="M756" s="13"/>
    </row>
    <row r="757" ht="30" customHeight="1" spans="1:13">
      <c r="A757" s="13"/>
      <c r="B757" s="13"/>
      <c r="C757" s="13"/>
      <c r="D757" s="12"/>
      <c r="E757" s="12" t="s">
        <v>1590</v>
      </c>
      <c r="F757" s="10">
        <v>72</v>
      </c>
      <c r="G757" s="10">
        <v>72</v>
      </c>
      <c r="H757" s="10"/>
      <c r="I757" s="10">
        <v>72</v>
      </c>
      <c r="J757" s="10">
        <v>72</v>
      </c>
      <c r="K757" s="10">
        <v>72</v>
      </c>
      <c r="L757" s="10"/>
      <c r="M757" s="13"/>
    </row>
    <row r="758" ht="30" customHeight="1" spans="1:13">
      <c r="A758" s="14" t="s">
        <v>546</v>
      </c>
      <c r="B758" s="14" t="s">
        <v>718</v>
      </c>
      <c r="C758" s="14" t="s">
        <v>703</v>
      </c>
      <c r="D758" s="15" t="s">
        <v>1203</v>
      </c>
      <c r="E758" s="12" t="s">
        <v>1592</v>
      </c>
      <c r="F758" s="16">
        <v>72</v>
      </c>
      <c r="G758" s="16">
        <v>72</v>
      </c>
      <c r="H758" s="16"/>
      <c r="I758" s="16">
        <v>72</v>
      </c>
      <c r="J758" s="16">
        <v>72</v>
      </c>
      <c r="K758" s="16">
        <v>72</v>
      </c>
      <c r="L758" s="16"/>
      <c r="M758" s="17" t="s">
        <v>694</v>
      </c>
    </row>
    <row r="759" ht="30" customHeight="1" spans="1:13">
      <c r="A759" s="13"/>
      <c r="B759" s="13"/>
      <c r="C759" s="13"/>
      <c r="D759" s="12"/>
      <c r="E759" s="12" t="s">
        <v>1593</v>
      </c>
      <c r="F759" s="10">
        <v>1357</v>
      </c>
      <c r="G759" s="10">
        <v>1357</v>
      </c>
      <c r="H759" s="10"/>
      <c r="I759" s="10">
        <v>1357</v>
      </c>
      <c r="J759" s="10">
        <v>1357</v>
      </c>
      <c r="K759" s="10">
        <v>1357</v>
      </c>
      <c r="L759" s="10"/>
      <c r="M759" s="13"/>
    </row>
    <row r="760" ht="30" customHeight="1" spans="1:13">
      <c r="A760" s="14" t="s">
        <v>546</v>
      </c>
      <c r="B760" s="14" t="s">
        <v>718</v>
      </c>
      <c r="C760" s="14" t="s">
        <v>703</v>
      </c>
      <c r="D760" s="15" t="s">
        <v>1203</v>
      </c>
      <c r="E760" s="12" t="s">
        <v>1935</v>
      </c>
      <c r="F760" s="16">
        <v>1357</v>
      </c>
      <c r="G760" s="16">
        <v>1357</v>
      </c>
      <c r="H760" s="16"/>
      <c r="I760" s="16">
        <v>1357</v>
      </c>
      <c r="J760" s="16">
        <v>1357</v>
      </c>
      <c r="K760" s="16">
        <v>1357</v>
      </c>
      <c r="L760" s="16"/>
      <c r="M760" s="17" t="s">
        <v>1936</v>
      </c>
    </row>
    <row r="761" ht="30" customHeight="1" spans="1:13">
      <c r="A761" s="11"/>
      <c r="B761" s="11"/>
      <c r="C761" s="11"/>
      <c r="D761" s="12" t="s">
        <v>2021</v>
      </c>
      <c r="E761" s="12" t="s">
        <v>2022</v>
      </c>
      <c r="F761" s="10">
        <v>1712.08576</v>
      </c>
      <c r="G761" s="10">
        <v>1712.08576</v>
      </c>
      <c r="H761" s="10"/>
      <c r="I761" s="10">
        <v>1712.08576</v>
      </c>
      <c r="J761" s="10">
        <v>1712.08576</v>
      </c>
      <c r="K761" s="10">
        <v>1712.08576</v>
      </c>
      <c r="L761" s="10">
        <v>0</v>
      </c>
      <c r="M761" s="11"/>
    </row>
    <row r="762" ht="30" customHeight="1" spans="1:13">
      <c r="A762" s="11"/>
      <c r="B762" s="11"/>
      <c r="C762" s="11"/>
      <c r="D762" s="12" t="s">
        <v>2023</v>
      </c>
      <c r="E762" s="12" t="s">
        <v>2024</v>
      </c>
      <c r="F762" s="10">
        <v>1712.08576</v>
      </c>
      <c r="G762" s="10">
        <v>1712.08576</v>
      </c>
      <c r="H762" s="10"/>
      <c r="I762" s="10">
        <v>1712.08576</v>
      </c>
      <c r="J762" s="10">
        <v>1712.08576</v>
      </c>
      <c r="K762" s="10">
        <v>1712.08576</v>
      </c>
      <c r="L762" s="10">
        <v>0</v>
      </c>
      <c r="M762" s="11"/>
    </row>
    <row r="763" ht="30" customHeight="1" spans="1:13">
      <c r="A763" s="13"/>
      <c r="B763" s="13"/>
      <c r="C763" s="13"/>
      <c r="D763" s="12"/>
      <c r="E763" s="12" t="s">
        <v>1589</v>
      </c>
      <c r="F763" s="10">
        <v>725.88576</v>
      </c>
      <c r="G763" s="10">
        <v>725.88576</v>
      </c>
      <c r="H763" s="10"/>
      <c r="I763" s="10">
        <v>725.88576</v>
      </c>
      <c r="J763" s="10">
        <v>725.88576</v>
      </c>
      <c r="K763" s="10">
        <v>725.88576</v>
      </c>
      <c r="L763" s="10"/>
      <c r="M763" s="13"/>
    </row>
    <row r="764" ht="30" customHeight="1" spans="1:13">
      <c r="A764" s="13"/>
      <c r="B764" s="13"/>
      <c r="C764" s="13"/>
      <c r="D764" s="12"/>
      <c r="E764" s="12" t="s">
        <v>1590</v>
      </c>
      <c r="F764" s="10">
        <v>70.2</v>
      </c>
      <c r="G764" s="10">
        <v>70.2</v>
      </c>
      <c r="H764" s="10"/>
      <c r="I764" s="10">
        <v>70.2</v>
      </c>
      <c r="J764" s="10">
        <v>70.2</v>
      </c>
      <c r="K764" s="10">
        <v>70.2</v>
      </c>
      <c r="L764" s="10"/>
      <c r="M764" s="13"/>
    </row>
    <row r="765" ht="30" customHeight="1" spans="1:13">
      <c r="A765" s="14" t="s">
        <v>546</v>
      </c>
      <c r="B765" s="14" t="s">
        <v>718</v>
      </c>
      <c r="C765" s="14" t="s">
        <v>703</v>
      </c>
      <c r="D765" s="15" t="s">
        <v>1203</v>
      </c>
      <c r="E765" s="12" t="s">
        <v>1592</v>
      </c>
      <c r="F765" s="16">
        <v>70.2</v>
      </c>
      <c r="G765" s="16">
        <v>70.2</v>
      </c>
      <c r="H765" s="16"/>
      <c r="I765" s="16">
        <v>70.2</v>
      </c>
      <c r="J765" s="16">
        <v>70.2</v>
      </c>
      <c r="K765" s="16">
        <v>70.2</v>
      </c>
      <c r="L765" s="16"/>
      <c r="M765" s="17" t="s">
        <v>694</v>
      </c>
    </row>
    <row r="766" ht="30" customHeight="1" spans="1:13">
      <c r="A766" s="13"/>
      <c r="B766" s="13"/>
      <c r="C766" s="13"/>
      <c r="D766" s="12"/>
      <c r="E766" s="12" t="s">
        <v>1593</v>
      </c>
      <c r="F766" s="10">
        <v>916</v>
      </c>
      <c r="G766" s="10">
        <v>916</v>
      </c>
      <c r="H766" s="10"/>
      <c r="I766" s="10">
        <v>916</v>
      </c>
      <c r="J766" s="10">
        <v>916</v>
      </c>
      <c r="K766" s="10">
        <v>916</v>
      </c>
      <c r="L766" s="10"/>
      <c r="M766" s="13"/>
    </row>
    <row r="767" ht="30" customHeight="1" spans="1:13">
      <c r="A767" s="14" t="s">
        <v>546</v>
      </c>
      <c r="B767" s="14" t="s">
        <v>718</v>
      </c>
      <c r="C767" s="14" t="s">
        <v>703</v>
      </c>
      <c r="D767" s="15" t="s">
        <v>1203</v>
      </c>
      <c r="E767" s="12" t="s">
        <v>1935</v>
      </c>
      <c r="F767" s="16">
        <v>916</v>
      </c>
      <c r="G767" s="16">
        <v>916</v>
      </c>
      <c r="H767" s="16"/>
      <c r="I767" s="16">
        <v>916</v>
      </c>
      <c r="J767" s="16">
        <v>916</v>
      </c>
      <c r="K767" s="16">
        <v>916</v>
      </c>
      <c r="L767" s="16"/>
      <c r="M767" s="17" t="s">
        <v>1936</v>
      </c>
    </row>
    <row r="768" ht="30" customHeight="1" spans="1:13">
      <c r="A768" s="11"/>
      <c r="B768" s="11"/>
      <c r="C768" s="11"/>
      <c r="D768" s="12" t="s">
        <v>2025</v>
      </c>
      <c r="E768" s="12" t="s">
        <v>2026</v>
      </c>
      <c r="F768" s="10">
        <v>1669.791596</v>
      </c>
      <c r="G768" s="10">
        <v>1669.791596</v>
      </c>
      <c r="H768" s="10"/>
      <c r="I768" s="10">
        <v>1669.791596</v>
      </c>
      <c r="J768" s="10">
        <v>1669.791596</v>
      </c>
      <c r="K768" s="10">
        <v>1669.791596</v>
      </c>
      <c r="L768" s="10">
        <v>0</v>
      </c>
      <c r="M768" s="11"/>
    </row>
    <row r="769" ht="30" customHeight="1" spans="1:13">
      <c r="A769" s="11"/>
      <c r="B769" s="11"/>
      <c r="C769" s="11"/>
      <c r="D769" s="12" t="s">
        <v>2027</v>
      </c>
      <c r="E769" s="12" t="s">
        <v>2028</v>
      </c>
      <c r="F769" s="10">
        <v>1669.791596</v>
      </c>
      <c r="G769" s="10">
        <v>1669.791596</v>
      </c>
      <c r="H769" s="10"/>
      <c r="I769" s="10">
        <v>1669.791596</v>
      </c>
      <c r="J769" s="10">
        <v>1669.791596</v>
      </c>
      <c r="K769" s="10">
        <v>1669.791596</v>
      </c>
      <c r="L769" s="10">
        <v>0</v>
      </c>
      <c r="M769" s="11"/>
    </row>
    <row r="770" ht="30" customHeight="1" spans="1:13">
      <c r="A770" s="13"/>
      <c r="B770" s="13"/>
      <c r="C770" s="13"/>
      <c r="D770" s="12"/>
      <c r="E770" s="12" t="s">
        <v>1589</v>
      </c>
      <c r="F770" s="10">
        <v>306.191596</v>
      </c>
      <c r="G770" s="10">
        <v>306.191596</v>
      </c>
      <c r="H770" s="10"/>
      <c r="I770" s="10">
        <v>306.191596</v>
      </c>
      <c r="J770" s="10">
        <v>306.191596</v>
      </c>
      <c r="K770" s="10">
        <v>306.191596</v>
      </c>
      <c r="L770" s="10"/>
      <c r="M770" s="13"/>
    </row>
    <row r="771" ht="30" customHeight="1" spans="1:13">
      <c r="A771" s="13"/>
      <c r="B771" s="13"/>
      <c r="C771" s="13"/>
      <c r="D771" s="12"/>
      <c r="E771" s="12" t="s">
        <v>1590</v>
      </c>
      <c r="F771" s="10">
        <v>30.6</v>
      </c>
      <c r="G771" s="10">
        <v>30.6</v>
      </c>
      <c r="H771" s="10"/>
      <c r="I771" s="10">
        <v>30.6</v>
      </c>
      <c r="J771" s="10">
        <v>30.6</v>
      </c>
      <c r="K771" s="10">
        <v>30.6</v>
      </c>
      <c r="L771" s="10"/>
      <c r="M771" s="13"/>
    </row>
    <row r="772" ht="30" customHeight="1" spans="1:13">
      <c r="A772" s="14" t="s">
        <v>546</v>
      </c>
      <c r="B772" s="14" t="s">
        <v>718</v>
      </c>
      <c r="C772" s="14" t="s">
        <v>703</v>
      </c>
      <c r="D772" s="15" t="s">
        <v>1203</v>
      </c>
      <c r="E772" s="12" t="s">
        <v>1592</v>
      </c>
      <c r="F772" s="16">
        <v>30.6</v>
      </c>
      <c r="G772" s="16">
        <v>30.6</v>
      </c>
      <c r="H772" s="16"/>
      <c r="I772" s="16">
        <v>30.6</v>
      </c>
      <c r="J772" s="16">
        <v>30.6</v>
      </c>
      <c r="K772" s="16">
        <v>30.6</v>
      </c>
      <c r="L772" s="16"/>
      <c r="M772" s="17" t="s">
        <v>694</v>
      </c>
    </row>
    <row r="773" ht="30" customHeight="1" spans="1:13">
      <c r="A773" s="13"/>
      <c r="B773" s="13"/>
      <c r="C773" s="13"/>
      <c r="D773" s="12"/>
      <c r="E773" s="12" t="s">
        <v>1593</v>
      </c>
      <c r="F773" s="10">
        <v>1333</v>
      </c>
      <c r="G773" s="10">
        <v>1333</v>
      </c>
      <c r="H773" s="10"/>
      <c r="I773" s="10">
        <v>1333</v>
      </c>
      <c r="J773" s="10">
        <v>1333</v>
      </c>
      <c r="K773" s="10">
        <v>1333</v>
      </c>
      <c r="L773" s="10"/>
      <c r="M773" s="13"/>
    </row>
    <row r="774" ht="30" customHeight="1" spans="1:13">
      <c r="A774" s="14" t="s">
        <v>546</v>
      </c>
      <c r="B774" s="14" t="s">
        <v>718</v>
      </c>
      <c r="C774" s="14" t="s">
        <v>703</v>
      </c>
      <c r="D774" s="15" t="s">
        <v>1203</v>
      </c>
      <c r="E774" s="12" t="s">
        <v>1935</v>
      </c>
      <c r="F774" s="16">
        <v>33</v>
      </c>
      <c r="G774" s="16">
        <v>33</v>
      </c>
      <c r="H774" s="16"/>
      <c r="I774" s="16">
        <v>33</v>
      </c>
      <c r="J774" s="16">
        <v>33</v>
      </c>
      <c r="K774" s="16">
        <v>33</v>
      </c>
      <c r="L774" s="16"/>
      <c r="M774" s="17" t="s">
        <v>1936</v>
      </c>
    </row>
    <row r="775" ht="30" customHeight="1" spans="1:13">
      <c r="A775" s="14" t="s">
        <v>546</v>
      </c>
      <c r="B775" s="14" t="s">
        <v>718</v>
      </c>
      <c r="C775" s="14" t="s">
        <v>703</v>
      </c>
      <c r="D775" s="15" t="s">
        <v>1203</v>
      </c>
      <c r="E775" s="12" t="s">
        <v>2029</v>
      </c>
      <c r="F775" s="16">
        <v>1300</v>
      </c>
      <c r="G775" s="16">
        <v>1300</v>
      </c>
      <c r="H775" s="16"/>
      <c r="I775" s="16">
        <v>1300</v>
      </c>
      <c r="J775" s="16">
        <v>1300</v>
      </c>
      <c r="K775" s="16">
        <v>1300</v>
      </c>
      <c r="L775" s="16"/>
      <c r="M775" s="17" t="s">
        <v>2030</v>
      </c>
    </row>
    <row r="776" ht="30" customHeight="1" spans="1:13">
      <c r="A776" s="11"/>
      <c r="B776" s="11"/>
      <c r="C776" s="11"/>
      <c r="D776" s="12" t="s">
        <v>2031</v>
      </c>
      <c r="E776" s="12" t="s">
        <v>2032</v>
      </c>
      <c r="F776" s="10">
        <v>661.80091</v>
      </c>
      <c r="G776" s="10">
        <v>661.80091</v>
      </c>
      <c r="H776" s="10"/>
      <c r="I776" s="10">
        <v>661.80091</v>
      </c>
      <c r="J776" s="10">
        <v>661.80091</v>
      </c>
      <c r="K776" s="10">
        <v>661.80091</v>
      </c>
      <c r="L776" s="10">
        <v>0</v>
      </c>
      <c r="M776" s="11"/>
    </row>
    <row r="777" ht="30" customHeight="1" spans="1:13">
      <c r="A777" s="11"/>
      <c r="B777" s="11"/>
      <c r="C777" s="11"/>
      <c r="D777" s="12" t="s">
        <v>2033</v>
      </c>
      <c r="E777" s="12" t="s">
        <v>2034</v>
      </c>
      <c r="F777" s="10">
        <v>661.80091</v>
      </c>
      <c r="G777" s="10">
        <v>661.80091</v>
      </c>
      <c r="H777" s="10"/>
      <c r="I777" s="10">
        <v>661.80091</v>
      </c>
      <c r="J777" s="10">
        <v>661.80091</v>
      </c>
      <c r="K777" s="10">
        <v>661.80091</v>
      </c>
      <c r="L777" s="10">
        <v>0</v>
      </c>
      <c r="M777" s="11"/>
    </row>
    <row r="778" ht="30" customHeight="1" spans="1:13">
      <c r="A778" s="13"/>
      <c r="B778" s="13"/>
      <c r="C778" s="13"/>
      <c r="D778" s="12"/>
      <c r="E778" s="12" t="s">
        <v>1589</v>
      </c>
      <c r="F778" s="10">
        <v>262.30091</v>
      </c>
      <c r="G778" s="10">
        <v>262.30091</v>
      </c>
      <c r="H778" s="10"/>
      <c r="I778" s="10">
        <v>262.30091</v>
      </c>
      <c r="J778" s="10">
        <v>262.30091</v>
      </c>
      <c r="K778" s="10">
        <v>262.30091</v>
      </c>
      <c r="L778" s="10"/>
      <c r="M778" s="13"/>
    </row>
    <row r="779" ht="30" customHeight="1" spans="1:13">
      <c r="A779" s="13"/>
      <c r="B779" s="13"/>
      <c r="C779" s="13"/>
      <c r="D779" s="12"/>
      <c r="E779" s="12" t="s">
        <v>1590</v>
      </c>
      <c r="F779" s="10">
        <v>28.5</v>
      </c>
      <c r="G779" s="10">
        <v>28.5</v>
      </c>
      <c r="H779" s="10"/>
      <c r="I779" s="10">
        <v>28.5</v>
      </c>
      <c r="J779" s="10">
        <v>28.5</v>
      </c>
      <c r="K779" s="10">
        <v>28.5</v>
      </c>
      <c r="L779" s="10"/>
      <c r="M779" s="13"/>
    </row>
    <row r="780" ht="30" customHeight="1" spans="1:13">
      <c r="A780" s="14" t="s">
        <v>546</v>
      </c>
      <c r="B780" s="14" t="s">
        <v>718</v>
      </c>
      <c r="C780" s="14" t="s">
        <v>703</v>
      </c>
      <c r="D780" s="15" t="s">
        <v>1203</v>
      </c>
      <c r="E780" s="12" t="s">
        <v>1592</v>
      </c>
      <c r="F780" s="16">
        <v>28.5</v>
      </c>
      <c r="G780" s="16">
        <v>28.5</v>
      </c>
      <c r="H780" s="16"/>
      <c r="I780" s="16">
        <v>28.5</v>
      </c>
      <c r="J780" s="16">
        <v>28.5</v>
      </c>
      <c r="K780" s="16">
        <v>28.5</v>
      </c>
      <c r="L780" s="16"/>
      <c r="M780" s="17" t="s">
        <v>694</v>
      </c>
    </row>
    <row r="781" ht="30" customHeight="1" spans="1:13">
      <c r="A781" s="13"/>
      <c r="B781" s="13"/>
      <c r="C781" s="13"/>
      <c r="D781" s="12"/>
      <c r="E781" s="12" t="s">
        <v>1593</v>
      </c>
      <c r="F781" s="10">
        <v>371</v>
      </c>
      <c r="G781" s="10">
        <v>371</v>
      </c>
      <c r="H781" s="10"/>
      <c r="I781" s="10">
        <v>371</v>
      </c>
      <c r="J781" s="10">
        <v>371</v>
      </c>
      <c r="K781" s="10">
        <v>371</v>
      </c>
      <c r="L781" s="10"/>
      <c r="M781" s="13"/>
    </row>
    <row r="782" ht="30" customHeight="1" spans="1:13">
      <c r="A782" s="14" t="s">
        <v>546</v>
      </c>
      <c r="B782" s="14" t="s">
        <v>718</v>
      </c>
      <c r="C782" s="14" t="s">
        <v>703</v>
      </c>
      <c r="D782" s="15" t="s">
        <v>1203</v>
      </c>
      <c r="E782" s="12" t="s">
        <v>1935</v>
      </c>
      <c r="F782" s="16">
        <v>360</v>
      </c>
      <c r="G782" s="16">
        <v>360</v>
      </c>
      <c r="H782" s="16"/>
      <c r="I782" s="16">
        <v>360</v>
      </c>
      <c r="J782" s="16">
        <v>360</v>
      </c>
      <c r="K782" s="16">
        <v>360</v>
      </c>
      <c r="L782" s="16"/>
      <c r="M782" s="17" t="s">
        <v>1936</v>
      </c>
    </row>
    <row r="783" ht="30" customHeight="1" spans="1:13">
      <c r="A783" s="14" t="s">
        <v>546</v>
      </c>
      <c r="B783" s="14" t="s">
        <v>718</v>
      </c>
      <c r="C783" s="14" t="s">
        <v>703</v>
      </c>
      <c r="D783" s="15" t="s">
        <v>1203</v>
      </c>
      <c r="E783" s="12" t="s">
        <v>2035</v>
      </c>
      <c r="F783" s="16">
        <v>11</v>
      </c>
      <c r="G783" s="16">
        <v>11</v>
      </c>
      <c r="H783" s="16"/>
      <c r="I783" s="16">
        <v>11</v>
      </c>
      <c r="J783" s="16">
        <v>11</v>
      </c>
      <c r="K783" s="16">
        <v>11</v>
      </c>
      <c r="L783" s="16"/>
      <c r="M783" s="17" t="s">
        <v>2036</v>
      </c>
    </row>
    <row r="784" ht="30" customHeight="1" spans="1:13">
      <c r="A784" s="11"/>
      <c r="B784" s="11"/>
      <c r="C784" s="11"/>
      <c r="D784" s="12" t="s">
        <v>2037</v>
      </c>
      <c r="E784" s="12" t="s">
        <v>2038</v>
      </c>
      <c r="F784" s="10">
        <v>449.311542</v>
      </c>
      <c r="G784" s="10">
        <v>449.311542</v>
      </c>
      <c r="H784" s="10"/>
      <c r="I784" s="10">
        <v>449.311542</v>
      </c>
      <c r="J784" s="10">
        <v>449.311542</v>
      </c>
      <c r="K784" s="10">
        <v>449.311542</v>
      </c>
      <c r="L784" s="10">
        <v>0</v>
      </c>
      <c r="M784" s="11"/>
    </row>
    <row r="785" ht="30" customHeight="1" spans="1:13">
      <c r="A785" s="11"/>
      <c r="B785" s="11"/>
      <c r="C785" s="11"/>
      <c r="D785" s="12" t="s">
        <v>2039</v>
      </c>
      <c r="E785" s="12" t="s">
        <v>2040</v>
      </c>
      <c r="F785" s="10">
        <v>449.311542</v>
      </c>
      <c r="G785" s="10">
        <v>449.311542</v>
      </c>
      <c r="H785" s="10"/>
      <c r="I785" s="10">
        <v>449.311542</v>
      </c>
      <c r="J785" s="10">
        <v>449.311542</v>
      </c>
      <c r="K785" s="10">
        <v>449.311542</v>
      </c>
      <c r="L785" s="10">
        <v>0</v>
      </c>
      <c r="M785" s="11"/>
    </row>
    <row r="786" ht="30" customHeight="1" spans="1:13">
      <c r="A786" s="13"/>
      <c r="B786" s="13"/>
      <c r="C786" s="13"/>
      <c r="D786" s="12"/>
      <c r="E786" s="12" t="s">
        <v>1589</v>
      </c>
      <c r="F786" s="10">
        <v>292.911542</v>
      </c>
      <c r="G786" s="10">
        <v>292.911542</v>
      </c>
      <c r="H786" s="10"/>
      <c r="I786" s="10">
        <v>292.911542</v>
      </c>
      <c r="J786" s="10">
        <v>292.911542</v>
      </c>
      <c r="K786" s="10">
        <v>292.911542</v>
      </c>
      <c r="L786" s="10"/>
      <c r="M786" s="13"/>
    </row>
    <row r="787" ht="30" customHeight="1" spans="1:13">
      <c r="A787" s="13"/>
      <c r="B787" s="13"/>
      <c r="C787" s="13"/>
      <c r="D787" s="12"/>
      <c r="E787" s="12" t="s">
        <v>1590</v>
      </c>
      <c r="F787" s="10">
        <v>32.4</v>
      </c>
      <c r="G787" s="10">
        <v>32.4</v>
      </c>
      <c r="H787" s="10"/>
      <c r="I787" s="10">
        <v>32.4</v>
      </c>
      <c r="J787" s="10">
        <v>32.4</v>
      </c>
      <c r="K787" s="10">
        <v>32.4</v>
      </c>
      <c r="L787" s="10"/>
      <c r="M787" s="13"/>
    </row>
    <row r="788" ht="30" customHeight="1" spans="1:13">
      <c r="A788" s="14" t="s">
        <v>546</v>
      </c>
      <c r="B788" s="14" t="s">
        <v>718</v>
      </c>
      <c r="C788" s="14" t="s">
        <v>703</v>
      </c>
      <c r="D788" s="15" t="s">
        <v>1203</v>
      </c>
      <c r="E788" s="12" t="s">
        <v>1592</v>
      </c>
      <c r="F788" s="16">
        <v>32.4</v>
      </c>
      <c r="G788" s="16">
        <v>32.4</v>
      </c>
      <c r="H788" s="16"/>
      <c r="I788" s="16">
        <v>32.4</v>
      </c>
      <c r="J788" s="16">
        <v>32.4</v>
      </c>
      <c r="K788" s="16">
        <v>32.4</v>
      </c>
      <c r="L788" s="16"/>
      <c r="M788" s="17" t="s">
        <v>694</v>
      </c>
    </row>
    <row r="789" ht="30" customHeight="1" spans="1:13">
      <c r="A789" s="13"/>
      <c r="B789" s="13"/>
      <c r="C789" s="13"/>
      <c r="D789" s="12"/>
      <c r="E789" s="12" t="s">
        <v>1593</v>
      </c>
      <c r="F789" s="10">
        <v>124</v>
      </c>
      <c r="G789" s="10">
        <v>124</v>
      </c>
      <c r="H789" s="10"/>
      <c r="I789" s="10">
        <v>124</v>
      </c>
      <c r="J789" s="10">
        <v>124</v>
      </c>
      <c r="K789" s="10">
        <v>124</v>
      </c>
      <c r="L789" s="10"/>
      <c r="M789" s="13"/>
    </row>
    <row r="790" ht="30" customHeight="1" spans="1:13">
      <c r="A790" s="14" t="s">
        <v>546</v>
      </c>
      <c r="B790" s="14" t="s">
        <v>718</v>
      </c>
      <c r="C790" s="14" t="s">
        <v>703</v>
      </c>
      <c r="D790" s="15" t="s">
        <v>1203</v>
      </c>
      <c r="E790" s="12" t="s">
        <v>2041</v>
      </c>
      <c r="F790" s="16">
        <v>12</v>
      </c>
      <c r="G790" s="16">
        <v>12</v>
      </c>
      <c r="H790" s="16"/>
      <c r="I790" s="16">
        <v>12</v>
      </c>
      <c r="J790" s="16">
        <v>12</v>
      </c>
      <c r="K790" s="16">
        <v>12</v>
      </c>
      <c r="L790" s="16"/>
      <c r="M790" s="17" t="s">
        <v>2042</v>
      </c>
    </row>
    <row r="791" ht="30" customHeight="1" spans="1:13">
      <c r="A791" s="14" t="s">
        <v>546</v>
      </c>
      <c r="B791" s="14" t="s">
        <v>718</v>
      </c>
      <c r="C791" s="14" t="s">
        <v>703</v>
      </c>
      <c r="D791" s="15" t="s">
        <v>1203</v>
      </c>
      <c r="E791" s="12" t="s">
        <v>1935</v>
      </c>
      <c r="F791" s="16">
        <v>100</v>
      </c>
      <c r="G791" s="16">
        <v>100</v>
      </c>
      <c r="H791" s="16"/>
      <c r="I791" s="16">
        <v>100</v>
      </c>
      <c r="J791" s="16">
        <v>100</v>
      </c>
      <c r="K791" s="16">
        <v>100</v>
      </c>
      <c r="L791" s="16"/>
      <c r="M791" s="17" t="s">
        <v>1936</v>
      </c>
    </row>
    <row r="792" ht="30" customHeight="1" spans="1:13">
      <c r="A792" s="14" t="s">
        <v>546</v>
      </c>
      <c r="B792" s="14" t="s">
        <v>718</v>
      </c>
      <c r="C792" s="14" t="s">
        <v>703</v>
      </c>
      <c r="D792" s="15" t="s">
        <v>1203</v>
      </c>
      <c r="E792" s="12" t="s">
        <v>2043</v>
      </c>
      <c r="F792" s="16">
        <v>12</v>
      </c>
      <c r="G792" s="16">
        <v>12</v>
      </c>
      <c r="H792" s="16"/>
      <c r="I792" s="16">
        <v>12</v>
      </c>
      <c r="J792" s="16">
        <v>12</v>
      </c>
      <c r="K792" s="16">
        <v>12</v>
      </c>
      <c r="L792" s="16"/>
      <c r="M792" s="17" t="s">
        <v>2036</v>
      </c>
    </row>
    <row r="793" ht="30" customHeight="1" spans="1:13">
      <c r="A793" s="11"/>
      <c r="B793" s="11"/>
      <c r="C793" s="11"/>
      <c r="D793" s="12" t="s">
        <v>2044</v>
      </c>
      <c r="E793" s="12" t="s">
        <v>2045</v>
      </c>
      <c r="F793" s="10">
        <v>224.388846</v>
      </c>
      <c r="G793" s="10">
        <v>224.388846</v>
      </c>
      <c r="H793" s="10"/>
      <c r="I793" s="10">
        <v>224.388846</v>
      </c>
      <c r="J793" s="10">
        <v>224.388846</v>
      </c>
      <c r="K793" s="10">
        <v>223.388846</v>
      </c>
      <c r="L793" s="10">
        <v>1</v>
      </c>
      <c r="M793" s="11"/>
    </row>
    <row r="794" ht="30" customHeight="1" spans="1:13">
      <c r="A794" s="11"/>
      <c r="B794" s="11"/>
      <c r="C794" s="11"/>
      <c r="D794" s="12" t="s">
        <v>2046</v>
      </c>
      <c r="E794" s="12" t="s">
        <v>2047</v>
      </c>
      <c r="F794" s="10">
        <v>224.388846</v>
      </c>
      <c r="G794" s="10">
        <v>224.388846</v>
      </c>
      <c r="H794" s="10"/>
      <c r="I794" s="10">
        <v>224.388846</v>
      </c>
      <c r="J794" s="10">
        <v>224.388846</v>
      </c>
      <c r="K794" s="10">
        <v>223.388846</v>
      </c>
      <c r="L794" s="10">
        <v>1</v>
      </c>
      <c r="M794" s="11"/>
    </row>
    <row r="795" ht="30" customHeight="1" spans="1:13">
      <c r="A795" s="13"/>
      <c r="B795" s="13"/>
      <c r="C795" s="13"/>
      <c r="D795" s="12"/>
      <c r="E795" s="12" t="s">
        <v>1589</v>
      </c>
      <c r="F795" s="10">
        <v>155.188846</v>
      </c>
      <c r="G795" s="10">
        <v>155.188846</v>
      </c>
      <c r="H795" s="10"/>
      <c r="I795" s="10">
        <v>155.188846</v>
      </c>
      <c r="J795" s="10">
        <v>155.188846</v>
      </c>
      <c r="K795" s="10">
        <v>155.188846</v>
      </c>
      <c r="L795" s="10"/>
      <c r="M795" s="13"/>
    </row>
    <row r="796" ht="30" customHeight="1" spans="1:13">
      <c r="A796" s="13"/>
      <c r="B796" s="13"/>
      <c r="C796" s="13"/>
      <c r="D796" s="12"/>
      <c r="E796" s="12" t="s">
        <v>1590</v>
      </c>
      <c r="F796" s="10">
        <v>16.2</v>
      </c>
      <c r="G796" s="10">
        <v>16.2</v>
      </c>
      <c r="H796" s="10"/>
      <c r="I796" s="10">
        <v>16.2</v>
      </c>
      <c r="J796" s="10">
        <v>16.2</v>
      </c>
      <c r="K796" s="10">
        <v>16.2</v>
      </c>
      <c r="L796" s="10"/>
      <c r="M796" s="13"/>
    </row>
    <row r="797" ht="30" customHeight="1" spans="1:13">
      <c r="A797" s="14" t="s">
        <v>546</v>
      </c>
      <c r="B797" s="14" t="s">
        <v>718</v>
      </c>
      <c r="C797" s="14" t="s">
        <v>703</v>
      </c>
      <c r="D797" s="15" t="s">
        <v>1203</v>
      </c>
      <c r="E797" s="12" t="s">
        <v>1592</v>
      </c>
      <c r="F797" s="16">
        <v>16.2</v>
      </c>
      <c r="G797" s="16">
        <v>16.2</v>
      </c>
      <c r="H797" s="16"/>
      <c r="I797" s="16">
        <v>16.2</v>
      </c>
      <c r="J797" s="16">
        <v>16.2</v>
      </c>
      <c r="K797" s="16">
        <v>16.2</v>
      </c>
      <c r="L797" s="16"/>
      <c r="M797" s="17" t="s">
        <v>694</v>
      </c>
    </row>
    <row r="798" ht="30" customHeight="1" spans="1:13">
      <c r="A798" s="13"/>
      <c r="B798" s="13"/>
      <c r="C798" s="13"/>
      <c r="D798" s="12"/>
      <c r="E798" s="12" t="s">
        <v>1593</v>
      </c>
      <c r="F798" s="10">
        <v>52</v>
      </c>
      <c r="G798" s="10">
        <v>52</v>
      </c>
      <c r="H798" s="10"/>
      <c r="I798" s="10">
        <v>52</v>
      </c>
      <c r="J798" s="10">
        <v>52</v>
      </c>
      <c r="K798" s="10">
        <v>52</v>
      </c>
      <c r="L798" s="10"/>
      <c r="M798" s="13"/>
    </row>
    <row r="799" ht="30" customHeight="1" spans="1:13">
      <c r="A799" s="14" t="s">
        <v>546</v>
      </c>
      <c r="B799" s="14" t="s">
        <v>718</v>
      </c>
      <c r="C799" s="14" t="s">
        <v>703</v>
      </c>
      <c r="D799" s="15" t="s">
        <v>1203</v>
      </c>
      <c r="E799" s="12" t="s">
        <v>2035</v>
      </c>
      <c r="F799" s="16">
        <v>4</v>
      </c>
      <c r="G799" s="16">
        <v>4</v>
      </c>
      <c r="H799" s="16"/>
      <c r="I799" s="16">
        <v>4</v>
      </c>
      <c r="J799" s="16">
        <v>4</v>
      </c>
      <c r="K799" s="16">
        <v>4</v>
      </c>
      <c r="L799" s="16"/>
      <c r="M799" s="17" t="s">
        <v>2036</v>
      </c>
    </row>
    <row r="800" ht="30" customHeight="1" spans="1:13">
      <c r="A800" s="14" t="s">
        <v>546</v>
      </c>
      <c r="B800" s="14" t="s">
        <v>718</v>
      </c>
      <c r="C800" s="14" t="s">
        <v>703</v>
      </c>
      <c r="D800" s="15" t="s">
        <v>1203</v>
      </c>
      <c r="E800" s="12" t="s">
        <v>2048</v>
      </c>
      <c r="F800" s="16">
        <v>30</v>
      </c>
      <c r="G800" s="16">
        <v>30</v>
      </c>
      <c r="H800" s="16"/>
      <c r="I800" s="16">
        <v>30</v>
      </c>
      <c r="J800" s="16">
        <v>30</v>
      </c>
      <c r="K800" s="16">
        <v>30</v>
      </c>
      <c r="L800" s="16"/>
      <c r="M800" s="17" t="s">
        <v>2049</v>
      </c>
    </row>
    <row r="801" ht="30" customHeight="1" spans="1:13">
      <c r="A801" s="14" t="s">
        <v>546</v>
      </c>
      <c r="B801" s="14" t="s">
        <v>718</v>
      </c>
      <c r="C801" s="14" t="s">
        <v>703</v>
      </c>
      <c r="D801" s="15" t="s">
        <v>1203</v>
      </c>
      <c r="E801" s="12" t="s">
        <v>1594</v>
      </c>
      <c r="F801" s="16">
        <v>18</v>
      </c>
      <c r="G801" s="16">
        <v>18</v>
      </c>
      <c r="H801" s="16"/>
      <c r="I801" s="16">
        <v>18</v>
      </c>
      <c r="J801" s="16">
        <v>18</v>
      </c>
      <c r="K801" s="16">
        <v>18</v>
      </c>
      <c r="L801" s="16"/>
      <c r="M801" s="17" t="s">
        <v>1595</v>
      </c>
    </row>
    <row r="802" ht="30" customHeight="1" spans="1:13">
      <c r="A802" s="13"/>
      <c r="B802" s="13"/>
      <c r="C802" s="13"/>
      <c r="D802" s="12"/>
      <c r="E802" s="12" t="s">
        <v>1596</v>
      </c>
      <c r="F802" s="10">
        <v>1</v>
      </c>
      <c r="G802" s="10">
        <v>1</v>
      </c>
      <c r="H802" s="10"/>
      <c r="I802" s="10">
        <v>1</v>
      </c>
      <c r="J802" s="10">
        <v>1</v>
      </c>
      <c r="K802" s="10"/>
      <c r="L802" s="10">
        <v>1</v>
      </c>
      <c r="M802" s="13"/>
    </row>
    <row r="803" ht="30" customHeight="1" spans="1:13">
      <c r="A803" s="14" t="s">
        <v>546</v>
      </c>
      <c r="B803" s="14" t="s">
        <v>718</v>
      </c>
      <c r="C803" s="14" t="s">
        <v>703</v>
      </c>
      <c r="D803" s="15" t="s">
        <v>1203</v>
      </c>
      <c r="E803" s="12" t="s">
        <v>1624</v>
      </c>
      <c r="F803" s="16">
        <v>1</v>
      </c>
      <c r="G803" s="16">
        <v>1</v>
      </c>
      <c r="H803" s="16"/>
      <c r="I803" s="16">
        <v>1</v>
      </c>
      <c r="J803" s="16">
        <v>1</v>
      </c>
      <c r="K803" s="16"/>
      <c r="L803" s="16">
        <v>1</v>
      </c>
      <c r="M803" s="17" t="s">
        <v>1206</v>
      </c>
    </row>
    <row r="804" ht="30" customHeight="1" spans="1:13">
      <c r="A804" s="11"/>
      <c r="B804" s="11"/>
      <c r="C804" s="11"/>
      <c r="D804" s="12" t="s">
        <v>2050</v>
      </c>
      <c r="E804" s="12" t="s">
        <v>2051</v>
      </c>
      <c r="F804" s="10">
        <v>242.788088</v>
      </c>
      <c r="G804" s="10">
        <v>242.788088</v>
      </c>
      <c r="H804" s="10"/>
      <c r="I804" s="10">
        <v>242.788088</v>
      </c>
      <c r="J804" s="10">
        <v>242.788088</v>
      </c>
      <c r="K804" s="10">
        <v>242.788088</v>
      </c>
      <c r="L804" s="10">
        <v>0</v>
      </c>
      <c r="M804" s="11"/>
    </row>
    <row r="805" ht="30" customHeight="1" spans="1:13">
      <c r="A805" s="11"/>
      <c r="B805" s="11"/>
      <c r="C805" s="11"/>
      <c r="D805" s="12" t="s">
        <v>2052</v>
      </c>
      <c r="E805" s="12" t="s">
        <v>2053</v>
      </c>
      <c r="F805" s="10">
        <v>242.788088</v>
      </c>
      <c r="G805" s="10">
        <v>242.788088</v>
      </c>
      <c r="H805" s="10"/>
      <c r="I805" s="10">
        <v>242.788088</v>
      </c>
      <c r="J805" s="10">
        <v>242.788088</v>
      </c>
      <c r="K805" s="10">
        <v>242.788088</v>
      </c>
      <c r="L805" s="10">
        <v>0</v>
      </c>
      <c r="M805" s="11"/>
    </row>
    <row r="806" ht="30" customHeight="1" spans="1:13">
      <c r="A806" s="13"/>
      <c r="B806" s="13"/>
      <c r="C806" s="13"/>
      <c r="D806" s="12"/>
      <c r="E806" s="12" t="s">
        <v>1589</v>
      </c>
      <c r="F806" s="10">
        <v>167.788088</v>
      </c>
      <c r="G806" s="10">
        <v>167.788088</v>
      </c>
      <c r="H806" s="10"/>
      <c r="I806" s="10">
        <v>167.788088</v>
      </c>
      <c r="J806" s="10">
        <v>167.788088</v>
      </c>
      <c r="K806" s="10">
        <v>167.788088</v>
      </c>
      <c r="L806" s="10"/>
      <c r="M806" s="13"/>
    </row>
    <row r="807" ht="30" customHeight="1" spans="1:13">
      <c r="A807" s="13"/>
      <c r="B807" s="13"/>
      <c r="C807" s="13"/>
      <c r="D807" s="12"/>
      <c r="E807" s="12" t="s">
        <v>1590</v>
      </c>
      <c r="F807" s="10">
        <v>18</v>
      </c>
      <c r="G807" s="10">
        <v>18</v>
      </c>
      <c r="H807" s="10"/>
      <c r="I807" s="10">
        <v>18</v>
      </c>
      <c r="J807" s="10">
        <v>18</v>
      </c>
      <c r="K807" s="10">
        <v>18</v>
      </c>
      <c r="L807" s="10"/>
      <c r="M807" s="13"/>
    </row>
    <row r="808" ht="30" customHeight="1" spans="1:13">
      <c r="A808" s="14" t="s">
        <v>546</v>
      </c>
      <c r="B808" s="14" t="s">
        <v>718</v>
      </c>
      <c r="C808" s="14" t="s">
        <v>703</v>
      </c>
      <c r="D808" s="15" t="s">
        <v>1203</v>
      </c>
      <c r="E808" s="12" t="s">
        <v>1592</v>
      </c>
      <c r="F808" s="16">
        <v>18</v>
      </c>
      <c r="G808" s="16">
        <v>18</v>
      </c>
      <c r="H808" s="16"/>
      <c r="I808" s="16">
        <v>18</v>
      </c>
      <c r="J808" s="16">
        <v>18</v>
      </c>
      <c r="K808" s="16">
        <v>18</v>
      </c>
      <c r="L808" s="16"/>
      <c r="M808" s="17" t="s">
        <v>694</v>
      </c>
    </row>
    <row r="809" ht="30" customHeight="1" spans="1:13">
      <c r="A809" s="13"/>
      <c r="B809" s="13"/>
      <c r="C809" s="13"/>
      <c r="D809" s="12"/>
      <c r="E809" s="12" t="s">
        <v>1593</v>
      </c>
      <c r="F809" s="10">
        <v>57</v>
      </c>
      <c r="G809" s="10">
        <v>57</v>
      </c>
      <c r="H809" s="10"/>
      <c r="I809" s="10">
        <v>57</v>
      </c>
      <c r="J809" s="10">
        <v>57</v>
      </c>
      <c r="K809" s="10">
        <v>57</v>
      </c>
      <c r="L809" s="10"/>
      <c r="M809" s="13"/>
    </row>
    <row r="810" ht="30" customHeight="1" spans="1:13">
      <c r="A810" s="14" t="s">
        <v>546</v>
      </c>
      <c r="B810" s="14" t="s">
        <v>718</v>
      </c>
      <c r="C810" s="14" t="s">
        <v>703</v>
      </c>
      <c r="D810" s="15" t="s">
        <v>1203</v>
      </c>
      <c r="E810" s="12" t="s">
        <v>1935</v>
      </c>
      <c r="F810" s="16">
        <v>23</v>
      </c>
      <c r="G810" s="16">
        <v>23</v>
      </c>
      <c r="H810" s="16"/>
      <c r="I810" s="16">
        <v>23</v>
      </c>
      <c r="J810" s="16">
        <v>23</v>
      </c>
      <c r="K810" s="16">
        <v>23</v>
      </c>
      <c r="L810" s="16"/>
      <c r="M810" s="17" t="s">
        <v>1936</v>
      </c>
    </row>
    <row r="811" ht="30" customHeight="1" spans="1:13">
      <c r="A811" s="14" t="s">
        <v>546</v>
      </c>
      <c r="B811" s="14" t="s">
        <v>718</v>
      </c>
      <c r="C811" s="14" t="s">
        <v>703</v>
      </c>
      <c r="D811" s="15" t="s">
        <v>1203</v>
      </c>
      <c r="E811" s="12" t="s">
        <v>2035</v>
      </c>
      <c r="F811" s="16">
        <v>4</v>
      </c>
      <c r="G811" s="16">
        <v>4</v>
      </c>
      <c r="H811" s="16"/>
      <c r="I811" s="16">
        <v>4</v>
      </c>
      <c r="J811" s="16">
        <v>4</v>
      </c>
      <c r="K811" s="16">
        <v>4</v>
      </c>
      <c r="L811" s="16"/>
      <c r="M811" s="17" t="s">
        <v>2036</v>
      </c>
    </row>
    <row r="812" ht="30" customHeight="1" spans="1:13">
      <c r="A812" s="14" t="s">
        <v>546</v>
      </c>
      <c r="B812" s="14" t="s">
        <v>718</v>
      </c>
      <c r="C812" s="14" t="s">
        <v>703</v>
      </c>
      <c r="D812" s="15" t="s">
        <v>1203</v>
      </c>
      <c r="E812" s="12" t="s">
        <v>2054</v>
      </c>
      <c r="F812" s="16">
        <v>10</v>
      </c>
      <c r="G812" s="16">
        <v>10</v>
      </c>
      <c r="H812" s="16"/>
      <c r="I812" s="16">
        <v>10</v>
      </c>
      <c r="J812" s="16">
        <v>10</v>
      </c>
      <c r="K812" s="16">
        <v>10</v>
      </c>
      <c r="L812" s="16"/>
      <c r="M812" s="17" t="s">
        <v>1121</v>
      </c>
    </row>
    <row r="813" ht="30" customHeight="1" spans="1:13">
      <c r="A813" s="14" t="s">
        <v>546</v>
      </c>
      <c r="B813" s="14" t="s">
        <v>718</v>
      </c>
      <c r="C813" s="14" t="s">
        <v>703</v>
      </c>
      <c r="D813" s="15" t="s">
        <v>1203</v>
      </c>
      <c r="E813" s="12" t="s">
        <v>1594</v>
      </c>
      <c r="F813" s="16">
        <v>20</v>
      </c>
      <c r="G813" s="16">
        <v>20</v>
      </c>
      <c r="H813" s="16"/>
      <c r="I813" s="16">
        <v>20</v>
      </c>
      <c r="J813" s="16">
        <v>20</v>
      </c>
      <c r="K813" s="16">
        <v>20</v>
      </c>
      <c r="L813" s="16"/>
      <c r="M813" s="17" t="s">
        <v>1595</v>
      </c>
    </row>
    <row r="814" ht="30" customHeight="1" spans="1:13">
      <c r="A814" s="11"/>
      <c r="B814" s="11"/>
      <c r="C814" s="11"/>
      <c r="D814" s="12" t="s">
        <v>2055</v>
      </c>
      <c r="E814" s="12" t="s">
        <v>2056</v>
      </c>
      <c r="F814" s="10">
        <v>1004.073642</v>
      </c>
      <c r="G814" s="10">
        <v>1004.073642</v>
      </c>
      <c r="H814" s="10"/>
      <c r="I814" s="10">
        <v>1004.073642</v>
      </c>
      <c r="J814" s="10">
        <v>1004.073642</v>
      </c>
      <c r="K814" s="10">
        <v>731.073642</v>
      </c>
      <c r="L814" s="10">
        <v>273</v>
      </c>
      <c r="M814" s="11"/>
    </row>
    <row r="815" ht="30" customHeight="1" spans="1:13">
      <c r="A815" s="11"/>
      <c r="B815" s="11"/>
      <c r="C815" s="11"/>
      <c r="D815" s="12" t="s">
        <v>2057</v>
      </c>
      <c r="E815" s="12" t="s">
        <v>2058</v>
      </c>
      <c r="F815" s="10">
        <v>1004.073642</v>
      </c>
      <c r="G815" s="10">
        <v>1004.073642</v>
      </c>
      <c r="H815" s="10"/>
      <c r="I815" s="10">
        <v>1004.073642</v>
      </c>
      <c r="J815" s="10">
        <v>1004.073642</v>
      </c>
      <c r="K815" s="10">
        <v>731.073642</v>
      </c>
      <c r="L815" s="10">
        <v>273</v>
      </c>
      <c r="M815" s="11"/>
    </row>
    <row r="816" ht="30" customHeight="1" spans="1:13">
      <c r="A816" s="13"/>
      <c r="B816" s="13"/>
      <c r="C816" s="13"/>
      <c r="D816" s="12"/>
      <c r="E816" s="12" t="s">
        <v>1589</v>
      </c>
      <c r="F816" s="10">
        <v>666.273642</v>
      </c>
      <c r="G816" s="10">
        <v>666.273642</v>
      </c>
      <c r="H816" s="10"/>
      <c r="I816" s="10">
        <v>666.273642</v>
      </c>
      <c r="J816" s="10">
        <v>666.273642</v>
      </c>
      <c r="K816" s="10">
        <v>666.273642</v>
      </c>
      <c r="L816" s="10"/>
      <c r="M816" s="13"/>
    </row>
    <row r="817" ht="30" customHeight="1" spans="1:13">
      <c r="A817" s="13"/>
      <c r="B817" s="13"/>
      <c r="C817" s="13"/>
      <c r="D817" s="12"/>
      <c r="E817" s="12" t="s">
        <v>1590</v>
      </c>
      <c r="F817" s="10">
        <v>64.8</v>
      </c>
      <c r="G817" s="10">
        <v>64.8</v>
      </c>
      <c r="H817" s="10"/>
      <c r="I817" s="10">
        <v>64.8</v>
      </c>
      <c r="J817" s="10">
        <v>64.8</v>
      </c>
      <c r="K817" s="10">
        <v>64.8</v>
      </c>
      <c r="L817" s="10"/>
      <c r="M817" s="13"/>
    </row>
    <row r="818" ht="30" customHeight="1" spans="1:13">
      <c r="A818" s="14" t="s">
        <v>633</v>
      </c>
      <c r="B818" s="14" t="s">
        <v>703</v>
      </c>
      <c r="C818" s="14" t="s">
        <v>1542</v>
      </c>
      <c r="D818" s="15" t="s">
        <v>1965</v>
      </c>
      <c r="E818" s="12" t="s">
        <v>1592</v>
      </c>
      <c r="F818" s="16">
        <v>64.8</v>
      </c>
      <c r="G818" s="16">
        <v>64.8</v>
      </c>
      <c r="H818" s="16"/>
      <c r="I818" s="16">
        <v>64.8</v>
      </c>
      <c r="J818" s="16">
        <v>64.8</v>
      </c>
      <c r="K818" s="16">
        <v>64.8</v>
      </c>
      <c r="L818" s="16"/>
      <c r="M818" s="17" t="s">
        <v>694</v>
      </c>
    </row>
    <row r="819" ht="30" customHeight="1" spans="1:13">
      <c r="A819" s="13"/>
      <c r="B819" s="13"/>
      <c r="C819" s="13"/>
      <c r="D819" s="12"/>
      <c r="E819" s="12" t="s">
        <v>1596</v>
      </c>
      <c r="F819" s="10">
        <v>273</v>
      </c>
      <c r="G819" s="10">
        <v>273</v>
      </c>
      <c r="H819" s="10"/>
      <c r="I819" s="10">
        <v>273</v>
      </c>
      <c r="J819" s="10">
        <v>273</v>
      </c>
      <c r="K819" s="10"/>
      <c r="L819" s="10">
        <v>273</v>
      </c>
      <c r="M819" s="13"/>
    </row>
    <row r="820" ht="30" customHeight="1" spans="1:13">
      <c r="A820" s="14" t="s">
        <v>633</v>
      </c>
      <c r="B820" s="14" t="s">
        <v>703</v>
      </c>
      <c r="C820" s="14" t="s">
        <v>1542</v>
      </c>
      <c r="D820" s="15" t="s">
        <v>1965</v>
      </c>
      <c r="E820" s="12" t="s">
        <v>1624</v>
      </c>
      <c r="F820" s="16">
        <v>273</v>
      </c>
      <c r="G820" s="16">
        <v>273</v>
      </c>
      <c r="H820" s="16"/>
      <c r="I820" s="16">
        <v>273</v>
      </c>
      <c r="J820" s="16">
        <v>273</v>
      </c>
      <c r="K820" s="16"/>
      <c r="L820" s="16">
        <v>273</v>
      </c>
      <c r="M820" s="17" t="s">
        <v>1206</v>
      </c>
    </row>
    <row r="821" ht="30" customHeight="1" spans="1:13">
      <c r="A821" s="11"/>
      <c r="B821" s="11"/>
      <c r="C821" s="11"/>
      <c r="D821" s="12" t="s">
        <v>2059</v>
      </c>
      <c r="E821" s="12" t="s">
        <v>2060</v>
      </c>
      <c r="F821" s="10">
        <v>1154.176926</v>
      </c>
      <c r="G821" s="10">
        <v>1154.176926</v>
      </c>
      <c r="H821" s="10"/>
      <c r="I821" s="10">
        <v>1154.176926</v>
      </c>
      <c r="J821" s="10">
        <v>1154.176926</v>
      </c>
      <c r="K821" s="10">
        <v>716.176926</v>
      </c>
      <c r="L821" s="10">
        <v>438</v>
      </c>
      <c r="M821" s="11"/>
    </row>
    <row r="822" ht="30" customHeight="1" spans="1:13">
      <c r="A822" s="11"/>
      <c r="B822" s="11"/>
      <c r="C822" s="11"/>
      <c r="D822" s="12" t="s">
        <v>2061</v>
      </c>
      <c r="E822" s="12" t="s">
        <v>2062</v>
      </c>
      <c r="F822" s="10">
        <v>1154.176926</v>
      </c>
      <c r="G822" s="10">
        <v>1154.176926</v>
      </c>
      <c r="H822" s="10"/>
      <c r="I822" s="10">
        <v>1154.176926</v>
      </c>
      <c r="J822" s="10">
        <v>1154.176926</v>
      </c>
      <c r="K822" s="10">
        <v>716.176926</v>
      </c>
      <c r="L822" s="10">
        <v>438</v>
      </c>
      <c r="M822" s="11"/>
    </row>
    <row r="823" ht="30" customHeight="1" spans="1:13">
      <c r="A823" s="13"/>
      <c r="B823" s="13"/>
      <c r="C823" s="13"/>
      <c r="D823" s="12"/>
      <c r="E823" s="12" t="s">
        <v>1589</v>
      </c>
      <c r="F823" s="10">
        <v>649.576926</v>
      </c>
      <c r="G823" s="10">
        <v>649.576926</v>
      </c>
      <c r="H823" s="10"/>
      <c r="I823" s="10">
        <v>649.576926</v>
      </c>
      <c r="J823" s="10">
        <v>649.576926</v>
      </c>
      <c r="K823" s="10">
        <v>649.576926</v>
      </c>
      <c r="L823" s="10"/>
      <c r="M823" s="13"/>
    </row>
    <row r="824" ht="30" customHeight="1" spans="1:13">
      <c r="A824" s="13"/>
      <c r="B824" s="13"/>
      <c r="C824" s="13"/>
      <c r="D824" s="12"/>
      <c r="E824" s="12" t="s">
        <v>1590</v>
      </c>
      <c r="F824" s="10">
        <v>66.6</v>
      </c>
      <c r="G824" s="10">
        <v>66.6</v>
      </c>
      <c r="H824" s="10"/>
      <c r="I824" s="10">
        <v>66.6</v>
      </c>
      <c r="J824" s="10">
        <v>66.6</v>
      </c>
      <c r="K824" s="10">
        <v>66.6</v>
      </c>
      <c r="L824" s="10"/>
      <c r="M824" s="13"/>
    </row>
    <row r="825" ht="30" customHeight="1" spans="1:13">
      <c r="A825" s="14" t="s">
        <v>633</v>
      </c>
      <c r="B825" s="14" t="s">
        <v>703</v>
      </c>
      <c r="C825" s="14" t="s">
        <v>709</v>
      </c>
      <c r="D825" s="15" t="s">
        <v>1964</v>
      </c>
      <c r="E825" s="12" t="s">
        <v>1592</v>
      </c>
      <c r="F825" s="16">
        <v>66.6</v>
      </c>
      <c r="G825" s="16">
        <v>66.6</v>
      </c>
      <c r="H825" s="16"/>
      <c r="I825" s="16">
        <v>66.6</v>
      </c>
      <c r="J825" s="16">
        <v>66.6</v>
      </c>
      <c r="K825" s="16">
        <v>66.6</v>
      </c>
      <c r="L825" s="16"/>
      <c r="M825" s="17" t="s">
        <v>694</v>
      </c>
    </row>
    <row r="826" ht="30" customHeight="1" spans="1:13">
      <c r="A826" s="13"/>
      <c r="B826" s="13"/>
      <c r="C826" s="13"/>
      <c r="D826" s="12"/>
      <c r="E826" s="12" t="s">
        <v>1596</v>
      </c>
      <c r="F826" s="10">
        <v>438</v>
      </c>
      <c r="G826" s="10">
        <v>438</v>
      </c>
      <c r="H826" s="10"/>
      <c r="I826" s="10">
        <v>438</v>
      </c>
      <c r="J826" s="10">
        <v>438</v>
      </c>
      <c r="K826" s="10"/>
      <c r="L826" s="10">
        <v>438</v>
      </c>
      <c r="M826" s="13"/>
    </row>
    <row r="827" ht="30" customHeight="1" spans="1:13">
      <c r="A827" s="14" t="s">
        <v>633</v>
      </c>
      <c r="B827" s="14" t="s">
        <v>707</v>
      </c>
      <c r="C827" s="14" t="s">
        <v>703</v>
      </c>
      <c r="D827" s="15" t="s">
        <v>2063</v>
      </c>
      <c r="E827" s="12" t="s">
        <v>1624</v>
      </c>
      <c r="F827" s="16">
        <v>438</v>
      </c>
      <c r="G827" s="16">
        <v>438</v>
      </c>
      <c r="H827" s="16"/>
      <c r="I827" s="16">
        <v>438</v>
      </c>
      <c r="J827" s="16">
        <v>438</v>
      </c>
      <c r="K827" s="16"/>
      <c r="L827" s="16">
        <v>438</v>
      </c>
      <c r="M827" s="17" t="s">
        <v>1206</v>
      </c>
    </row>
    <row r="828" ht="30" customHeight="1" spans="1:13">
      <c r="A828" s="11"/>
      <c r="B828" s="11"/>
      <c r="C828" s="11"/>
      <c r="D828" s="12" t="s">
        <v>2064</v>
      </c>
      <c r="E828" s="12" t="s">
        <v>2065</v>
      </c>
      <c r="F828" s="10">
        <v>605.49937</v>
      </c>
      <c r="G828" s="10">
        <v>605.49937</v>
      </c>
      <c r="H828" s="10"/>
      <c r="I828" s="10">
        <v>605.49937</v>
      </c>
      <c r="J828" s="10">
        <v>605.49937</v>
      </c>
      <c r="K828" s="10">
        <v>605.49937</v>
      </c>
      <c r="L828" s="10">
        <v>0</v>
      </c>
      <c r="M828" s="11"/>
    </row>
    <row r="829" ht="30" customHeight="1" spans="1:13">
      <c r="A829" s="11"/>
      <c r="B829" s="11"/>
      <c r="C829" s="11"/>
      <c r="D829" s="12" t="s">
        <v>2066</v>
      </c>
      <c r="E829" s="12" t="s">
        <v>2067</v>
      </c>
      <c r="F829" s="10">
        <v>605.49937</v>
      </c>
      <c r="G829" s="10">
        <v>605.49937</v>
      </c>
      <c r="H829" s="10"/>
      <c r="I829" s="10">
        <v>605.49937</v>
      </c>
      <c r="J829" s="10">
        <v>605.49937</v>
      </c>
      <c r="K829" s="10">
        <v>605.49937</v>
      </c>
      <c r="L829" s="10">
        <v>0</v>
      </c>
      <c r="M829" s="11"/>
    </row>
    <row r="830" ht="30" customHeight="1" spans="1:13">
      <c r="A830" s="13"/>
      <c r="B830" s="13"/>
      <c r="C830" s="13"/>
      <c r="D830" s="12"/>
      <c r="E830" s="12" t="s">
        <v>1589</v>
      </c>
      <c r="F830" s="10">
        <v>336.09937</v>
      </c>
      <c r="G830" s="10">
        <v>336.09937</v>
      </c>
      <c r="H830" s="10"/>
      <c r="I830" s="10">
        <v>336.09937</v>
      </c>
      <c r="J830" s="10">
        <v>336.09937</v>
      </c>
      <c r="K830" s="10">
        <v>336.09937</v>
      </c>
      <c r="L830" s="10"/>
      <c r="M830" s="13"/>
    </row>
    <row r="831" ht="30" customHeight="1" spans="1:13">
      <c r="A831" s="13"/>
      <c r="B831" s="13"/>
      <c r="C831" s="13"/>
      <c r="D831" s="12"/>
      <c r="E831" s="12" t="s">
        <v>1590</v>
      </c>
      <c r="F831" s="10">
        <v>41.4</v>
      </c>
      <c r="G831" s="10">
        <v>41.4</v>
      </c>
      <c r="H831" s="10"/>
      <c r="I831" s="10">
        <v>41.4</v>
      </c>
      <c r="J831" s="10">
        <v>41.4</v>
      </c>
      <c r="K831" s="10">
        <v>41.4</v>
      </c>
      <c r="L831" s="10"/>
      <c r="M831" s="13"/>
    </row>
    <row r="832" ht="30" customHeight="1" spans="1:13">
      <c r="A832" s="14" t="s">
        <v>546</v>
      </c>
      <c r="B832" s="14" t="s">
        <v>703</v>
      </c>
      <c r="C832" s="14" t="s">
        <v>709</v>
      </c>
      <c r="D832" s="15" t="s">
        <v>1224</v>
      </c>
      <c r="E832" s="12" t="s">
        <v>1592</v>
      </c>
      <c r="F832" s="16">
        <v>41.4</v>
      </c>
      <c r="G832" s="16">
        <v>41.4</v>
      </c>
      <c r="H832" s="16"/>
      <c r="I832" s="16">
        <v>41.4</v>
      </c>
      <c r="J832" s="16">
        <v>41.4</v>
      </c>
      <c r="K832" s="16">
        <v>41.4</v>
      </c>
      <c r="L832" s="16"/>
      <c r="M832" s="17" t="s">
        <v>694</v>
      </c>
    </row>
    <row r="833" ht="30" customHeight="1" spans="1:13">
      <c r="A833" s="13"/>
      <c r="B833" s="13"/>
      <c r="C833" s="13"/>
      <c r="D833" s="12"/>
      <c r="E833" s="12" t="s">
        <v>1593</v>
      </c>
      <c r="F833" s="10">
        <v>228</v>
      </c>
      <c r="G833" s="10">
        <v>228</v>
      </c>
      <c r="H833" s="10"/>
      <c r="I833" s="10">
        <v>228</v>
      </c>
      <c r="J833" s="10">
        <v>228</v>
      </c>
      <c r="K833" s="10">
        <v>228</v>
      </c>
      <c r="L833" s="10"/>
      <c r="M833" s="13"/>
    </row>
    <row r="834" ht="30" customHeight="1" spans="1:13">
      <c r="A834" s="14" t="s">
        <v>546</v>
      </c>
      <c r="B834" s="14" t="s">
        <v>703</v>
      </c>
      <c r="C834" s="14" t="s">
        <v>709</v>
      </c>
      <c r="D834" s="15" t="s">
        <v>1224</v>
      </c>
      <c r="E834" s="12" t="s">
        <v>2035</v>
      </c>
      <c r="F834" s="16">
        <v>16</v>
      </c>
      <c r="G834" s="16">
        <v>16</v>
      </c>
      <c r="H834" s="16"/>
      <c r="I834" s="16">
        <v>16</v>
      </c>
      <c r="J834" s="16">
        <v>16</v>
      </c>
      <c r="K834" s="16">
        <v>16</v>
      </c>
      <c r="L834" s="16"/>
      <c r="M834" s="17" t="s">
        <v>2068</v>
      </c>
    </row>
    <row r="835" ht="30" customHeight="1" spans="1:13">
      <c r="A835" s="14" t="s">
        <v>546</v>
      </c>
      <c r="B835" s="14" t="s">
        <v>703</v>
      </c>
      <c r="C835" s="14" t="s">
        <v>709</v>
      </c>
      <c r="D835" s="15" t="s">
        <v>1224</v>
      </c>
      <c r="E835" s="12" t="s">
        <v>2069</v>
      </c>
      <c r="F835" s="16">
        <v>80</v>
      </c>
      <c r="G835" s="16">
        <v>80</v>
      </c>
      <c r="H835" s="16"/>
      <c r="I835" s="16">
        <v>80</v>
      </c>
      <c r="J835" s="16">
        <v>80</v>
      </c>
      <c r="K835" s="16">
        <v>80</v>
      </c>
      <c r="L835" s="16"/>
      <c r="M835" s="17" t="s">
        <v>2070</v>
      </c>
    </row>
    <row r="836" ht="30" customHeight="1" spans="1:13">
      <c r="A836" s="14" t="s">
        <v>546</v>
      </c>
      <c r="B836" s="14" t="s">
        <v>703</v>
      </c>
      <c r="C836" s="14" t="s">
        <v>709</v>
      </c>
      <c r="D836" s="15" t="s">
        <v>1224</v>
      </c>
      <c r="E836" s="12" t="s">
        <v>2071</v>
      </c>
      <c r="F836" s="16">
        <v>25</v>
      </c>
      <c r="G836" s="16">
        <v>25</v>
      </c>
      <c r="H836" s="16"/>
      <c r="I836" s="16">
        <v>25</v>
      </c>
      <c r="J836" s="16">
        <v>25</v>
      </c>
      <c r="K836" s="16">
        <v>25</v>
      </c>
      <c r="L836" s="16"/>
      <c r="M836" s="17" t="s">
        <v>2072</v>
      </c>
    </row>
    <row r="837" ht="30" customHeight="1" spans="1:13">
      <c r="A837" s="14" t="s">
        <v>546</v>
      </c>
      <c r="B837" s="14" t="s">
        <v>718</v>
      </c>
      <c r="C837" s="14" t="s">
        <v>703</v>
      </c>
      <c r="D837" s="15" t="s">
        <v>1203</v>
      </c>
      <c r="E837" s="12" t="s">
        <v>1935</v>
      </c>
      <c r="F837" s="16">
        <v>107</v>
      </c>
      <c r="G837" s="16">
        <v>107</v>
      </c>
      <c r="H837" s="16"/>
      <c r="I837" s="16">
        <v>107</v>
      </c>
      <c r="J837" s="16">
        <v>107</v>
      </c>
      <c r="K837" s="16">
        <v>107</v>
      </c>
      <c r="L837" s="16"/>
      <c r="M837" s="17" t="s">
        <v>1936</v>
      </c>
    </row>
    <row r="838" ht="30" customHeight="1" spans="1:13">
      <c r="A838" s="11"/>
      <c r="B838" s="11"/>
      <c r="C838" s="11"/>
      <c r="D838" s="12" t="s">
        <v>2073</v>
      </c>
      <c r="E838" s="12" t="s">
        <v>1099</v>
      </c>
      <c r="F838" s="10">
        <v>807.8905</v>
      </c>
      <c r="G838" s="10">
        <v>807.8905</v>
      </c>
      <c r="H838" s="10"/>
      <c r="I838" s="10">
        <v>807.8905</v>
      </c>
      <c r="J838" s="10">
        <v>807.8905</v>
      </c>
      <c r="K838" s="10">
        <v>807.8905</v>
      </c>
      <c r="L838" s="10">
        <v>0</v>
      </c>
      <c r="M838" s="11"/>
    </row>
    <row r="839" ht="30" customHeight="1" spans="1:13">
      <c r="A839" s="11"/>
      <c r="B839" s="11"/>
      <c r="C839" s="11"/>
      <c r="D839" s="12" t="s">
        <v>2074</v>
      </c>
      <c r="E839" s="12" t="s">
        <v>2075</v>
      </c>
      <c r="F839" s="10">
        <v>807.8905</v>
      </c>
      <c r="G839" s="10">
        <v>807.8905</v>
      </c>
      <c r="H839" s="10"/>
      <c r="I839" s="10">
        <v>807.8905</v>
      </c>
      <c r="J839" s="10">
        <v>807.8905</v>
      </c>
      <c r="K839" s="10">
        <v>807.8905</v>
      </c>
      <c r="L839" s="10">
        <v>0</v>
      </c>
      <c r="M839" s="11"/>
    </row>
    <row r="840" ht="30" customHeight="1" spans="1:13">
      <c r="A840" s="13"/>
      <c r="B840" s="13"/>
      <c r="C840" s="13"/>
      <c r="D840" s="12"/>
      <c r="E840" s="12" t="s">
        <v>1589</v>
      </c>
      <c r="F840" s="10">
        <v>608.0905</v>
      </c>
      <c r="G840" s="10">
        <v>608.0905</v>
      </c>
      <c r="H840" s="10"/>
      <c r="I840" s="10">
        <v>608.0905</v>
      </c>
      <c r="J840" s="10">
        <v>608.0905</v>
      </c>
      <c r="K840" s="10">
        <v>608.0905</v>
      </c>
      <c r="L840" s="10"/>
      <c r="M840" s="13"/>
    </row>
    <row r="841" ht="30" customHeight="1" spans="1:13">
      <c r="A841" s="13"/>
      <c r="B841" s="13"/>
      <c r="C841" s="13"/>
      <c r="D841" s="12"/>
      <c r="E841" s="12" t="s">
        <v>1590</v>
      </c>
      <c r="F841" s="10">
        <v>73.8</v>
      </c>
      <c r="G841" s="10">
        <v>73.8</v>
      </c>
      <c r="H841" s="10"/>
      <c r="I841" s="10">
        <v>73.8</v>
      </c>
      <c r="J841" s="10">
        <v>73.8</v>
      </c>
      <c r="K841" s="10">
        <v>73.8</v>
      </c>
      <c r="L841" s="10"/>
      <c r="M841" s="13"/>
    </row>
    <row r="842" ht="30" customHeight="1" spans="1:13">
      <c r="A842" s="14" t="s">
        <v>546</v>
      </c>
      <c r="B842" s="14" t="s">
        <v>709</v>
      </c>
      <c r="C842" s="14" t="s">
        <v>709</v>
      </c>
      <c r="D842" s="15" t="s">
        <v>904</v>
      </c>
      <c r="E842" s="12" t="s">
        <v>1592</v>
      </c>
      <c r="F842" s="16">
        <v>73.8</v>
      </c>
      <c r="G842" s="16">
        <v>73.8</v>
      </c>
      <c r="H842" s="16"/>
      <c r="I842" s="16">
        <v>73.8</v>
      </c>
      <c r="J842" s="16">
        <v>73.8</v>
      </c>
      <c r="K842" s="16">
        <v>73.8</v>
      </c>
      <c r="L842" s="16"/>
      <c r="M842" s="17" t="s">
        <v>694</v>
      </c>
    </row>
    <row r="843" ht="30" customHeight="1" spans="1:13">
      <c r="A843" s="13"/>
      <c r="B843" s="13"/>
      <c r="C843" s="13"/>
      <c r="D843" s="12"/>
      <c r="E843" s="12" t="s">
        <v>1593</v>
      </c>
      <c r="F843" s="10">
        <v>18</v>
      </c>
      <c r="G843" s="10">
        <v>18</v>
      </c>
      <c r="H843" s="10"/>
      <c r="I843" s="10">
        <v>18</v>
      </c>
      <c r="J843" s="10">
        <v>18</v>
      </c>
      <c r="K843" s="10">
        <v>18</v>
      </c>
      <c r="L843" s="10"/>
      <c r="M843" s="13"/>
    </row>
    <row r="844" ht="30" customHeight="1" spans="1:13">
      <c r="A844" s="14" t="s">
        <v>546</v>
      </c>
      <c r="B844" s="14" t="s">
        <v>718</v>
      </c>
      <c r="C844" s="14" t="s">
        <v>703</v>
      </c>
      <c r="D844" s="15" t="s">
        <v>1203</v>
      </c>
      <c r="E844" s="12" t="s">
        <v>723</v>
      </c>
      <c r="F844" s="16">
        <v>18</v>
      </c>
      <c r="G844" s="16">
        <v>18</v>
      </c>
      <c r="H844" s="16"/>
      <c r="I844" s="16">
        <v>18</v>
      </c>
      <c r="J844" s="16">
        <v>18</v>
      </c>
      <c r="K844" s="16">
        <v>18</v>
      </c>
      <c r="L844" s="16"/>
      <c r="M844" s="17" t="s">
        <v>2076</v>
      </c>
    </row>
    <row r="845" ht="30" customHeight="1" spans="1:13">
      <c r="A845" s="13"/>
      <c r="B845" s="13"/>
      <c r="C845" s="13"/>
      <c r="D845" s="12"/>
      <c r="E845" s="12" t="s">
        <v>1596</v>
      </c>
      <c r="F845" s="10">
        <v>108</v>
      </c>
      <c r="G845" s="10">
        <v>108</v>
      </c>
      <c r="H845" s="10"/>
      <c r="I845" s="10">
        <v>108</v>
      </c>
      <c r="J845" s="10">
        <v>108</v>
      </c>
      <c r="K845" s="10">
        <v>108</v>
      </c>
      <c r="L845" s="10"/>
      <c r="M845" s="13"/>
    </row>
    <row r="846" ht="30" customHeight="1" spans="1:13">
      <c r="A846" s="14" t="s">
        <v>546</v>
      </c>
      <c r="B846" s="14" t="s">
        <v>703</v>
      </c>
      <c r="C846" s="14" t="s">
        <v>709</v>
      </c>
      <c r="D846" s="15" t="s">
        <v>1224</v>
      </c>
      <c r="E846" s="12" t="s">
        <v>2077</v>
      </c>
      <c r="F846" s="16">
        <v>108</v>
      </c>
      <c r="G846" s="16">
        <v>108</v>
      </c>
      <c r="H846" s="16"/>
      <c r="I846" s="16">
        <v>108</v>
      </c>
      <c r="J846" s="16">
        <v>108</v>
      </c>
      <c r="K846" s="16">
        <v>108</v>
      </c>
      <c r="L846" s="16"/>
      <c r="M846" s="17" t="s">
        <v>2078</v>
      </c>
    </row>
    <row r="847" ht="30" customHeight="1" spans="1:13">
      <c r="A847" s="11"/>
      <c r="B847" s="11"/>
      <c r="C847" s="11"/>
      <c r="D847" s="12" t="s">
        <v>2079</v>
      </c>
      <c r="E847" s="12" t="s">
        <v>1132</v>
      </c>
      <c r="F847" s="10">
        <v>1664.912686</v>
      </c>
      <c r="G847" s="10">
        <v>1664.912686</v>
      </c>
      <c r="H847" s="10"/>
      <c r="I847" s="10">
        <v>1664.912686</v>
      </c>
      <c r="J847" s="10">
        <v>1664.912686</v>
      </c>
      <c r="K847" s="10">
        <v>1664.912686</v>
      </c>
      <c r="L847" s="10">
        <v>0</v>
      </c>
      <c r="M847" s="11"/>
    </row>
    <row r="848" ht="30" customHeight="1" spans="1:13">
      <c r="A848" s="11"/>
      <c r="B848" s="11"/>
      <c r="C848" s="11"/>
      <c r="D848" s="12" t="s">
        <v>2080</v>
      </c>
      <c r="E848" s="12" t="s">
        <v>2081</v>
      </c>
      <c r="F848" s="10">
        <v>906.159088</v>
      </c>
      <c r="G848" s="10">
        <v>906.159088</v>
      </c>
      <c r="H848" s="10"/>
      <c r="I848" s="10">
        <v>906.159088</v>
      </c>
      <c r="J848" s="10">
        <v>906.159088</v>
      </c>
      <c r="K848" s="10">
        <v>906.159088</v>
      </c>
      <c r="L848" s="10">
        <v>0</v>
      </c>
      <c r="M848" s="11"/>
    </row>
    <row r="849" ht="30" customHeight="1" spans="1:13">
      <c r="A849" s="13"/>
      <c r="B849" s="13"/>
      <c r="C849" s="13"/>
      <c r="D849" s="12"/>
      <c r="E849" s="12" t="s">
        <v>1589</v>
      </c>
      <c r="F849" s="10">
        <v>677.559088</v>
      </c>
      <c r="G849" s="10">
        <v>677.559088</v>
      </c>
      <c r="H849" s="10"/>
      <c r="I849" s="10">
        <v>677.559088</v>
      </c>
      <c r="J849" s="10">
        <v>677.559088</v>
      </c>
      <c r="K849" s="10">
        <v>677.559088</v>
      </c>
      <c r="L849" s="10"/>
      <c r="M849" s="13"/>
    </row>
    <row r="850" ht="30" customHeight="1" spans="1:13">
      <c r="A850" s="13"/>
      <c r="B850" s="13"/>
      <c r="C850" s="13"/>
      <c r="D850" s="12"/>
      <c r="E850" s="12" t="s">
        <v>1590</v>
      </c>
      <c r="F850" s="10">
        <v>66.6</v>
      </c>
      <c r="G850" s="10">
        <v>66.6</v>
      </c>
      <c r="H850" s="10"/>
      <c r="I850" s="10">
        <v>66.6</v>
      </c>
      <c r="J850" s="10">
        <v>66.6</v>
      </c>
      <c r="K850" s="10">
        <v>66.6</v>
      </c>
      <c r="L850" s="10"/>
      <c r="M850" s="13"/>
    </row>
    <row r="851" ht="30" customHeight="1" spans="1:13">
      <c r="A851" s="14" t="s">
        <v>567</v>
      </c>
      <c r="B851" s="14" t="s">
        <v>703</v>
      </c>
      <c r="C851" s="14" t="s">
        <v>703</v>
      </c>
      <c r="D851" s="15" t="s">
        <v>1591</v>
      </c>
      <c r="E851" s="12" t="s">
        <v>1592</v>
      </c>
      <c r="F851" s="16">
        <v>66.6</v>
      </c>
      <c r="G851" s="16">
        <v>66.6</v>
      </c>
      <c r="H851" s="16"/>
      <c r="I851" s="16">
        <v>66.6</v>
      </c>
      <c r="J851" s="16">
        <v>66.6</v>
      </c>
      <c r="K851" s="16">
        <v>66.6</v>
      </c>
      <c r="L851" s="16"/>
      <c r="M851" s="17" t="s">
        <v>694</v>
      </c>
    </row>
    <row r="852" ht="30" customHeight="1" spans="1:13">
      <c r="A852" s="13"/>
      <c r="B852" s="13"/>
      <c r="C852" s="13"/>
      <c r="D852" s="12"/>
      <c r="E852" s="12" t="s">
        <v>1593</v>
      </c>
      <c r="F852" s="10">
        <v>15</v>
      </c>
      <c r="G852" s="10">
        <v>15</v>
      </c>
      <c r="H852" s="10"/>
      <c r="I852" s="10">
        <v>15</v>
      </c>
      <c r="J852" s="10">
        <v>15</v>
      </c>
      <c r="K852" s="10">
        <v>15</v>
      </c>
      <c r="L852" s="10"/>
      <c r="M852" s="13"/>
    </row>
    <row r="853" ht="30" customHeight="1" spans="1:13">
      <c r="A853" s="14" t="s">
        <v>567</v>
      </c>
      <c r="B853" s="14" t="s">
        <v>703</v>
      </c>
      <c r="C853" s="14" t="s">
        <v>703</v>
      </c>
      <c r="D853" s="15" t="s">
        <v>1591</v>
      </c>
      <c r="E853" s="12" t="s">
        <v>1619</v>
      </c>
      <c r="F853" s="16">
        <v>15</v>
      </c>
      <c r="G853" s="16">
        <v>15</v>
      </c>
      <c r="H853" s="16"/>
      <c r="I853" s="16">
        <v>15</v>
      </c>
      <c r="J853" s="16">
        <v>15</v>
      </c>
      <c r="K853" s="16">
        <v>15</v>
      </c>
      <c r="L853" s="16"/>
      <c r="M853" s="17" t="s">
        <v>2082</v>
      </c>
    </row>
    <row r="854" ht="30" customHeight="1" spans="1:13">
      <c r="A854" s="13"/>
      <c r="B854" s="13"/>
      <c r="C854" s="13"/>
      <c r="D854" s="12"/>
      <c r="E854" s="12" t="s">
        <v>1596</v>
      </c>
      <c r="F854" s="10">
        <v>147</v>
      </c>
      <c r="G854" s="10">
        <v>147</v>
      </c>
      <c r="H854" s="10"/>
      <c r="I854" s="10">
        <v>147</v>
      </c>
      <c r="J854" s="10">
        <v>147</v>
      </c>
      <c r="K854" s="10">
        <v>147</v>
      </c>
      <c r="L854" s="10"/>
      <c r="M854" s="13"/>
    </row>
    <row r="855" ht="30" customHeight="1" spans="1:13">
      <c r="A855" s="14" t="s">
        <v>567</v>
      </c>
      <c r="B855" s="14" t="s">
        <v>703</v>
      </c>
      <c r="C855" s="14" t="s">
        <v>703</v>
      </c>
      <c r="D855" s="15" t="s">
        <v>1591</v>
      </c>
      <c r="E855" s="12" t="s">
        <v>2083</v>
      </c>
      <c r="F855" s="16">
        <v>20</v>
      </c>
      <c r="G855" s="16">
        <v>20</v>
      </c>
      <c r="H855" s="16"/>
      <c r="I855" s="16">
        <v>20</v>
      </c>
      <c r="J855" s="16">
        <v>20</v>
      </c>
      <c r="K855" s="16">
        <v>20</v>
      </c>
      <c r="L855" s="16"/>
      <c r="M855" s="17" t="s">
        <v>2084</v>
      </c>
    </row>
    <row r="856" ht="30" customHeight="1" spans="1:13">
      <c r="A856" s="14" t="s">
        <v>567</v>
      </c>
      <c r="B856" s="14" t="s">
        <v>703</v>
      </c>
      <c r="C856" s="14" t="s">
        <v>703</v>
      </c>
      <c r="D856" s="15" t="s">
        <v>1591</v>
      </c>
      <c r="E856" s="12" t="s">
        <v>2085</v>
      </c>
      <c r="F856" s="16">
        <v>92</v>
      </c>
      <c r="G856" s="16">
        <v>92</v>
      </c>
      <c r="H856" s="16"/>
      <c r="I856" s="16">
        <v>92</v>
      </c>
      <c r="J856" s="16">
        <v>92</v>
      </c>
      <c r="K856" s="16">
        <v>92</v>
      </c>
      <c r="L856" s="16"/>
      <c r="M856" s="17" t="s">
        <v>2086</v>
      </c>
    </row>
    <row r="857" ht="30" customHeight="1" spans="1:13">
      <c r="A857" s="14" t="s">
        <v>567</v>
      </c>
      <c r="B857" s="14" t="s">
        <v>703</v>
      </c>
      <c r="C857" s="14" t="s">
        <v>703</v>
      </c>
      <c r="D857" s="15" t="s">
        <v>1591</v>
      </c>
      <c r="E857" s="12" t="s">
        <v>2087</v>
      </c>
      <c r="F857" s="16">
        <v>35</v>
      </c>
      <c r="G857" s="16">
        <v>35</v>
      </c>
      <c r="H857" s="16"/>
      <c r="I857" s="16">
        <v>35</v>
      </c>
      <c r="J857" s="16">
        <v>35</v>
      </c>
      <c r="K857" s="16">
        <v>35</v>
      </c>
      <c r="L857" s="16"/>
      <c r="M857" s="17" t="s">
        <v>1136</v>
      </c>
    </row>
    <row r="858" ht="30" customHeight="1" spans="1:13">
      <c r="A858" s="11"/>
      <c r="B858" s="11"/>
      <c r="C858" s="11"/>
      <c r="D858" s="12" t="s">
        <v>2088</v>
      </c>
      <c r="E858" s="12" t="s">
        <v>2089</v>
      </c>
      <c r="F858" s="10">
        <v>405.637776</v>
      </c>
      <c r="G858" s="10">
        <v>405.637776</v>
      </c>
      <c r="H858" s="10"/>
      <c r="I858" s="10">
        <v>405.637776</v>
      </c>
      <c r="J858" s="10">
        <v>405.637776</v>
      </c>
      <c r="K858" s="10">
        <v>405.637776</v>
      </c>
      <c r="L858" s="10">
        <v>0</v>
      </c>
      <c r="M858" s="11"/>
    </row>
    <row r="859" ht="30" customHeight="1" spans="1:13">
      <c r="A859" s="13"/>
      <c r="B859" s="13"/>
      <c r="C859" s="13"/>
      <c r="D859" s="12"/>
      <c r="E859" s="12" t="s">
        <v>1589</v>
      </c>
      <c r="F859" s="10">
        <v>254.437776</v>
      </c>
      <c r="G859" s="10">
        <v>254.437776</v>
      </c>
      <c r="H859" s="10"/>
      <c r="I859" s="10">
        <v>254.437776</v>
      </c>
      <c r="J859" s="10">
        <v>254.437776</v>
      </c>
      <c r="K859" s="10">
        <v>254.437776</v>
      </c>
      <c r="L859" s="10"/>
      <c r="M859" s="13"/>
    </row>
    <row r="860" ht="30" customHeight="1" spans="1:13">
      <c r="A860" s="13"/>
      <c r="B860" s="13"/>
      <c r="C860" s="13"/>
      <c r="D860" s="12"/>
      <c r="E860" s="12" t="s">
        <v>1590</v>
      </c>
      <c r="F860" s="10">
        <v>16.2</v>
      </c>
      <c r="G860" s="10">
        <v>16.2</v>
      </c>
      <c r="H860" s="10"/>
      <c r="I860" s="10">
        <v>16.2</v>
      </c>
      <c r="J860" s="10">
        <v>16.2</v>
      </c>
      <c r="K860" s="10">
        <v>16.2</v>
      </c>
      <c r="L860" s="10"/>
      <c r="M860" s="13"/>
    </row>
    <row r="861" ht="30" customHeight="1" spans="1:13">
      <c r="A861" s="14" t="s">
        <v>567</v>
      </c>
      <c r="B861" s="14" t="s">
        <v>703</v>
      </c>
      <c r="C861" s="14" t="s">
        <v>724</v>
      </c>
      <c r="D861" s="15" t="s">
        <v>1218</v>
      </c>
      <c r="E861" s="12" t="s">
        <v>1592</v>
      </c>
      <c r="F861" s="16">
        <v>16.2</v>
      </c>
      <c r="G861" s="16">
        <v>16.2</v>
      </c>
      <c r="H861" s="16"/>
      <c r="I861" s="16">
        <v>16.2</v>
      </c>
      <c r="J861" s="16">
        <v>16.2</v>
      </c>
      <c r="K861" s="16">
        <v>16.2</v>
      </c>
      <c r="L861" s="16"/>
      <c r="M861" s="17" t="s">
        <v>694</v>
      </c>
    </row>
    <row r="862" ht="30" customHeight="1" spans="1:13">
      <c r="A862" s="13"/>
      <c r="B862" s="13"/>
      <c r="C862" s="13"/>
      <c r="D862" s="12"/>
      <c r="E862" s="12" t="s">
        <v>1593</v>
      </c>
      <c r="F862" s="10">
        <v>40</v>
      </c>
      <c r="G862" s="10">
        <v>40</v>
      </c>
      <c r="H862" s="10"/>
      <c r="I862" s="10">
        <v>40</v>
      </c>
      <c r="J862" s="10">
        <v>40</v>
      </c>
      <c r="K862" s="10">
        <v>40</v>
      </c>
      <c r="L862" s="10"/>
      <c r="M862" s="13"/>
    </row>
    <row r="863" ht="30" customHeight="1" spans="1:13">
      <c r="A863" s="14" t="s">
        <v>567</v>
      </c>
      <c r="B863" s="14" t="s">
        <v>703</v>
      </c>
      <c r="C863" s="14" t="s">
        <v>724</v>
      </c>
      <c r="D863" s="15" t="s">
        <v>1218</v>
      </c>
      <c r="E863" s="12" t="s">
        <v>723</v>
      </c>
      <c r="F863" s="16">
        <v>3</v>
      </c>
      <c r="G863" s="16">
        <v>3</v>
      </c>
      <c r="H863" s="16"/>
      <c r="I863" s="16">
        <v>3</v>
      </c>
      <c r="J863" s="16">
        <v>3</v>
      </c>
      <c r="K863" s="16">
        <v>3</v>
      </c>
      <c r="L863" s="16"/>
      <c r="M863" s="17" t="s">
        <v>1669</v>
      </c>
    </row>
    <row r="864" ht="30" customHeight="1" spans="1:13">
      <c r="A864" s="14" t="s">
        <v>567</v>
      </c>
      <c r="B864" s="14" t="s">
        <v>703</v>
      </c>
      <c r="C864" s="14" t="s">
        <v>724</v>
      </c>
      <c r="D864" s="15" t="s">
        <v>1218</v>
      </c>
      <c r="E864" s="12" t="s">
        <v>1594</v>
      </c>
      <c r="F864" s="16">
        <v>17</v>
      </c>
      <c r="G864" s="16">
        <v>17</v>
      </c>
      <c r="H864" s="16"/>
      <c r="I864" s="16">
        <v>17</v>
      </c>
      <c r="J864" s="16">
        <v>17</v>
      </c>
      <c r="K864" s="16">
        <v>17</v>
      </c>
      <c r="L864" s="16"/>
      <c r="M864" s="17" t="s">
        <v>1595</v>
      </c>
    </row>
    <row r="865" ht="30" customHeight="1" spans="1:13">
      <c r="A865" s="14" t="s">
        <v>567</v>
      </c>
      <c r="B865" s="14" t="s">
        <v>703</v>
      </c>
      <c r="C865" s="14" t="s">
        <v>709</v>
      </c>
      <c r="D865" s="15" t="s">
        <v>2090</v>
      </c>
      <c r="E865" s="12" t="s">
        <v>1619</v>
      </c>
      <c r="F865" s="16">
        <v>20</v>
      </c>
      <c r="G865" s="16">
        <v>20</v>
      </c>
      <c r="H865" s="16"/>
      <c r="I865" s="16">
        <v>20</v>
      </c>
      <c r="J865" s="16">
        <v>20</v>
      </c>
      <c r="K865" s="16">
        <v>20</v>
      </c>
      <c r="L865" s="16"/>
      <c r="M865" s="17" t="s">
        <v>1642</v>
      </c>
    </row>
    <row r="866" ht="30" customHeight="1" spans="1:13">
      <c r="A866" s="13"/>
      <c r="B866" s="13"/>
      <c r="C866" s="13"/>
      <c r="D866" s="12"/>
      <c r="E866" s="12" t="s">
        <v>1596</v>
      </c>
      <c r="F866" s="10">
        <v>95</v>
      </c>
      <c r="G866" s="10">
        <v>95</v>
      </c>
      <c r="H866" s="10"/>
      <c r="I866" s="10">
        <v>95</v>
      </c>
      <c r="J866" s="10">
        <v>95</v>
      </c>
      <c r="K866" s="10">
        <v>95</v>
      </c>
      <c r="L866" s="10"/>
      <c r="M866" s="13"/>
    </row>
    <row r="867" ht="30" customHeight="1" spans="1:13">
      <c r="A867" s="14" t="s">
        <v>567</v>
      </c>
      <c r="B867" s="14" t="s">
        <v>703</v>
      </c>
      <c r="C867" s="14" t="s">
        <v>724</v>
      </c>
      <c r="D867" s="15" t="s">
        <v>1218</v>
      </c>
      <c r="E867" s="12" t="s">
        <v>2091</v>
      </c>
      <c r="F867" s="16">
        <v>95</v>
      </c>
      <c r="G867" s="16">
        <v>95</v>
      </c>
      <c r="H867" s="16"/>
      <c r="I867" s="16">
        <v>95</v>
      </c>
      <c r="J867" s="16">
        <v>95</v>
      </c>
      <c r="K867" s="16">
        <v>95</v>
      </c>
      <c r="L867" s="16"/>
      <c r="M867" s="17" t="s">
        <v>1129</v>
      </c>
    </row>
    <row r="868" ht="30" customHeight="1" spans="1:13">
      <c r="A868" s="11"/>
      <c r="B868" s="11"/>
      <c r="C868" s="11"/>
      <c r="D868" s="12" t="s">
        <v>2092</v>
      </c>
      <c r="E868" s="12" t="s">
        <v>2093</v>
      </c>
      <c r="F868" s="10">
        <v>167.025</v>
      </c>
      <c r="G868" s="10">
        <v>167.025</v>
      </c>
      <c r="H868" s="10"/>
      <c r="I868" s="10">
        <v>167.025</v>
      </c>
      <c r="J868" s="10">
        <v>167.025</v>
      </c>
      <c r="K868" s="10">
        <v>167.025</v>
      </c>
      <c r="L868" s="10">
        <v>0</v>
      </c>
      <c r="M868" s="11"/>
    </row>
    <row r="869" ht="30" customHeight="1" spans="1:13">
      <c r="A869" s="13"/>
      <c r="B869" s="13"/>
      <c r="C869" s="13"/>
      <c r="D869" s="12"/>
      <c r="E869" s="12" t="s">
        <v>1589</v>
      </c>
      <c r="F869" s="10">
        <v>131.625</v>
      </c>
      <c r="G869" s="10">
        <v>131.625</v>
      </c>
      <c r="H869" s="10"/>
      <c r="I869" s="10">
        <v>131.625</v>
      </c>
      <c r="J869" s="10">
        <v>131.625</v>
      </c>
      <c r="K869" s="10">
        <v>131.625</v>
      </c>
      <c r="L869" s="10"/>
      <c r="M869" s="13"/>
    </row>
    <row r="870" ht="30" customHeight="1" spans="1:13">
      <c r="A870" s="13"/>
      <c r="B870" s="13"/>
      <c r="C870" s="13"/>
      <c r="D870" s="12"/>
      <c r="E870" s="12" t="s">
        <v>1590</v>
      </c>
      <c r="F870" s="10">
        <v>14.4</v>
      </c>
      <c r="G870" s="10">
        <v>14.4</v>
      </c>
      <c r="H870" s="10"/>
      <c r="I870" s="10">
        <v>14.4</v>
      </c>
      <c r="J870" s="10">
        <v>14.4</v>
      </c>
      <c r="K870" s="10">
        <v>14.4</v>
      </c>
      <c r="L870" s="10"/>
      <c r="M870" s="13"/>
    </row>
    <row r="871" ht="30" customHeight="1" spans="1:13">
      <c r="A871" s="14" t="s">
        <v>567</v>
      </c>
      <c r="B871" s="14" t="s">
        <v>705</v>
      </c>
      <c r="C871" s="14" t="s">
        <v>729</v>
      </c>
      <c r="D871" s="15" t="s">
        <v>2094</v>
      </c>
      <c r="E871" s="12" t="s">
        <v>1592</v>
      </c>
      <c r="F871" s="16">
        <v>14.4</v>
      </c>
      <c r="G871" s="16">
        <v>14.4</v>
      </c>
      <c r="H871" s="16"/>
      <c r="I871" s="16">
        <v>14.4</v>
      </c>
      <c r="J871" s="16">
        <v>14.4</v>
      </c>
      <c r="K871" s="16">
        <v>14.4</v>
      </c>
      <c r="L871" s="16"/>
      <c r="M871" s="17" t="s">
        <v>694</v>
      </c>
    </row>
    <row r="872" ht="30" customHeight="1" spans="1:13">
      <c r="A872" s="13"/>
      <c r="B872" s="13"/>
      <c r="C872" s="13"/>
      <c r="D872" s="12"/>
      <c r="E872" s="12" t="s">
        <v>1593</v>
      </c>
      <c r="F872" s="10">
        <v>13</v>
      </c>
      <c r="G872" s="10">
        <v>13</v>
      </c>
      <c r="H872" s="10"/>
      <c r="I872" s="10">
        <v>13</v>
      </c>
      <c r="J872" s="10">
        <v>13</v>
      </c>
      <c r="K872" s="10">
        <v>13</v>
      </c>
      <c r="L872" s="10"/>
      <c r="M872" s="13"/>
    </row>
    <row r="873" ht="30" customHeight="1" spans="1:13">
      <c r="A873" s="14" t="s">
        <v>567</v>
      </c>
      <c r="B873" s="14" t="s">
        <v>705</v>
      </c>
      <c r="C873" s="14" t="s">
        <v>729</v>
      </c>
      <c r="D873" s="15" t="s">
        <v>2094</v>
      </c>
      <c r="E873" s="12" t="s">
        <v>723</v>
      </c>
      <c r="F873" s="16">
        <v>4</v>
      </c>
      <c r="G873" s="16">
        <v>4</v>
      </c>
      <c r="H873" s="16"/>
      <c r="I873" s="16">
        <v>4</v>
      </c>
      <c r="J873" s="16">
        <v>4</v>
      </c>
      <c r="K873" s="16">
        <v>4</v>
      </c>
      <c r="L873" s="16"/>
      <c r="M873" s="17" t="s">
        <v>2095</v>
      </c>
    </row>
    <row r="874" ht="30" customHeight="1" spans="1:13">
      <c r="A874" s="14" t="s">
        <v>567</v>
      </c>
      <c r="B874" s="14" t="s">
        <v>705</v>
      </c>
      <c r="C874" s="14" t="s">
        <v>729</v>
      </c>
      <c r="D874" s="15" t="s">
        <v>2094</v>
      </c>
      <c r="E874" s="12" t="s">
        <v>1594</v>
      </c>
      <c r="F874" s="16">
        <v>8</v>
      </c>
      <c r="G874" s="16">
        <v>8</v>
      </c>
      <c r="H874" s="16"/>
      <c r="I874" s="16">
        <v>8</v>
      </c>
      <c r="J874" s="16">
        <v>8</v>
      </c>
      <c r="K874" s="16">
        <v>8</v>
      </c>
      <c r="L874" s="16"/>
      <c r="M874" s="17" t="s">
        <v>1595</v>
      </c>
    </row>
    <row r="875" ht="30" customHeight="1" spans="1:13">
      <c r="A875" s="14" t="s">
        <v>657</v>
      </c>
      <c r="B875" s="14" t="s">
        <v>705</v>
      </c>
      <c r="C875" s="14" t="s">
        <v>716</v>
      </c>
      <c r="D875" s="15" t="s">
        <v>1895</v>
      </c>
      <c r="E875" s="12" t="s">
        <v>1896</v>
      </c>
      <c r="F875" s="16">
        <v>1</v>
      </c>
      <c r="G875" s="16">
        <v>1</v>
      </c>
      <c r="H875" s="16"/>
      <c r="I875" s="16">
        <v>1</v>
      </c>
      <c r="J875" s="16">
        <v>1</v>
      </c>
      <c r="K875" s="16">
        <v>1</v>
      </c>
      <c r="L875" s="16"/>
      <c r="M875" s="17" t="s">
        <v>1928</v>
      </c>
    </row>
    <row r="876" ht="30" customHeight="1" spans="1:13">
      <c r="A876" s="13"/>
      <c r="B876" s="13"/>
      <c r="C876" s="13"/>
      <c r="D876" s="12"/>
      <c r="E876" s="12" t="s">
        <v>1596</v>
      </c>
      <c r="F876" s="10">
        <v>8</v>
      </c>
      <c r="G876" s="10">
        <v>8</v>
      </c>
      <c r="H876" s="10"/>
      <c r="I876" s="10">
        <v>8</v>
      </c>
      <c r="J876" s="10">
        <v>8</v>
      </c>
      <c r="K876" s="10">
        <v>8</v>
      </c>
      <c r="L876" s="10"/>
      <c r="M876" s="13"/>
    </row>
    <row r="877" ht="30" customHeight="1" spans="1:13">
      <c r="A877" s="14" t="s">
        <v>567</v>
      </c>
      <c r="B877" s="14" t="s">
        <v>705</v>
      </c>
      <c r="C877" s="14" t="s">
        <v>729</v>
      </c>
      <c r="D877" s="15" t="s">
        <v>2094</v>
      </c>
      <c r="E877" s="12" t="s">
        <v>2096</v>
      </c>
      <c r="F877" s="16">
        <v>8</v>
      </c>
      <c r="G877" s="16">
        <v>8</v>
      </c>
      <c r="H877" s="16"/>
      <c r="I877" s="16">
        <v>8</v>
      </c>
      <c r="J877" s="16">
        <v>8</v>
      </c>
      <c r="K877" s="16">
        <v>8</v>
      </c>
      <c r="L877" s="16"/>
      <c r="M877" s="17" t="s">
        <v>2097</v>
      </c>
    </row>
    <row r="878" ht="30" customHeight="1" spans="1:13">
      <c r="A878" s="11"/>
      <c r="B878" s="11"/>
      <c r="C878" s="11"/>
      <c r="D878" s="12" t="s">
        <v>2098</v>
      </c>
      <c r="E878" s="12" t="s">
        <v>2099</v>
      </c>
      <c r="F878" s="10">
        <v>186.090822</v>
      </c>
      <c r="G878" s="10">
        <v>186.090822</v>
      </c>
      <c r="H878" s="10"/>
      <c r="I878" s="10">
        <v>186.090822</v>
      </c>
      <c r="J878" s="10">
        <v>186.090822</v>
      </c>
      <c r="K878" s="10">
        <v>186.090822</v>
      </c>
      <c r="L878" s="10">
        <v>0</v>
      </c>
      <c r="M878" s="11"/>
    </row>
    <row r="879" ht="30" customHeight="1" spans="1:13">
      <c r="A879" s="13"/>
      <c r="B879" s="13"/>
      <c r="C879" s="13"/>
      <c r="D879" s="12"/>
      <c r="E879" s="12" t="s">
        <v>1589</v>
      </c>
      <c r="F879" s="10">
        <v>160.890822</v>
      </c>
      <c r="G879" s="10">
        <v>160.890822</v>
      </c>
      <c r="H879" s="10"/>
      <c r="I879" s="10">
        <v>160.890822</v>
      </c>
      <c r="J879" s="10">
        <v>160.890822</v>
      </c>
      <c r="K879" s="10">
        <v>160.890822</v>
      </c>
      <c r="L879" s="10"/>
      <c r="M879" s="13"/>
    </row>
    <row r="880" ht="30" customHeight="1" spans="1:13">
      <c r="A880" s="13"/>
      <c r="B880" s="13"/>
      <c r="C880" s="13"/>
      <c r="D880" s="12"/>
      <c r="E880" s="12" t="s">
        <v>1590</v>
      </c>
      <c r="F880" s="10">
        <v>16.2</v>
      </c>
      <c r="G880" s="10">
        <v>16.2</v>
      </c>
      <c r="H880" s="10"/>
      <c r="I880" s="10">
        <v>16.2</v>
      </c>
      <c r="J880" s="10">
        <v>16.2</v>
      </c>
      <c r="K880" s="10">
        <v>16.2</v>
      </c>
      <c r="L880" s="10"/>
      <c r="M880" s="13"/>
    </row>
    <row r="881" ht="30" customHeight="1" spans="1:13">
      <c r="A881" s="14" t="s">
        <v>567</v>
      </c>
      <c r="B881" s="14" t="s">
        <v>703</v>
      </c>
      <c r="C881" s="14" t="s">
        <v>720</v>
      </c>
      <c r="D881" s="15" t="s">
        <v>2100</v>
      </c>
      <c r="E881" s="12" t="s">
        <v>1592</v>
      </c>
      <c r="F881" s="16">
        <v>16.2</v>
      </c>
      <c r="G881" s="16">
        <v>16.2</v>
      </c>
      <c r="H881" s="16"/>
      <c r="I881" s="16">
        <v>16.2</v>
      </c>
      <c r="J881" s="16">
        <v>16.2</v>
      </c>
      <c r="K881" s="16">
        <v>16.2</v>
      </c>
      <c r="L881" s="16"/>
      <c r="M881" s="17" t="s">
        <v>694</v>
      </c>
    </row>
    <row r="882" ht="30" customHeight="1" spans="1:13">
      <c r="A882" s="13"/>
      <c r="B882" s="13"/>
      <c r="C882" s="13"/>
      <c r="D882" s="12"/>
      <c r="E882" s="12" t="s">
        <v>1593</v>
      </c>
      <c r="F882" s="10">
        <v>9</v>
      </c>
      <c r="G882" s="10">
        <v>9</v>
      </c>
      <c r="H882" s="10"/>
      <c r="I882" s="10">
        <v>9</v>
      </c>
      <c r="J882" s="10">
        <v>9</v>
      </c>
      <c r="K882" s="10">
        <v>9</v>
      </c>
      <c r="L882" s="10"/>
      <c r="M882" s="13"/>
    </row>
    <row r="883" ht="30" customHeight="1" spans="1:13">
      <c r="A883" s="14" t="s">
        <v>567</v>
      </c>
      <c r="B883" s="14" t="s">
        <v>703</v>
      </c>
      <c r="C883" s="14" t="s">
        <v>720</v>
      </c>
      <c r="D883" s="15" t="s">
        <v>2100</v>
      </c>
      <c r="E883" s="12" t="s">
        <v>1594</v>
      </c>
      <c r="F883" s="16">
        <v>9</v>
      </c>
      <c r="G883" s="16">
        <v>9</v>
      </c>
      <c r="H883" s="16"/>
      <c r="I883" s="16">
        <v>9</v>
      </c>
      <c r="J883" s="16">
        <v>9</v>
      </c>
      <c r="K883" s="16">
        <v>9</v>
      </c>
      <c r="L883" s="16"/>
      <c r="M883" s="17" t="s">
        <v>1595</v>
      </c>
    </row>
    <row r="884" ht="30" customHeight="1" spans="1:13">
      <c r="A884" s="11"/>
      <c r="B884" s="11"/>
      <c r="C884" s="11"/>
      <c r="D884" s="12" t="s">
        <v>701</v>
      </c>
      <c r="E884" s="12" t="s">
        <v>1116</v>
      </c>
      <c r="F884" s="10">
        <v>319.557064</v>
      </c>
      <c r="G884" s="10">
        <v>319.557064</v>
      </c>
      <c r="H884" s="10"/>
      <c r="I884" s="10">
        <v>319.557064</v>
      </c>
      <c r="J884" s="10">
        <v>319.557064</v>
      </c>
      <c r="K884" s="10">
        <v>319.557064</v>
      </c>
      <c r="L884" s="10">
        <v>0</v>
      </c>
      <c r="M884" s="11"/>
    </row>
    <row r="885" ht="30" customHeight="1" spans="1:13">
      <c r="A885" s="11"/>
      <c r="B885" s="11"/>
      <c r="C885" s="11"/>
      <c r="D885" s="12" t="s">
        <v>2101</v>
      </c>
      <c r="E885" s="12" t="s">
        <v>2102</v>
      </c>
      <c r="F885" s="10">
        <v>319.557064</v>
      </c>
      <c r="G885" s="10">
        <v>319.557064</v>
      </c>
      <c r="H885" s="10"/>
      <c r="I885" s="10">
        <v>319.557064</v>
      </c>
      <c r="J885" s="10">
        <v>319.557064</v>
      </c>
      <c r="K885" s="10">
        <v>319.557064</v>
      </c>
      <c r="L885" s="10">
        <v>0</v>
      </c>
      <c r="M885" s="11"/>
    </row>
    <row r="886" ht="30" customHeight="1" spans="1:13">
      <c r="A886" s="13"/>
      <c r="B886" s="13"/>
      <c r="C886" s="13"/>
      <c r="D886" s="12"/>
      <c r="E886" s="12" t="s">
        <v>1589</v>
      </c>
      <c r="F886" s="10">
        <v>231.357064</v>
      </c>
      <c r="G886" s="10">
        <v>231.357064</v>
      </c>
      <c r="H886" s="10"/>
      <c r="I886" s="10">
        <v>231.357064</v>
      </c>
      <c r="J886" s="10">
        <v>231.357064</v>
      </c>
      <c r="K886" s="10">
        <v>231.357064</v>
      </c>
      <c r="L886" s="10"/>
      <c r="M886" s="13"/>
    </row>
    <row r="887" ht="30" customHeight="1" spans="1:13">
      <c r="A887" s="13"/>
      <c r="B887" s="13"/>
      <c r="C887" s="13"/>
      <c r="D887" s="12"/>
      <c r="E887" s="12" t="s">
        <v>1590</v>
      </c>
      <c r="F887" s="10">
        <v>25.2</v>
      </c>
      <c r="G887" s="10">
        <v>25.2</v>
      </c>
      <c r="H887" s="10"/>
      <c r="I887" s="10">
        <v>25.2</v>
      </c>
      <c r="J887" s="10">
        <v>25.2</v>
      </c>
      <c r="K887" s="10">
        <v>25.2</v>
      </c>
      <c r="L887" s="10"/>
      <c r="M887" s="13"/>
    </row>
    <row r="888" ht="30" customHeight="1" spans="1:13">
      <c r="A888" s="14" t="s">
        <v>567</v>
      </c>
      <c r="B888" s="14" t="s">
        <v>703</v>
      </c>
      <c r="C888" s="14" t="s">
        <v>716</v>
      </c>
      <c r="D888" s="15" t="s">
        <v>1615</v>
      </c>
      <c r="E888" s="12" t="s">
        <v>1592</v>
      </c>
      <c r="F888" s="16">
        <v>25.2</v>
      </c>
      <c r="G888" s="16">
        <v>25.2</v>
      </c>
      <c r="H888" s="16"/>
      <c r="I888" s="16">
        <v>25.2</v>
      </c>
      <c r="J888" s="16">
        <v>25.2</v>
      </c>
      <c r="K888" s="16">
        <v>25.2</v>
      </c>
      <c r="L888" s="16"/>
      <c r="M888" s="17" t="s">
        <v>694</v>
      </c>
    </row>
    <row r="889" ht="30" customHeight="1" spans="1:13">
      <c r="A889" s="13"/>
      <c r="B889" s="13"/>
      <c r="C889" s="13"/>
      <c r="D889" s="12"/>
      <c r="E889" s="12" t="s">
        <v>1593</v>
      </c>
      <c r="F889" s="10">
        <v>5</v>
      </c>
      <c r="G889" s="10">
        <v>5</v>
      </c>
      <c r="H889" s="10"/>
      <c r="I889" s="10">
        <v>5</v>
      </c>
      <c r="J889" s="10">
        <v>5</v>
      </c>
      <c r="K889" s="10">
        <v>5</v>
      </c>
      <c r="L889" s="10"/>
      <c r="M889" s="13"/>
    </row>
    <row r="890" ht="30" customHeight="1" spans="1:13">
      <c r="A890" s="14" t="s">
        <v>567</v>
      </c>
      <c r="B890" s="14" t="s">
        <v>703</v>
      </c>
      <c r="C890" s="14" t="s">
        <v>716</v>
      </c>
      <c r="D890" s="15" t="s">
        <v>1615</v>
      </c>
      <c r="E890" s="12" t="s">
        <v>1619</v>
      </c>
      <c r="F890" s="16">
        <v>5</v>
      </c>
      <c r="G890" s="16">
        <v>5</v>
      </c>
      <c r="H890" s="16"/>
      <c r="I890" s="16">
        <v>5</v>
      </c>
      <c r="J890" s="16">
        <v>5</v>
      </c>
      <c r="K890" s="16">
        <v>5</v>
      </c>
      <c r="L890" s="16"/>
      <c r="M890" s="17" t="s">
        <v>1620</v>
      </c>
    </row>
    <row r="891" ht="30" customHeight="1" spans="1:13">
      <c r="A891" s="13"/>
      <c r="B891" s="13"/>
      <c r="C891" s="13"/>
      <c r="D891" s="12"/>
      <c r="E891" s="12" t="s">
        <v>1596</v>
      </c>
      <c r="F891" s="10">
        <v>58</v>
      </c>
      <c r="G891" s="10">
        <v>58</v>
      </c>
      <c r="H891" s="10"/>
      <c r="I891" s="10">
        <v>58</v>
      </c>
      <c r="J891" s="10">
        <v>58</v>
      </c>
      <c r="K891" s="10">
        <v>58</v>
      </c>
      <c r="L891" s="10"/>
      <c r="M891" s="13"/>
    </row>
    <row r="892" ht="30" customHeight="1" spans="1:13">
      <c r="A892" s="14" t="s">
        <v>567</v>
      </c>
      <c r="B892" s="14" t="s">
        <v>703</v>
      </c>
      <c r="C892" s="14" t="s">
        <v>716</v>
      </c>
      <c r="D892" s="15" t="s">
        <v>1615</v>
      </c>
      <c r="E892" s="12" t="s">
        <v>2103</v>
      </c>
      <c r="F892" s="16">
        <v>10</v>
      </c>
      <c r="G892" s="16">
        <v>10</v>
      </c>
      <c r="H892" s="16"/>
      <c r="I892" s="16">
        <v>10</v>
      </c>
      <c r="J892" s="16">
        <v>10</v>
      </c>
      <c r="K892" s="16">
        <v>10</v>
      </c>
      <c r="L892" s="16"/>
      <c r="M892" s="17" t="s">
        <v>1117</v>
      </c>
    </row>
    <row r="893" ht="30" customHeight="1" spans="1:13">
      <c r="A893" s="14" t="s">
        <v>567</v>
      </c>
      <c r="B893" s="14" t="s">
        <v>703</v>
      </c>
      <c r="C893" s="14" t="s">
        <v>716</v>
      </c>
      <c r="D893" s="15" t="s">
        <v>1615</v>
      </c>
      <c r="E893" s="12" t="s">
        <v>2104</v>
      </c>
      <c r="F893" s="16">
        <v>40</v>
      </c>
      <c r="G893" s="16">
        <v>40</v>
      </c>
      <c r="H893" s="16"/>
      <c r="I893" s="16">
        <v>40</v>
      </c>
      <c r="J893" s="16">
        <v>40</v>
      </c>
      <c r="K893" s="16">
        <v>40</v>
      </c>
      <c r="L893" s="16"/>
      <c r="M893" s="17" t="s">
        <v>1119</v>
      </c>
    </row>
    <row r="894" ht="30" customHeight="1" spans="1:13">
      <c r="A894" s="14" t="s">
        <v>567</v>
      </c>
      <c r="B894" s="14" t="s">
        <v>703</v>
      </c>
      <c r="C894" s="14" t="s">
        <v>716</v>
      </c>
      <c r="D894" s="15" t="s">
        <v>1615</v>
      </c>
      <c r="E894" s="12" t="s">
        <v>2105</v>
      </c>
      <c r="F894" s="16">
        <v>8</v>
      </c>
      <c r="G894" s="16">
        <v>8</v>
      </c>
      <c r="H894" s="16"/>
      <c r="I894" s="16">
        <v>8</v>
      </c>
      <c r="J894" s="16">
        <v>8</v>
      </c>
      <c r="K894" s="16">
        <v>8</v>
      </c>
      <c r="L894" s="16"/>
      <c r="M894" s="17" t="s">
        <v>2106</v>
      </c>
    </row>
    <row r="895" ht="30" customHeight="1" spans="1:13">
      <c r="A895" s="11"/>
      <c r="B895" s="11"/>
      <c r="C895" s="11"/>
      <c r="D895" s="12" t="s">
        <v>727</v>
      </c>
      <c r="E895" s="12" t="s">
        <v>1138</v>
      </c>
      <c r="F895" s="10">
        <v>1002.368408</v>
      </c>
      <c r="G895" s="10">
        <v>1002.368408</v>
      </c>
      <c r="H895" s="10"/>
      <c r="I895" s="10">
        <v>1002.368408</v>
      </c>
      <c r="J895" s="10">
        <v>1002.368408</v>
      </c>
      <c r="K895" s="10">
        <v>1000.368408</v>
      </c>
      <c r="L895" s="10">
        <v>2</v>
      </c>
      <c r="M895" s="11"/>
    </row>
    <row r="896" ht="30" customHeight="1" spans="1:13">
      <c r="A896" s="11"/>
      <c r="B896" s="11"/>
      <c r="C896" s="11"/>
      <c r="D896" s="12" t="s">
        <v>2107</v>
      </c>
      <c r="E896" s="12" t="s">
        <v>2108</v>
      </c>
      <c r="F896" s="10">
        <v>1002.368408</v>
      </c>
      <c r="G896" s="10">
        <v>1002.368408</v>
      </c>
      <c r="H896" s="10"/>
      <c r="I896" s="10">
        <v>1002.368408</v>
      </c>
      <c r="J896" s="10">
        <v>1002.368408</v>
      </c>
      <c r="K896" s="10">
        <v>1000.368408</v>
      </c>
      <c r="L896" s="10">
        <v>2</v>
      </c>
      <c r="M896" s="11"/>
    </row>
    <row r="897" ht="30" customHeight="1" spans="1:13">
      <c r="A897" s="13"/>
      <c r="B897" s="13"/>
      <c r="C897" s="13"/>
      <c r="D897" s="12"/>
      <c r="E897" s="12" t="s">
        <v>1589</v>
      </c>
      <c r="F897" s="10">
        <v>774.368408</v>
      </c>
      <c r="G897" s="10">
        <v>774.368408</v>
      </c>
      <c r="H897" s="10"/>
      <c r="I897" s="10">
        <v>774.368408</v>
      </c>
      <c r="J897" s="10">
        <v>774.368408</v>
      </c>
      <c r="K897" s="10">
        <v>774.368408</v>
      </c>
      <c r="L897" s="10"/>
      <c r="M897" s="13"/>
    </row>
    <row r="898" ht="30" customHeight="1" spans="1:13">
      <c r="A898" s="13"/>
      <c r="B898" s="13"/>
      <c r="C898" s="13"/>
      <c r="D898" s="12"/>
      <c r="E898" s="12" t="s">
        <v>1590</v>
      </c>
      <c r="F898" s="10">
        <v>81</v>
      </c>
      <c r="G898" s="10">
        <v>81</v>
      </c>
      <c r="H898" s="10"/>
      <c r="I898" s="10">
        <v>81</v>
      </c>
      <c r="J898" s="10">
        <v>81</v>
      </c>
      <c r="K898" s="10">
        <v>81</v>
      </c>
      <c r="L898" s="10"/>
      <c r="M898" s="13"/>
    </row>
    <row r="899" ht="30" customHeight="1" spans="1:13">
      <c r="A899" s="14" t="s">
        <v>567</v>
      </c>
      <c r="B899" s="14" t="s">
        <v>707</v>
      </c>
      <c r="C899" s="14" t="s">
        <v>703</v>
      </c>
      <c r="D899" s="15" t="s">
        <v>1591</v>
      </c>
      <c r="E899" s="12" t="s">
        <v>1592</v>
      </c>
      <c r="F899" s="16">
        <v>81</v>
      </c>
      <c r="G899" s="16">
        <v>81</v>
      </c>
      <c r="H899" s="16"/>
      <c r="I899" s="16">
        <v>81</v>
      </c>
      <c r="J899" s="16">
        <v>81</v>
      </c>
      <c r="K899" s="16">
        <v>81</v>
      </c>
      <c r="L899" s="16"/>
      <c r="M899" s="17" t="s">
        <v>694</v>
      </c>
    </row>
    <row r="900" ht="30" customHeight="1" spans="1:13">
      <c r="A900" s="13"/>
      <c r="B900" s="13"/>
      <c r="C900" s="13"/>
      <c r="D900" s="12"/>
      <c r="E900" s="12" t="s">
        <v>1596</v>
      </c>
      <c r="F900" s="10">
        <v>147</v>
      </c>
      <c r="G900" s="10">
        <v>147</v>
      </c>
      <c r="H900" s="10"/>
      <c r="I900" s="10">
        <v>147</v>
      </c>
      <c r="J900" s="10">
        <v>147</v>
      </c>
      <c r="K900" s="10">
        <v>145</v>
      </c>
      <c r="L900" s="10">
        <v>2</v>
      </c>
      <c r="M900" s="13"/>
    </row>
    <row r="901" ht="30" customHeight="1" spans="1:13">
      <c r="A901" s="14" t="s">
        <v>567</v>
      </c>
      <c r="B901" s="14" t="s">
        <v>707</v>
      </c>
      <c r="C901" s="14" t="s">
        <v>703</v>
      </c>
      <c r="D901" s="15" t="s">
        <v>1591</v>
      </c>
      <c r="E901" s="12" t="s">
        <v>2109</v>
      </c>
      <c r="F901" s="16">
        <v>60</v>
      </c>
      <c r="G901" s="16">
        <v>60</v>
      </c>
      <c r="H901" s="16"/>
      <c r="I901" s="16">
        <v>60</v>
      </c>
      <c r="J901" s="16">
        <v>60</v>
      </c>
      <c r="K901" s="16">
        <v>60</v>
      </c>
      <c r="L901" s="16"/>
      <c r="M901" s="17" t="s">
        <v>1143</v>
      </c>
    </row>
    <row r="902" ht="30" customHeight="1" spans="1:13">
      <c r="A902" s="14" t="s">
        <v>567</v>
      </c>
      <c r="B902" s="14" t="s">
        <v>707</v>
      </c>
      <c r="C902" s="14" t="s">
        <v>703</v>
      </c>
      <c r="D902" s="15" t="s">
        <v>1591</v>
      </c>
      <c r="E902" s="12" t="s">
        <v>2110</v>
      </c>
      <c r="F902" s="16">
        <v>20</v>
      </c>
      <c r="G902" s="16">
        <v>20</v>
      </c>
      <c r="H902" s="16"/>
      <c r="I902" s="16">
        <v>20</v>
      </c>
      <c r="J902" s="16">
        <v>20</v>
      </c>
      <c r="K902" s="16">
        <v>20</v>
      </c>
      <c r="L902" s="16"/>
      <c r="M902" s="17" t="s">
        <v>1139</v>
      </c>
    </row>
    <row r="903" ht="30" customHeight="1" spans="1:13">
      <c r="A903" s="14" t="s">
        <v>567</v>
      </c>
      <c r="B903" s="14" t="s">
        <v>707</v>
      </c>
      <c r="C903" s="14" t="s">
        <v>703</v>
      </c>
      <c r="D903" s="15" t="s">
        <v>1591</v>
      </c>
      <c r="E903" s="12" t="s">
        <v>2111</v>
      </c>
      <c r="F903" s="16">
        <v>15</v>
      </c>
      <c r="G903" s="16">
        <v>15</v>
      </c>
      <c r="H903" s="16"/>
      <c r="I903" s="16">
        <v>15</v>
      </c>
      <c r="J903" s="16">
        <v>15</v>
      </c>
      <c r="K903" s="16">
        <v>15</v>
      </c>
      <c r="L903" s="16"/>
      <c r="M903" s="17" t="s">
        <v>1141</v>
      </c>
    </row>
    <row r="904" ht="30" customHeight="1" spans="1:13">
      <c r="A904" s="14" t="s">
        <v>567</v>
      </c>
      <c r="B904" s="14" t="s">
        <v>707</v>
      </c>
      <c r="C904" s="14" t="s">
        <v>703</v>
      </c>
      <c r="D904" s="15" t="s">
        <v>1591</v>
      </c>
      <c r="E904" s="12" t="s">
        <v>1624</v>
      </c>
      <c r="F904" s="16">
        <v>2</v>
      </c>
      <c r="G904" s="16">
        <v>2</v>
      </c>
      <c r="H904" s="16"/>
      <c r="I904" s="16">
        <v>2</v>
      </c>
      <c r="J904" s="16">
        <v>2</v>
      </c>
      <c r="K904" s="16"/>
      <c r="L904" s="16">
        <v>2</v>
      </c>
      <c r="M904" s="17" t="s">
        <v>1206</v>
      </c>
    </row>
    <row r="905" ht="30" customHeight="1" spans="1:13">
      <c r="A905" s="14" t="s">
        <v>567</v>
      </c>
      <c r="B905" s="14" t="s">
        <v>707</v>
      </c>
      <c r="C905" s="14" t="s">
        <v>703</v>
      </c>
      <c r="D905" s="15" t="s">
        <v>1591</v>
      </c>
      <c r="E905" s="12" t="s">
        <v>2112</v>
      </c>
      <c r="F905" s="16">
        <v>20</v>
      </c>
      <c r="G905" s="16">
        <v>20</v>
      </c>
      <c r="H905" s="16"/>
      <c r="I905" s="16">
        <v>20</v>
      </c>
      <c r="J905" s="16">
        <v>20</v>
      </c>
      <c r="K905" s="16">
        <v>20</v>
      </c>
      <c r="L905" s="16"/>
      <c r="M905" s="17" t="s">
        <v>1140</v>
      </c>
    </row>
    <row r="906" ht="30" customHeight="1" spans="1:13">
      <c r="A906" s="14" t="s">
        <v>567</v>
      </c>
      <c r="B906" s="14" t="s">
        <v>707</v>
      </c>
      <c r="C906" s="14" t="s">
        <v>703</v>
      </c>
      <c r="D906" s="15" t="s">
        <v>1591</v>
      </c>
      <c r="E906" s="12" t="s">
        <v>2113</v>
      </c>
      <c r="F906" s="16">
        <v>30</v>
      </c>
      <c r="G906" s="16">
        <v>30</v>
      </c>
      <c r="H906" s="16"/>
      <c r="I906" s="16">
        <v>30</v>
      </c>
      <c r="J906" s="16">
        <v>30</v>
      </c>
      <c r="K906" s="16">
        <v>30</v>
      </c>
      <c r="L906" s="16"/>
      <c r="M906" s="17" t="s">
        <v>1142</v>
      </c>
    </row>
    <row r="907" ht="30" customHeight="1" spans="1:13">
      <c r="A907" s="11"/>
      <c r="B907" s="11"/>
      <c r="C907" s="11"/>
      <c r="D907" s="12" t="s">
        <v>2114</v>
      </c>
      <c r="E907" s="12" t="s">
        <v>1042</v>
      </c>
      <c r="F907" s="10">
        <v>132400.692736</v>
      </c>
      <c r="G907" s="10">
        <v>124348.692736</v>
      </c>
      <c r="H907" s="10">
        <v>8052</v>
      </c>
      <c r="I907" s="10">
        <v>132400.692736</v>
      </c>
      <c r="J907" s="10">
        <v>132400.692736</v>
      </c>
      <c r="K907" s="10">
        <v>130996.692736</v>
      </c>
      <c r="L907" s="10">
        <v>1404</v>
      </c>
      <c r="M907" s="11"/>
    </row>
    <row r="908" ht="30" customHeight="1" spans="1:13">
      <c r="A908" s="11"/>
      <c r="B908" s="11"/>
      <c r="C908" s="11"/>
      <c r="D908" s="12" t="s">
        <v>2115</v>
      </c>
      <c r="E908" s="12" t="s">
        <v>2116</v>
      </c>
      <c r="F908" s="10">
        <v>2889.437168</v>
      </c>
      <c r="G908" s="10">
        <v>2889.437168</v>
      </c>
      <c r="H908" s="10"/>
      <c r="I908" s="10">
        <v>2889.437168</v>
      </c>
      <c r="J908" s="10">
        <v>2889.437168</v>
      </c>
      <c r="K908" s="10">
        <v>2889.437168</v>
      </c>
      <c r="L908" s="10">
        <v>0</v>
      </c>
      <c r="M908" s="11"/>
    </row>
    <row r="909" ht="30" customHeight="1" spans="1:13">
      <c r="A909" s="13"/>
      <c r="B909" s="13"/>
      <c r="C909" s="13"/>
      <c r="D909" s="12"/>
      <c r="E909" s="12" t="s">
        <v>1589</v>
      </c>
      <c r="F909" s="10">
        <v>2072.637168</v>
      </c>
      <c r="G909" s="10">
        <v>2072.637168</v>
      </c>
      <c r="H909" s="10"/>
      <c r="I909" s="10">
        <v>2072.637168</v>
      </c>
      <c r="J909" s="10">
        <v>2072.637168</v>
      </c>
      <c r="K909" s="10">
        <v>2072.637168</v>
      </c>
      <c r="L909" s="10"/>
      <c r="M909" s="13"/>
    </row>
    <row r="910" ht="30" customHeight="1" spans="1:13">
      <c r="A910" s="13"/>
      <c r="B910" s="13"/>
      <c r="C910" s="13"/>
      <c r="D910" s="12"/>
      <c r="E910" s="12" t="s">
        <v>1590</v>
      </c>
      <c r="F910" s="10">
        <v>181.8</v>
      </c>
      <c r="G910" s="10">
        <v>181.8</v>
      </c>
      <c r="H910" s="10"/>
      <c r="I910" s="10">
        <v>181.8</v>
      </c>
      <c r="J910" s="10">
        <v>181.8</v>
      </c>
      <c r="K910" s="10">
        <v>181.8</v>
      </c>
      <c r="L910" s="10"/>
      <c r="M910" s="13"/>
    </row>
    <row r="911" ht="30" customHeight="1" spans="1:13">
      <c r="A911" s="14" t="s">
        <v>309</v>
      </c>
      <c r="B911" s="14" t="s">
        <v>703</v>
      </c>
      <c r="C911" s="14" t="s">
        <v>703</v>
      </c>
      <c r="D911" s="15" t="s">
        <v>1591</v>
      </c>
      <c r="E911" s="12" t="s">
        <v>1592</v>
      </c>
      <c r="F911" s="16">
        <v>181.8</v>
      </c>
      <c r="G911" s="16">
        <v>181.8</v>
      </c>
      <c r="H911" s="16"/>
      <c r="I911" s="16">
        <v>181.8</v>
      </c>
      <c r="J911" s="16">
        <v>181.8</v>
      </c>
      <c r="K911" s="16">
        <v>181.8</v>
      </c>
      <c r="L911" s="16"/>
      <c r="M911" s="17" t="s">
        <v>694</v>
      </c>
    </row>
    <row r="912" ht="30" customHeight="1" spans="1:13">
      <c r="A912" s="13"/>
      <c r="B912" s="13"/>
      <c r="C912" s="13"/>
      <c r="D912" s="12"/>
      <c r="E912" s="12" t="s">
        <v>1596</v>
      </c>
      <c r="F912" s="10">
        <v>635</v>
      </c>
      <c r="G912" s="10">
        <v>635</v>
      </c>
      <c r="H912" s="10"/>
      <c r="I912" s="10">
        <v>635</v>
      </c>
      <c r="J912" s="10">
        <v>635</v>
      </c>
      <c r="K912" s="10">
        <v>635</v>
      </c>
      <c r="L912" s="10"/>
      <c r="M912" s="13"/>
    </row>
    <row r="913" ht="30" customHeight="1" spans="1:13">
      <c r="A913" s="14" t="s">
        <v>309</v>
      </c>
      <c r="B913" s="14" t="s">
        <v>703</v>
      </c>
      <c r="C913" s="14" t="s">
        <v>709</v>
      </c>
      <c r="D913" s="15" t="s">
        <v>2117</v>
      </c>
      <c r="E913" s="12" t="s">
        <v>2118</v>
      </c>
      <c r="F913" s="16">
        <v>635</v>
      </c>
      <c r="G913" s="16">
        <v>635</v>
      </c>
      <c r="H913" s="16"/>
      <c r="I913" s="16">
        <v>635</v>
      </c>
      <c r="J913" s="16">
        <v>635</v>
      </c>
      <c r="K913" s="16">
        <v>635</v>
      </c>
      <c r="L913" s="16"/>
      <c r="M913" s="17" t="s">
        <v>1043</v>
      </c>
    </row>
    <row r="914" ht="30" customHeight="1" spans="1:13">
      <c r="A914" s="11"/>
      <c r="B914" s="11"/>
      <c r="C914" s="11"/>
      <c r="D914" s="12" t="s">
        <v>2119</v>
      </c>
      <c r="E914" s="12" t="s">
        <v>2120</v>
      </c>
      <c r="F914" s="10">
        <v>19.475706</v>
      </c>
      <c r="G914" s="10">
        <v>19.475706</v>
      </c>
      <c r="H914" s="10"/>
      <c r="I914" s="10">
        <v>19.475706</v>
      </c>
      <c r="J914" s="10">
        <v>19.475706</v>
      </c>
      <c r="K914" s="10">
        <v>19.475706</v>
      </c>
      <c r="L914" s="10">
        <v>0</v>
      </c>
      <c r="M914" s="11"/>
    </row>
    <row r="915" ht="30" customHeight="1" spans="1:13">
      <c r="A915" s="13"/>
      <c r="B915" s="13"/>
      <c r="C915" s="13"/>
      <c r="D915" s="12"/>
      <c r="E915" s="12" t="s">
        <v>1589</v>
      </c>
      <c r="F915" s="10">
        <v>16.675706</v>
      </c>
      <c r="G915" s="10">
        <v>16.675706</v>
      </c>
      <c r="H915" s="10"/>
      <c r="I915" s="10">
        <v>16.675706</v>
      </c>
      <c r="J915" s="10">
        <v>16.675706</v>
      </c>
      <c r="K915" s="10">
        <v>16.675706</v>
      </c>
      <c r="L915" s="10"/>
      <c r="M915" s="13"/>
    </row>
    <row r="916" ht="30" customHeight="1" spans="1:13">
      <c r="A916" s="13"/>
      <c r="B916" s="13"/>
      <c r="C916" s="13"/>
      <c r="D916" s="12"/>
      <c r="E916" s="12" t="s">
        <v>1590</v>
      </c>
      <c r="F916" s="10">
        <v>1.8</v>
      </c>
      <c r="G916" s="10">
        <v>1.8</v>
      </c>
      <c r="H916" s="10"/>
      <c r="I916" s="10">
        <v>1.8</v>
      </c>
      <c r="J916" s="10">
        <v>1.8</v>
      </c>
      <c r="K916" s="10">
        <v>1.8</v>
      </c>
      <c r="L916" s="10"/>
      <c r="M916" s="13"/>
    </row>
    <row r="917" ht="30" customHeight="1" spans="1:13">
      <c r="A917" s="14" t="s">
        <v>309</v>
      </c>
      <c r="B917" s="14" t="s">
        <v>703</v>
      </c>
      <c r="C917" s="14" t="s">
        <v>709</v>
      </c>
      <c r="D917" s="15" t="s">
        <v>2117</v>
      </c>
      <c r="E917" s="12" t="s">
        <v>1592</v>
      </c>
      <c r="F917" s="16">
        <v>1.8</v>
      </c>
      <c r="G917" s="16">
        <v>1.8</v>
      </c>
      <c r="H917" s="16"/>
      <c r="I917" s="16">
        <v>1.8</v>
      </c>
      <c r="J917" s="16">
        <v>1.8</v>
      </c>
      <c r="K917" s="16">
        <v>1.8</v>
      </c>
      <c r="L917" s="16"/>
      <c r="M917" s="17" t="s">
        <v>694</v>
      </c>
    </row>
    <row r="918" ht="30" customHeight="1" spans="1:13">
      <c r="A918" s="13"/>
      <c r="B918" s="13"/>
      <c r="C918" s="13"/>
      <c r="D918" s="12"/>
      <c r="E918" s="12" t="s">
        <v>1593</v>
      </c>
      <c r="F918" s="10">
        <v>1</v>
      </c>
      <c r="G918" s="10">
        <v>1</v>
      </c>
      <c r="H918" s="10"/>
      <c r="I918" s="10">
        <v>1</v>
      </c>
      <c r="J918" s="10">
        <v>1</v>
      </c>
      <c r="K918" s="10">
        <v>1</v>
      </c>
      <c r="L918" s="10"/>
      <c r="M918" s="13"/>
    </row>
    <row r="919" ht="30" customHeight="1" spans="1:13">
      <c r="A919" s="14" t="s">
        <v>309</v>
      </c>
      <c r="B919" s="14" t="s">
        <v>703</v>
      </c>
      <c r="C919" s="14" t="s">
        <v>709</v>
      </c>
      <c r="D919" s="15" t="s">
        <v>2117</v>
      </c>
      <c r="E919" s="12" t="s">
        <v>1594</v>
      </c>
      <c r="F919" s="16">
        <v>1</v>
      </c>
      <c r="G919" s="16">
        <v>1</v>
      </c>
      <c r="H919" s="16"/>
      <c r="I919" s="16">
        <v>1</v>
      </c>
      <c r="J919" s="16">
        <v>1</v>
      </c>
      <c r="K919" s="16">
        <v>1</v>
      </c>
      <c r="L919" s="16"/>
      <c r="M919" s="17" t="s">
        <v>1595</v>
      </c>
    </row>
    <row r="920" ht="30" customHeight="1" spans="1:13">
      <c r="A920" s="11"/>
      <c r="B920" s="11"/>
      <c r="C920" s="11"/>
      <c r="D920" s="12" t="s">
        <v>2121</v>
      </c>
      <c r="E920" s="12" t="s">
        <v>2122</v>
      </c>
      <c r="F920" s="10">
        <v>3556.937775</v>
      </c>
      <c r="G920" s="10">
        <v>3355.937775</v>
      </c>
      <c r="H920" s="10">
        <v>201</v>
      </c>
      <c r="I920" s="10">
        <v>3556.937775</v>
      </c>
      <c r="J920" s="10">
        <v>3556.937775</v>
      </c>
      <c r="K920" s="10">
        <v>3556.937775</v>
      </c>
      <c r="L920" s="10">
        <v>0</v>
      </c>
      <c r="M920" s="11"/>
    </row>
    <row r="921" ht="30" customHeight="1" spans="1:13">
      <c r="A921" s="13"/>
      <c r="B921" s="13"/>
      <c r="C921" s="13"/>
      <c r="D921" s="12"/>
      <c r="E921" s="12" t="s">
        <v>1589</v>
      </c>
      <c r="F921" s="10">
        <v>3299.937775</v>
      </c>
      <c r="G921" s="10">
        <v>3299.937775</v>
      </c>
      <c r="H921" s="10"/>
      <c r="I921" s="10">
        <v>3299.937775</v>
      </c>
      <c r="J921" s="10">
        <v>3299.937775</v>
      </c>
      <c r="K921" s="10">
        <v>3299.937775</v>
      </c>
      <c r="L921" s="10"/>
      <c r="M921" s="13"/>
    </row>
    <row r="922" ht="30" customHeight="1" spans="1:13">
      <c r="A922" s="13"/>
      <c r="B922" s="13"/>
      <c r="C922" s="13"/>
      <c r="D922" s="12"/>
      <c r="E922" s="12" t="s">
        <v>1593</v>
      </c>
      <c r="F922" s="10">
        <v>242</v>
      </c>
      <c r="G922" s="10">
        <v>41</v>
      </c>
      <c r="H922" s="10">
        <v>201</v>
      </c>
      <c r="I922" s="10">
        <v>242</v>
      </c>
      <c r="J922" s="10">
        <v>242</v>
      </c>
      <c r="K922" s="10">
        <v>242</v>
      </c>
      <c r="L922" s="10"/>
      <c r="M922" s="13"/>
    </row>
    <row r="923" ht="30" customHeight="1" spans="1:13">
      <c r="A923" s="14" t="s">
        <v>309</v>
      </c>
      <c r="B923" s="14" t="s">
        <v>705</v>
      </c>
      <c r="C923" s="14" t="s">
        <v>705</v>
      </c>
      <c r="D923" s="15" t="s">
        <v>2123</v>
      </c>
      <c r="E923" s="12" t="s">
        <v>2124</v>
      </c>
      <c r="F923" s="16">
        <v>242</v>
      </c>
      <c r="G923" s="16">
        <v>41</v>
      </c>
      <c r="H923" s="16">
        <v>201</v>
      </c>
      <c r="I923" s="16">
        <v>242</v>
      </c>
      <c r="J923" s="16">
        <v>242</v>
      </c>
      <c r="K923" s="16">
        <v>242</v>
      </c>
      <c r="L923" s="16"/>
      <c r="M923" s="17" t="s">
        <v>2125</v>
      </c>
    </row>
    <row r="924" ht="30" customHeight="1" spans="1:13">
      <c r="A924" s="13"/>
      <c r="B924" s="13"/>
      <c r="C924" s="13"/>
      <c r="D924" s="12"/>
      <c r="E924" s="12" t="s">
        <v>1596</v>
      </c>
      <c r="F924" s="10">
        <v>15</v>
      </c>
      <c r="G924" s="10">
        <v>15</v>
      </c>
      <c r="H924" s="10"/>
      <c r="I924" s="10">
        <v>15</v>
      </c>
      <c r="J924" s="10">
        <v>15</v>
      </c>
      <c r="K924" s="10">
        <v>15</v>
      </c>
      <c r="L924" s="10"/>
      <c r="M924" s="13"/>
    </row>
    <row r="925" ht="30" customHeight="1" spans="1:13">
      <c r="A925" s="14" t="s">
        <v>309</v>
      </c>
      <c r="B925" s="14" t="s">
        <v>703</v>
      </c>
      <c r="C925" s="14" t="s">
        <v>709</v>
      </c>
      <c r="D925" s="15" t="s">
        <v>2117</v>
      </c>
      <c r="E925" s="12" t="s">
        <v>2126</v>
      </c>
      <c r="F925" s="16">
        <v>15</v>
      </c>
      <c r="G925" s="16">
        <v>15</v>
      </c>
      <c r="H925" s="16"/>
      <c r="I925" s="16">
        <v>15</v>
      </c>
      <c r="J925" s="16">
        <v>15</v>
      </c>
      <c r="K925" s="16">
        <v>15</v>
      </c>
      <c r="L925" s="16"/>
      <c r="M925" s="17" t="s">
        <v>1045</v>
      </c>
    </row>
    <row r="926" ht="30" customHeight="1" spans="1:13">
      <c r="A926" s="11"/>
      <c r="B926" s="11"/>
      <c r="C926" s="11"/>
      <c r="D926" s="12" t="s">
        <v>2127</v>
      </c>
      <c r="E926" s="12" t="s">
        <v>2128</v>
      </c>
      <c r="F926" s="10">
        <v>343.879544</v>
      </c>
      <c r="G926" s="10">
        <v>317.879544</v>
      </c>
      <c r="H926" s="10">
        <v>26</v>
      </c>
      <c r="I926" s="10">
        <v>343.879544</v>
      </c>
      <c r="J926" s="10">
        <v>343.879544</v>
      </c>
      <c r="K926" s="10">
        <v>343.879544</v>
      </c>
      <c r="L926" s="10">
        <v>0</v>
      </c>
      <c r="M926" s="11"/>
    </row>
    <row r="927" ht="30" customHeight="1" spans="1:13">
      <c r="A927" s="13"/>
      <c r="B927" s="13"/>
      <c r="C927" s="13"/>
      <c r="D927" s="12"/>
      <c r="E927" s="12" t="s">
        <v>1589</v>
      </c>
      <c r="F927" s="10">
        <v>312.879544</v>
      </c>
      <c r="G927" s="10">
        <v>312.879544</v>
      </c>
      <c r="H927" s="10"/>
      <c r="I927" s="10">
        <v>312.879544</v>
      </c>
      <c r="J927" s="10">
        <v>312.879544</v>
      </c>
      <c r="K927" s="10">
        <v>312.879544</v>
      </c>
      <c r="L927" s="10"/>
      <c r="M927" s="13"/>
    </row>
    <row r="928" ht="30" customHeight="1" spans="1:13">
      <c r="A928" s="13"/>
      <c r="B928" s="13"/>
      <c r="C928" s="13"/>
      <c r="D928" s="12"/>
      <c r="E928" s="12" t="s">
        <v>1593</v>
      </c>
      <c r="F928" s="10">
        <v>31</v>
      </c>
      <c r="G928" s="10">
        <v>5</v>
      </c>
      <c r="H928" s="10">
        <v>26</v>
      </c>
      <c r="I928" s="10">
        <v>31</v>
      </c>
      <c r="J928" s="10">
        <v>31</v>
      </c>
      <c r="K928" s="10">
        <v>31</v>
      </c>
      <c r="L928" s="10"/>
      <c r="M928" s="13"/>
    </row>
    <row r="929" ht="30" customHeight="1" spans="1:13">
      <c r="A929" s="14" t="s">
        <v>309</v>
      </c>
      <c r="B929" s="14" t="s">
        <v>705</v>
      </c>
      <c r="C929" s="14" t="s">
        <v>705</v>
      </c>
      <c r="D929" s="15" t="s">
        <v>2123</v>
      </c>
      <c r="E929" s="12" t="s">
        <v>2124</v>
      </c>
      <c r="F929" s="16">
        <v>31</v>
      </c>
      <c r="G929" s="16">
        <v>5</v>
      </c>
      <c r="H929" s="16">
        <v>26</v>
      </c>
      <c r="I929" s="16">
        <v>31</v>
      </c>
      <c r="J929" s="16">
        <v>31</v>
      </c>
      <c r="K929" s="16">
        <v>31</v>
      </c>
      <c r="L929" s="16"/>
      <c r="M929" s="17" t="s">
        <v>2125</v>
      </c>
    </row>
    <row r="930" ht="30" customHeight="1" spans="1:13">
      <c r="A930" s="11"/>
      <c r="B930" s="11"/>
      <c r="C930" s="11"/>
      <c r="D930" s="12" t="s">
        <v>2129</v>
      </c>
      <c r="E930" s="12" t="s">
        <v>2130</v>
      </c>
      <c r="F930" s="10">
        <v>403.05242</v>
      </c>
      <c r="G930" s="10">
        <v>382.05242</v>
      </c>
      <c r="H930" s="10">
        <v>21</v>
      </c>
      <c r="I930" s="10">
        <v>403.05242</v>
      </c>
      <c r="J930" s="10">
        <v>403.05242</v>
      </c>
      <c r="K930" s="10">
        <v>403.05242</v>
      </c>
      <c r="L930" s="10">
        <v>0</v>
      </c>
      <c r="M930" s="11"/>
    </row>
    <row r="931" ht="30" customHeight="1" spans="1:13">
      <c r="A931" s="13"/>
      <c r="B931" s="13"/>
      <c r="C931" s="13"/>
      <c r="D931" s="12"/>
      <c r="E931" s="12" t="s">
        <v>1589</v>
      </c>
      <c r="F931" s="10">
        <v>378.05242</v>
      </c>
      <c r="G931" s="10">
        <v>378.05242</v>
      </c>
      <c r="H931" s="10"/>
      <c r="I931" s="10">
        <v>378.05242</v>
      </c>
      <c r="J931" s="10">
        <v>378.05242</v>
      </c>
      <c r="K931" s="10">
        <v>378.05242</v>
      </c>
      <c r="L931" s="10"/>
      <c r="M931" s="13"/>
    </row>
    <row r="932" ht="30" customHeight="1" spans="1:13">
      <c r="A932" s="13"/>
      <c r="B932" s="13"/>
      <c r="C932" s="13"/>
      <c r="D932" s="12"/>
      <c r="E932" s="12" t="s">
        <v>1593</v>
      </c>
      <c r="F932" s="10">
        <v>25</v>
      </c>
      <c r="G932" s="10">
        <v>4</v>
      </c>
      <c r="H932" s="10">
        <v>21</v>
      </c>
      <c r="I932" s="10">
        <v>25</v>
      </c>
      <c r="J932" s="10">
        <v>25</v>
      </c>
      <c r="K932" s="10">
        <v>25</v>
      </c>
      <c r="L932" s="10"/>
      <c r="M932" s="13"/>
    </row>
    <row r="933" ht="30" customHeight="1" spans="1:13">
      <c r="A933" s="14" t="s">
        <v>309</v>
      </c>
      <c r="B933" s="14" t="s">
        <v>705</v>
      </c>
      <c r="C933" s="14" t="s">
        <v>705</v>
      </c>
      <c r="D933" s="15" t="s">
        <v>2123</v>
      </c>
      <c r="E933" s="12" t="s">
        <v>2124</v>
      </c>
      <c r="F933" s="16">
        <v>25</v>
      </c>
      <c r="G933" s="16">
        <v>4</v>
      </c>
      <c r="H933" s="16">
        <v>21</v>
      </c>
      <c r="I933" s="16">
        <v>25</v>
      </c>
      <c r="J933" s="16">
        <v>25</v>
      </c>
      <c r="K933" s="16">
        <v>25</v>
      </c>
      <c r="L933" s="16"/>
      <c r="M933" s="17" t="s">
        <v>2125</v>
      </c>
    </row>
    <row r="934" ht="30" customHeight="1" spans="1:13">
      <c r="A934" s="11"/>
      <c r="B934" s="11"/>
      <c r="C934" s="11"/>
      <c r="D934" s="12" t="s">
        <v>2131</v>
      </c>
      <c r="E934" s="12" t="s">
        <v>2132</v>
      </c>
      <c r="F934" s="10">
        <v>834.292138</v>
      </c>
      <c r="G934" s="10">
        <v>770.292138</v>
      </c>
      <c r="H934" s="10">
        <v>64</v>
      </c>
      <c r="I934" s="10">
        <v>834.292138</v>
      </c>
      <c r="J934" s="10">
        <v>834.292138</v>
      </c>
      <c r="K934" s="10">
        <v>834.292138</v>
      </c>
      <c r="L934" s="10">
        <v>0</v>
      </c>
      <c r="M934" s="11"/>
    </row>
    <row r="935" ht="30" customHeight="1" spans="1:13">
      <c r="A935" s="13"/>
      <c r="B935" s="13"/>
      <c r="C935" s="13"/>
      <c r="D935" s="12"/>
      <c r="E935" s="12" t="s">
        <v>1589</v>
      </c>
      <c r="F935" s="10">
        <v>757.292138</v>
      </c>
      <c r="G935" s="10">
        <v>757.292138</v>
      </c>
      <c r="H935" s="10"/>
      <c r="I935" s="10">
        <v>757.292138</v>
      </c>
      <c r="J935" s="10">
        <v>757.292138</v>
      </c>
      <c r="K935" s="10">
        <v>757.292138</v>
      </c>
      <c r="L935" s="10"/>
      <c r="M935" s="13"/>
    </row>
    <row r="936" ht="30" customHeight="1" spans="1:13">
      <c r="A936" s="13"/>
      <c r="B936" s="13"/>
      <c r="C936" s="13"/>
      <c r="D936" s="12"/>
      <c r="E936" s="12" t="s">
        <v>1593</v>
      </c>
      <c r="F936" s="10">
        <v>77</v>
      </c>
      <c r="G936" s="10">
        <v>13</v>
      </c>
      <c r="H936" s="10">
        <v>64</v>
      </c>
      <c r="I936" s="10">
        <v>77</v>
      </c>
      <c r="J936" s="10">
        <v>77</v>
      </c>
      <c r="K936" s="10">
        <v>77</v>
      </c>
      <c r="L936" s="10"/>
      <c r="M936" s="13"/>
    </row>
    <row r="937" ht="30" customHeight="1" spans="1:13">
      <c r="A937" s="14" t="s">
        <v>309</v>
      </c>
      <c r="B937" s="14" t="s">
        <v>705</v>
      </c>
      <c r="C937" s="14" t="s">
        <v>705</v>
      </c>
      <c r="D937" s="15" t="s">
        <v>2123</v>
      </c>
      <c r="E937" s="12" t="s">
        <v>2124</v>
      </c>
      <c r="F937" s="16">
        <v>77</v>
      </c>
      <c r="G937" s="16">
        <v>13</v>
      </c>
      <c r="H937" s="16">
        <v>64</v>
      </c>
      <c r="I937" s="16">
        <v>77</v>
      </c>
      <c r="J937" s="16">
        <v>77</v>
      </c>
      <c r="K937" s="16">
        <v>77</v>
      </c>
      <c r="L937" s="16"/>
      <c r="M937" s="17" t="s">
        <v>2125</v>
      </c>
    </row>
    <row r="938" ht="30" customHeight="1" spans="1:13">
      <c r="A938" s="11"/>
      <c r="B938" s="11"/>
      <c r="C938" s="11"/>
      <c r="D938" s="12" t="s">
        <v>2133</v>
      </c>
      <c r="E938" s="12" t="s">
        <v>2134</v>
      </c>
      <c r="F938" s="10">
        <v>4206.488742</v>
      </c>
      <c r="G938" s="10">
        <v>3953.488742</v>
      </c>
      <c r="H938" s="10">
        <v>253</v>
      </c>
      <c r="I938" s="10">
        <v>4206.488742</v>
      </c>
      <c r="J938" s="10">
        <v>4206.488742</v>
      </c>
      <c r="K938" s="10">
        <v>4166.488742</v>
      </c>
      <c r="L938" s="10">
        <v>40</v>
      </c>
      <c r="M938" s="11"/>
    </row>
    <row r="939" ht="30" customHeight="1" spans="1:13">
      <c r="A939" s="13"/>
      <c r="B939" s="13"/>
      <c r="C939" s="13"/>
      <c r="D939" s="12"/>
      <c r="E939" s="12" t="s">
        <v>1589</v>
      </c>
      <c r="F939" s="10">
        <v>3828.488742</v>
      </c>
      <c r="G939" s="10">
        <v>3828.488742</v>
      </c>
      <c r="H939" s="10"/>
      <c r="I939" s="10">
        <v>3828.488742</v>
      </c>
      <c r="J939" s="10">
        <v>3828.488742</v>
      </c>
      <c r="K939" s="10">
        <v>3828.488742</v>
      </c>
      <c r="L939" s="10"/>
      <c r="M939" s="13"/>
    </row>
    <row r="940" ht="30" customHeight="1" spans="1:13">
      <c r="A940" s="13"/>
      <c r="B940" s="13"/>
      <c r="C940" s="13"/>
      <c r="D940" s="12"/>
      <c r="E940" s="12" t="s">
        <v>1593</v>
      </c>
      <c r="F940" s="10">
        <v>308</v>
      </c>
      <c r="G940" s="10">
        <v>55</v>
      </c>
      <c r="H940" s="10">
        <v>253</v>
      </c>
      <c r="I940" s="10">
        <v>308</v>
      </c>
      <c r="J940" s="10">
        <v>308</v>
      </c>
      <c r="K940" s="10">
        <v>308</v>
      </c>
      <c r="L940" s="10"/>
      <c r="M940" s="13"/>
    </row>
    <row r="941" ht="30" customHeight="1" spans="1:13">
      <c r="A941" s="14" t="s">
        <v>309</v>
      </c>
      <c r="B941" s="14" t="s">
        <v>705</v>
      </c>
      <c r="C941" s="14" t="s">
        <v>703</v>
      </c>
      <c r="D941" s="15" t="s">
        <v>2135</v>
      </c>
      <c r="E941" s="12" t="s">
        <v>2136</v>
      </c>
      <c r="F941" s="16">
        <v>11</v>
      </c>
      <c r="G941" s="16">
        <v>5</v>
      </c>
      <c r="H941" s="16">
        <v>6</v>
      </c>
      <c r="I941" s="16">
        <v>11</v>
      </c>
      <c r="J941" s="16">
        <v>11</v>
      </c>
      <c r="K941" s="16">
        <v>11</v>
      </c>
      <c r="L941" s="16"/>
      <c r="M941" s="17" t="s">
        <v>2137</v>
      </c>
    </row>
    <row r="942" ht="30" customHeight="1" spans="1:13">
      <c r="A942" s="14" t="s">
        <v>309</v>
      </c>
      <c r="B942" s="14" t="s">
        <v>705</v>
      </c>
      <c r="C942" s="14" t="s">
        <v>705</v>
      </c>
      <c r="D942" s="15" t="s">
        <v>2123</v>
      </c>
      <c r="E942" s="12" t="s">
        <v>2124</v>
      </c>
      <c r="F942" s="16">
        <v>297</v>
      </c>
      <c r="G942" s="16">
        <v>50</v>
      </c>
      <c r="H942" s="16">
        <v>247</v>
      </c>
      <c r="I942" s="16">
        <v>297</v>
      </c>
      <c r="J942" s="16">
        <v>297</v>
      </c>
      <c r="K942" s="16">
        <v>297</v>
      </c>
      <c r="L942" s="16"/>
      <c r="M942" s="17" t="s">
        <v>2125</v>
      </c>
    </row>
    <row r="943" ht="30" customHeight="1" spans="1:13">
      <c r="A943" s="13"/>
      <c r="B943" s="13"/>
      <c r="C943" s="13"/>
      <c r="D943" s="12"/>
      <c r="E943" s="12" t="s">
        <v>1596</v>
      </c>
      <c r="F943" s="10">
        <v>70</v>
      </c>
      <c r="G943" s="10">
        <v>70</v>
      </c>
      <c r="H943" s="10"/>
      <c r="I943" s="10">
        <v>70</v>
      </c>
      <c r="J943" s="10">
        <v>70</v>
      </c>
      <c r="K943" s="10">
        <v>30</v>
      </c>
      <c r="L943" s="10">
        <v>40</v>
      </c>
      <c r="M943" s="13"/>
    </row>
    <row r="944" ht="30" customHeight="1" spans="1:13">
      <c r="A944" s="14" t="s">
        <v>309</v>
      </c>
      <c r="B944" s="14" t="s">
        <v>703</v>
      </c>
      <c r="C944" s="14" t="s">
        <v>709</v>
      </c>
      <c r="D944" s="15" t="s">
        <v>2117</v>
      </c>
      <c r="E944" s="12" t="s">
        <v>2126</v>
      </c>
      <c r="F944" s="16">
        <v>30</v>
      </c>
      <c r="G944" s="16">
        <v>30</v>
      </c>
      <c r="H944" s="16"/>
      <c r="I944" s="16">
        <v>30</v>
      </c>
      <c r="J944" s="16">
        <v>30</v>
      </c>
      <c r="K944" s="16">
        <v>30</v>
      </c>
      <c r="L944" s="16"/>
      <c r="M944" s="17" t="s">
        <v>1045</v>
      </c>
    </row>
    <row r="945" ht="30" customHeight="1" spans="1:13">
      <c r="A945" s="14" t="s">
        <v>309</v>
      </c>
      <c r="B945" s="14" t="s">
        <v>705</v>
      </c>
      <c r="C945" s="14" t="s">
        <v>705</v>
      </c>
      <c r="D945" s="15" t="s">
        <v>2123</v>
      </c>
      <c r="E945" s="12" t="s">
        <v>1624</v>
      </c>
      <c r="F945" s="16">
        <v>40</v>
      </c>
      <c r="G945" s="16">
        <v>40</v>
      </c>
      <c r="H945" s="16"/>
      <c r="I945" s="16">
        <v>40</v>
      </c>
      <c r="J945" s="16">
        <v>40</v>
      </c>
      <c r="K945" s="16"/>
      <c r="L945" s="16">
        <v>40</v>
      </c>
      <c r="M945" s="17" t="s">
        <v>1206</v>
      </c>
    </row>
    <row r="946" ht="30" customHeight="1" spans="1:13">
      <c r="A946" s="11"/>
      <c r="B946" s="11"/>
      <c r="C946" s="11"/>
      <c r="D946" s="12" t="s">
        <v>2138</v>
      </c>
      <c r="E946" s="12" t="s">
        <v>2139</v>
      </c>
      <c r="F946" s="10">
        <v>546.93482</v>
      </c>
      <c r="G946" s="10">
        <v>527.93482</v>
      </c>
      <c r="H946" s="10">
        <v>19</v>
      </c>
      <c r="I946" s="10">
        <v>546.93482</v>
      </c>
      <c r="J946" s="10">
        <v>546.93482</v>
      </c>
      <c r="K946" s="10">
        <v>546.93482</v>
      </c>
      <c r="L946" s="10">
        <v>0</v>
      </c>
      <c r="M946" s="11"/>
    </row>
    <row r="947" ht="30" customHeight="1" spans="1:13">
      <c r="A947" s="13"/>
      <c r="B947" s="13"/>
      <c r="C947" s="13"/>
      <c r="D947" s="12"/>
      <c r="E947" s="12" t="s">
        <v>1589</v>
      </c>
      <c r="F947" s="10">
        <v>524.93482</v>
      </c>
      <c r="G947" s="10">
        <v>524.93482</v>
      </c>
      <c r="H947" s="10"/>
      <c r="I947" s="10">
        <v>524.93482</v>
      </c>
      <c r="J947" s="10">
        <v>524.93482</v>
      </c>
      <c r="K947" s="10">
        <v>524.93482</v>
      </c>
      <c r="L947" s="10"/>
      <c r="M947" s="13"/>
    </row>
    <row r="948" ht="30" customHeight="1" spans="1:13">
      <c r="A948" s="13"/>
      <c r="B948" s="13"/>
      <c r="C948" s="13"/>
      <c r="D948" s="12"/>
      <c r="E948" s="12" t="s">
        <v>1593</v>
      </c>
      <c r="F948" s="10">
        <v>22</v>
      </c>
      <c r="G948" s="10">
        <v>3</v>
      </c>
      <c r="H948" s="10">
        <v>19</v>
      </c>
      <c r="I948" s="10">
        <v>22</v>
      </c>
      <c r="J948" s="10">
        <v>22</v>
      </c>
      <c r="K948" s="10">
        <v>22</v>
      </c>
      <c r="L948" s="10"/>
      <c r="M948" s="13"/>
    </row>
    <row r="949" ht="30" customHeight="1" spans="1:13">
      <c r="A949" s="14" t="s">
        <v>309</v>
      </c>
      <c r="B949" s="14" t="s">
        <v>705</v>
      </c>
      <c r="C949" s="14" t="s">
        <v>705</v>
      </c>
      <c r="D949" s="15" t="s">
        <v>2123</v>
      </c>
      <c r="E949" s="12" t="s">
        <v>2124</v>
      </c>
      <c r="F949" s="16">
        <v>22</v>
      </c>
      <c r="G949" s="16">
        <v>3</v>
      </c>
      <c r="H949" s="16">
        <v>19</v>
      </c>
      <c r="I949" s="16">
        <v>22</v>
      </c>
      <c r="J949" s="16">
        <v>22</v>
      </c>
      <c r="K949" s="16">
        <v>22</v>
      </c>
      <c r="L949" s="16"/>
      <c r="M949" s="17" t="s">
        <v>2125</v>
      </c>
    </row>
    <row r="950" ht="30" customHeight="1" spans="1:13">
      <c r="A950" s="11"/>
      <c r="B950" s="11"/>
      <c r="C950" s="11"/>
      <c r="D950" s="12" t="s">
        <v>2140</v>
      </c>
      <c r="E950" s="12" t="s">
        <v>2141</v>
      </c>
      <c r="F950" s="10">
        <v>4160.657056</v>
      </c>
      <c r="G950" s="10">
        <v>3893.657056</v>
      </c>
      <c r="H950" s="10">
        <v>267</v>
      </c>
      <c r="I950" s="10">
        <v>4160.657056</v>
      </c>
      <c r="J950" s="10">
        <v>4160.657056</v>
      </c>
      <c r="K950" s="10">
        <v>3980.657056</v>
      </c>
      <c r="L950" s="10">
        <v>180</v>
      </c>
      <c r="M950" s="11"/>
    </row>
    <row r="951" ht="30" customHeight="1" spans="1:13">
      <c r="A951" s="13"/>
      <c r="B951" s="13"/>
      <c r="C951" s="13"/>
      <c r="D951" s="12"/>
      <c r="E951" s="12" t="s">
        <v>1589</v>
      </c>
      <c r="F951" s="10">
        <v>3619.657056</v>
      </c>
      <c r="G951" s="10">
        <v>3619.657056</v>
      </c>
      <c r="H951" s="10"/>
      <c r="I951" s="10">
        <v>3619.657056</v>
      </c>
      <c r="J951" s="10">
        <v>3619.657056</v>
      </c>
      <c r="K951" s="10">
        <v>3619.657056</v>
      </c>
      <c r="L951" s="10"/>
      <c r="M951" s="13"/>
    </row>
    <row r="952" ht="30" customHeight="1" spans="1:13">
      <c r="A952" s="13"/>
      <c r="B952" s="13"/>
      <c r="C952" s="13"/>
      <c r="D952" s="12"/>
      <c r="E952" s="12" t="s">
        <v>1593</v>
      </c>
      <c r="F952" s="10">
        <v>321</v>
      </c>
      <c r="G952" s="10">
        <v>54</v>
      </c>
      <c r="H952" s="10">
        <v>267</v>
      </c>
      <c r="I952" s="10">
        <v>321</v>
      </c>
      <c r="J952" s="10">
        <v>321</v>
      </c>
      <c r="K952" s="10">
        <v>321</v>
      </c>
      <c r="L952" s="10"/>
      <c r="M952" s="13"/>
    </row>
    <row r="953" ht="30" customHeight="1" spans="1:13">
      <c r="A953" s="14" t="s">
        <v>309</v>
      </c>
      <c r="B953" s="14" t="s">
        <v>705</v>
      </c>
      <c r="C953" s="14" t="s">
        <v>705</v>
      </c>
      <c r="D953" s="15" t="s">
        <v>2123</v>
      </c>
      <c r="E953" s="12" t="s">
        <v>2124</v>
      </c>
      <c r="F953" s="16">
        <v>321</v>
      </c>
      <c r="G953" s="16">
        <v>54</v>
      </c>
      <c r="H953" s="16">
        <v>267</v>
      </c>
      <c r="I953" s="16">
        <v>321</v>
      </c>
      <c r="J953" s="16">
        <v>321</v>
      </c>
      <c r="K953" s="16">
        <v>321</v>
      </c>
      <c r="L953" s="16"/>
      <c r="M953" s="17" t="s">
        <v>2125</v>
      </c>
    </row>
    <row r="954" ht="30" customHeight="1" spans="1:13">
      <c r="A954" s="13"/>
      <c r="B954" s="13"/>
      <c r="C954" s="13"/>
      <c r="D954" s="12"/>
      <c r="E954" s="12" t="s">
        <v>1596</v>
      </c>
      <c r="F954" s="10">
        <v>220</v>
      </c>
      <c r="G954" s="10">
        <v>220</v>
      </c>
      <c r="H954" s="10"/>
      <c r="I954" s="10">
        <v>220</v>
      </c>
      <c r="J954" s="10">
        <v>220</v>
      </c>
      <c r="K954" s="10">
        <v>40</v>
      </c>
      <c r="L954" s="10">
        <v>180</v>
      </c>
      <c r="M954" s="13"/>
    </row>
    <row r="955" ht="30" customHeight="1" spans="1:13">
      <c r="A955" s="14" t="s">
        <v>309</v>
      </c>
      <c r="B955" s="14" t="s">
        <v>703</v>
      </c>
      <c r="C955" s="14" t="s">
        <v>709</v>
      </c>
      <c r="D955" s="15" t="s">
        <v>2117</v>
      </c>
      <c r="E955" s="12" t="s">
        <v>2142</v>
      </c>
      <c r="F955" s="16">
        <v>40</v>
      </c>
      <c r="G955" s="16">
        <v>40</v>
      </c>
      <c r="H955" s="16"/>
      <c r="I955" s="16">
        <v>40</v>
      </c>
      <c r="J955" s="16">
        <v>40</v>
      </c>
      <c r="K955" s="16">
        <v>40</v>
      </c>
      <c r="L955" s="16"/>
      <c r="M955" s="17" t="s">
        <v>1048</v>
      </c>
    </row>
    <row r="956" ht="30" customHeight="1" spans="1:13">
      <c r="A956" s="14" t="s">
        <v>309</v>
      </c>
      <c r="B956" s="14" t="s">
        <v>705</v>
      </c>
      <c r="C956" s="14" t="s">
        <v>705</v>
      </c>
      <c r="D956" s="15" t="s">
        <v>2123</v>
      </c>
      <c r="E956" s="12" t="s">
        <v>1624</v>
      </c>
      <c r="F956" s="16">
        <v>180</v>
      </c>
      <c r="G956" s="16">
        <v>180</v>
      </c>
      <c r="H956" s="16"/>
      <c r="I956" s="16">
        <v>180</v>
      </c>
      <c r="J956" s="16">
        <v>180</v>
      </c>
      <c r="K956" s="16"/>
      <c r="L956" s="16">
        <v>180</v>
      </c>
      <c r="M956" s="17" t="s">
        <v>1206</v>
      </c>
    </row>
    <row r="957" ht="30" customHeight="1" spans="1:13">
      <c r="A957" s="11"/>
      <c r="B957" s="11"/>
      <c r="C957" s="11"/>
      <c r="D957" s="12" t="s">
        <v>2143</v>
      </c>
      <c r="E957" s="12" t="s">
        <v>2144</v>
      </c>
      <c r="F957" s="10">
        <v>4619.289236</v>
      </c>
      <c r="G957" s="10">
        <v>4300.289236</v>
      </c>
      <c r="H957" s="10">
        <v>319</v>
      </c>
      <c r="I957" s="10">
        <v>4619.289236</v>
      </c>
      <c r="J957" s="10">
        <v>4619.289236</v>
      </c>
      <c r="K957" s="10">
        <v>4587.289236</v>
      </c>
      <c r="L957" s="10">
        <v>32</v>
      </c>
      <c r="M957" s="11"/>
    </row>
    <row r="958" ht="30" customHeight="1" spans="1:13">
      <c r="A958" s="13"/>
      <c r="B958" s="13"/>
      <c r="C958" s="13"/>
      <c r="D958" s="12"/>
      <c r="E958" s="12" t="s">
        <v>1589</v>
      </c>
      <c r="F958" s="10">
        <v>4201.289236</v>
      </c>
      <c r="G958" s="10">
        <v>4201.289236</v>
      </c>
      <c r="H958" s="10"/>
      <c r="I958" s="10">
        <v>4201.289236</v>
      </c>
      <c r="J958" s="10">
        <v>4201.289236</v>
      </c>
      <c r="K958" s="10">
        <v>4201.289236</v>
      </c>
      <c r="L958" s="10"/>
      <c r="M958" s="13"/>
    </row>
    <row r="959" ht="30" customHeight="1" spans="1:13">
      <c r="A959" s="13"/>
      <c r="B959" s="13"/>
      <c r="C959" s="13"/>
      <c r="D959" s="12"/>
      <c r="E959" s="12" t="s">
        <v>1593</v>
      </c>
      <c r="F959" s="10">
        <v>386</v>
      </c>
      <c r="G959" s="10">
        <v>67</v>
      </c>
      <c r="H959" s="10">
        <v>319</v>
      </c>
      <c r="I959" s="10">
        <v>386</v>
      </c>
      <c r="J959" s="10">
        <v>386</v>
      </c>
      <c r="K959" s="10">
        <v>386</v>
      </c>
      <c r="L959" s="10"/>
      <c r="M959" s="13"/>
    </row>
    <row r="960" ht="30" customHeight="1" spans="1:13">
      <c r="A960" s="14" t="s">
        <v>309</v>
      </c>
      <c r="B960" s="14" t="s">
        <v>705</v>
      </c>
      <c r="C960" s="14" t="s">
        <v>703</v>
      </c>
      <c r="D960" s="15" t="s">
        <v>2135</v>
      </c>
      <c r="E960" s="12" t="s">
        <v>2136</v>
      </c>
      <c r="F960" s="16">
        <v>7</v>
      </c>
      <c r="G960" s="16">
        <v>3</v>
      </c>
      <c r="H960" s="16">
        <v>4</v>
      </c>
      <c r="I960" s="16">
        <v>7</v>
      </c>
      <c r="J960" s="16">
        <v>7</v>
      </c>
      <c r="K960" s="16">
        <v>7</v>
      </c>
      <c r="L960" s="16"/>
      <c r="M960" s="17" t="s">
        <v>2137</v>
      </c>
    </row>
    <row r="961" ht="30" customHeight="1" spans="1:13">
      <c r="A961" s="14" t="s">
        <v>309</v>
      </c>
      <c r="B961" s="14" t="s">
        <v>705</v>
      </c>
      <c r="C961" s="14" t="s">
        <v>705</v>
      </c>
      <c r="D961" s="15" t="s">
        <v>2123</v>
      </c>
      <c r="E961" s="12" t="s">
        <v>2124</v>
      </c>
      <c r="F961" s="16">
        <v>379</v>
      </c>
      <c r="G961" s="16">
        <v>64</v>
      </c>
      <c r="H961" s="16">
        <v>315</v>
      </c>
      <c r="I961" s="16">
        <v>379</v>
      </c>
      <c r="J961" s="16">
        <v>379</v>
      </c>
      <c r="K961" s="16">
        <v>379</v>
      </c>
      <c r="L961" s="16"/>
      <c r="M961" s="17" t="s">
        <v>2125</v>
      </c>
    </row>
    <row r="962" ht="30" customHeight="1" spans="1:13">
      <c r="A962" s="13"/>
      <c r="B962" s="13"/>
      <c r="C962" s="13"/>
      <c r="D962" s="12"/>
      <c r="E962" s="12" t="s">
        <v>1596</v>
      </c>
      <c r="F962" s="10">
        <v>32</v>
      </c>
      <c r="G962" s="10">
        <v>32</v>
      </c>
      <c r="H962" s="10"/>
      <c r="I962" s="10">
        <v>32</v>
      </c>
      <c r="J962" s="10">
        <v>32</v>
      </c>
      <c r="K962" s="10"/>
      <c r="L962" s="10">
        <v>32</v>
      </c>
      <c r="M962" s="13"/>
    </row>
    <row r="963" ht="30" customHeight="1" spans="1:13">
      <c r="A963" s="14" t="s">
        <v>309</v>
      </c>
      <c r="B963" s="14" t="s">
        <v>705</v>
      </c>
      <c r="C963" s="14" t="s">
        <v>705</v>
      </c>
      <c r="D963" s="15" t="s">
        <v>2123</v>
      </c>
      <c r="E963" s="12" t="s">
        <v>1624</v>
      </c>
      <c r="F963" s="16">
        <v>32</v>
      </c>
      <c r="G963" s="16">
        <v>32</v>
      </c>
      <c r="H963" s="16"/>
      <c r="I963" s="16">
        <v>32</v>
      </c>
      <c r="J963" s="16">
        <v>32</v>
      </c>
      <c r="K963" s="16"/>
      <c r="L963" s="16">
        <v>32</v>
      </c>
      <c r="M963" s="17" t="s">
        <v>1206</v>
      </c>
    </row>
    <row r="964" ht="30" customHeight="1" spans="1:13">
      <c r="A964" s="11"/>
      <c r="B964" s="11"/>
      <c r="C964" s="11"/>
      <c r="D964" s="12" t="s">
        <v>2145</v>
      </c>
      <c r="E964" s="12" t="s">
        <v>2146</v>
      </c>
      <c r="F964" s="10">
        <v>712.989522</v>
      </c>
      <c r="G964" s="10">
        <v>682.989522</v>
      </c>
      <c r="H964" s="10">
        <v>30</v>
      </c>
      <c r="I964" s="10">
        <v>712.989522</v>
      </c>
      <c r="J964" s="10">
        <v>712.989522</v>
      </c>
      <c r="K964" s="10">
        <v>712.989522</v>
      </c>
      <c r="L964" s="10">
        <v>0</v>
      </c>
      <c r="M964" s="11"/>
    </row>
    <row r="965" ht="30" customHeight="1" spans="1:13">
      <c r="A965" s="13"/>
      <c r="B965" s="13"/>
      <c r="C965" s="13"/>
      <c r="D965" s="12"/>
      <c r="E965" s="12" t="s">
        <v>1589</v>
      </c>
      <c r="F965" s="10">
        <v>676.989522</v>
      </c>
      <c r="G965" s="10">
        <v>676.989522</v>
      </c>
      <c r="H965" s="10"/>
      <c r="I965" s="10">
        <v>676.989522</v>
      </c>
      <c r="J965" s="10">
        <v>676.989522</v>
      </c>
      <c r="K965" s="10">
        <v>676.989522</v>
      </c>
      <c r="L965" s="10"/>
      <c r="M965" s="13"/>
    </row>
    <row r="966" ht="30" customHeight="1" spans="1:13">
      <c r="A966" s="13"/>
      <c r="B966" s="13"/>
      <c r="C966" s="13"/>
      <c r="D966" s="12"/>
      <c r="E966" s="12" t="s">
        <v>1593</v>
      </c>
      <c r="F966" s="10">
        <v>36</v>
      </c>
      <c r="G966" s="10">
        <v>6</v>
      </c>
      <c r="H966" s="10">
        <v>30</v>
      </c>
      <c r="I966" s="10">
        <v>36</v>
      </c>
      <c r="J966" s="10">
        <v>36</v>
      </c>
      <c r="K966" s="10">
        <v>36</v>
      </c>
      <c r="L966" s="10"/>
      <c r="M966" s="13"/>
    </row>
    <row r="967" ht="30" customHeight="1" spans="1:13">
      <c r="A967" s="14" t="s">
        <v>309</v>
      </c>
      <c r="B967" s="14" t="s">
        <v>705</v>
      </c>
      <c r="C967" s="14" t="s">
        <v>705</v>
      </c>
      <c r="D967" s="15" t="s">
        <v>2123</v>
      </c>
      <c r="E967" s="12" t="s">
        <v>2124</v>
      </c>
      <c r="F967" s="16">
        <v>36</v>
      </c>
      <c r="G967" s="16">
        <v>6</v>
      </c>
      <c r="H967" s="16">
        <v>30</v>
      </c>
      <c r="I967" s="16">
        <v>36</v>
      </c>
      <c r="J967" s="16">
        <v>36</v>
      </c>
      <c r="K967" s="16">
        <v>36</v>
      </c>
      <c r="L967" s="16"/>
      <c r="M967" s="17" t="s">
        <v>2125</v>
      </c>
    </row>
    <row r="968" ht="30" customHeight="1" spans="1:13">
      <c r="A968" s="11"/>
      <c r="B968" s="11"/>
      <c r="C968" s="11"/>
      <c r="D968" s="12" t="s">
        <v>2147</v>
      </c>
      <c r="E968" s="12" t="s">
        <v>2148</v>
      </c>
      <c r="F968" s="10">
        <v>589.874836</v>
      </c>
      <c r="G968" s="10">
        <v>563.874836</v>
      </c>
      <c r="H968" s="10">
        <v>26</v>
      </c>
      <c r="I968" s="10">
        <v>589.874836</v>
      </c>
      <c r="J968" s="10">
        <v>589.874836</v>
      </c>
      <c r="K968" s="10">
        <v>589.874836</v>
      </c>
      <c r="L968" s="10">
        <v>0</v>
      </c>
      <c r="M968" s="11"/>
    </row>
    <row r="969" ht="30" customHeight="1" spans="1:13">
      <c r="A969" s="13"/>
      <c r="B969" s="13"/>
      <c r="C969" s="13"/>
      <c r="D969" s="12"/>
      <c r="E969" s="12" t="s">
        <v>1589</v>
      </c>
      <c r="F969" s="10">
        <v>557.874836</v>
      </c>
      <c r="G969" s="10">
        <v>557.874836</v>
      </c>
      <c r="H969" s="10"/>
      <c r="I969" s="10">
        <v>557.874836</v>
      </c>
      <c r="J969" s="10">
        <v>557.874836</v>
      </c>
      <c r="K969" s="10">
        <v>557.874836</v>
      </c>
      <c r="L969" s="10"/>
      <c r="M969" s="13"/>
    </row>
    <row r="970" ht="30" customHeight="1" spans="1:13">
      <c r="A970" s="13"/>
      <c r="B970" s="13"/>
      <c r="C970" s="13"/>
      <c r="D970" s="12"/>
      <c r="E970" s="12" t="s">
        <v>1593</v>
      </c>
      <c r="F970" s="10">
        <v>32</v>
      </c>
      <c r="G970" s="10">
        <v>6</v>
      </c>
      <c r="H970" s="10">
        <v>26</v>
      </c>
      <c r="I970" s="10">
        <v>32</v>
      </c>
      <c r="J970" s="10">
        <v>32</v>
      </c>
      <c r="K970" s="10">
        <v>32</v>
      </c>
      <c r="L970" s="10"/>
      <c r="M970" s="13"/>
    </row>
    <row r="971" ht="30" customHeight="1" spans="1:13">
      <c r="A971" s="14" t="s">
        <v>309</v>
      </c>
      <c r="B971" s="14" t="s">
        <v>705</v>
      </c>
      <c r="C971" s="14" t="s">
        <v>705</v>
      </c>
      <c r="D971" s="15" t="s">
        <v>2123</v>
      </c>
      <c r="E971" s="12" t="s">
        <v>2124</v>
      </c>
      <c r="F971" s="16">
        <v>32</v>
      </c>
      <c r="G971" s="16">
        <v>6</v>
      </c>
      <c r="H971" s="16">
        <v>26</v>
      </c>
      <c r="I971" s="16">
        <v>32</v>
      </c>
      <c r="J971" s="16">
        <v>32</v>
      </c>
      <c r="K971" s="16">
        <v>32</v>
      </c>
      <c r="L971" s="16"/>
      <c r="M971" s="17" t="s">
        <v>2125</v>
      </c>
    </row>
    <row r="972" ht="30" customHeight="1" spans="1:13">
      <c r="A972" s="11"/>
      <c r="B972" s="11"/>
      <c r="C972" s="11"/>
      <c r="D972" s="12" t="s">
        <v>2149</v>
      </c>
      <c r="E972" s="12" t="s">
        <v>2150</v>
      </c>
      <c r="F972" s="10">
        <v>1670.526772</v>
      </c>
      <c r="G972" s="10">
        <v>1575.526772</v>
      </c>
      <c r="H972" s="10">
        <v>95</v>
      </c>
      <c r="I972" s="10">
        <v>1670.526772</v>
      </c>
      <c r="J972" s="10">
        <v>1670.526772</v>
      </c>
      <c r="K972" s="10">
        <v>1650.526772</v>
      </c>
      <c r="L972" s="10">
        <v>20</v>
      </c>
      <c r="M972" s="11"/>
    </row>
    <row r="973" ht="30" customHeight="1" spans="1:13">
      <c r="A973" s="13"/>
      <c r="B973" s="13"/>
      <c r="C973" s="13"/>
      <c r="D973" s="12"/>
      <c r="E973" s="12" t="s">
        <v>1589</v>
      </c>
      <c r="F973" s="10">
        <v>1535.526772</v>
      </c>
      <c r="G973" s="10">
        <v>1535.526772</v>
      </c>
      <c r="H973" s="10"/>
      <c r="I973" s="10">
        <v>1535.526772</v>
      </c>
      <c r="J973" s="10">
        <v>1535.526772</v>
      </c>
      <c r="K973" s="10">
        <v>1535.526772</v>
      </c>
      <c r="L973" s="10"/>
      <c r="M973" s="13"/>
    </row>
    <row r="974" ht="30" customHeight="1" spans="1:13">
      <c r="A974" s="13"/>
      <c r="B974" s="13"/>
      <c r="C974" s="13"/>
      <c r="D974" s="12"/>
      <c r="E974" s="12" t="s">
        <v>1593</v>
      </c>
      <c r="F974" s="10">
        <v>115</v>
      </c>
      <c r="G974" s="10">
        <v>20</v>
      </c>
      <c r="H974" s="10">
        <v>95</v>
      </c>
      <c r="I974" s="10">
        <v>115</v>
      </c>
      <c r="J974" s="10">
        <v>115</v>
      </c>
      <c r="K974" s="10">
        <v>115</v>
      </c>
      <c r="L974" s="10"/>
      <c r="M974" s="13"/>
    </row>
    <row r="975" ht="30" customHeight="1" spans="1:13">
      <c r="A975" s="14" t="s">
        <v>309</v>
      </c>
      <c r="B975" s="14" t="s">
        <v>705</v>
      </c>
      <c r="C975" s="14" t="s">
        <v>703</v>
      </c>
      <c r="D975" s="15" t="s">
        <v>2135</v>
      </c>
      <c r="E975" s="12" t="s">
        <v>2136</v>
      </c>
      <c r="F975" s="16">
        <v>5</v>
      </c>
      <c r="G975" s="16">
        <v>2</v>
      </c>
      <c r="H975" s="16">
        <v>3</v>
      </c>
      <c r="I975" s="16">
        <v>5</v>
      </c>
      <c r="J975" s="16">
        <v>5</v>
      </c>
      <c r="K975" s="16">
        <v>5</v>
      </c>
      <c r="L975" s="16"/>
      <c r="M975" s="17" t="s">
        <v>2137</v>
      </c>
    </row>
    <row r="976" ht="30" customHeight="1" spans="1:13">
      <c r="A976" s="14" t="s">
        <v>309</v>
      </c>
      <c r="B976" s="14" t="s">
        <v>705</v>
      </c>
      <c r="C976" s="14" t="s">
        <v>705</v>
      </c>
      <c r="D976" s="15" t="s">
        <v>2123</v>
      </c>
      <c r="E976" s="12" t="s">
        <v>2124</v>
      </c>
      <c r="F976" s="16">
        <v>110</v>
      </c>
      <c r="G976" s="16">
        <v>18</v>
      </c>
      <c r="H976" s="16">
        <v>92</v>
      </c>
      <c r="I976" s="16">
        <v>110</v>
      </c>
      <c r="J976" s="16">
        <v>110</v>
      </c>
      <c r="K976" s="16">
        <v>110</v>
      </c>
      <c r="L976" s="16"/>
      <c r="M976" s="17" t="s">
        <v>2125</v>
      </c>
    </row>
    <row r="977" ht="30" customHeight="1" spans="1:13">
      <c r="A977" s="13"/>
      <c r="B977" s="13"/>
      <c r="C977" s="13"/>
      <c r="D977" s="12"/>
      <c r="E977" s="12" t="s">
        <v>1596</v>
      </c>
      <c r="F977" s="10">
        <v>20</v>
      </c>
      <c r="G977" s="10">
        <v>20</v>
      </c>
      <c r="H977" s="10"/>
      <c r="I977" s="10">
        <v>20</v>
      </c>
      <c r="J977" s="10">
        <v>20</v>
      </c>
      <c r="K977" s="10"/>
      <c r="L977" s="10">
        <v>20</v>
      </c>
      <c r="M977" s="13"/>
    </row>
    <row r="978" ht="30" customHeight="1" spans="1:13">
      <c r="A978" s="14" t="s">
        <v>309</v>
      </c>
      <c r="B978" s="14" t="s">
        <v>705</v>
      </c>
      <c r="C978" s="14" t="s">
        <v>705</v>
      </c>
      <c r="D978" s="15" t="s">
        <v>2123</v>
      </c>
      <c r="E978" s="12" t="s">
        <v>1624</v>
      </c>
      <c r="F978" s="16">
        <v>20</v>
      </c>
      <c r="G978" s="16">
        <v>20</v>
      </c>
      <c r="H978" s="16"/>
      <c r="I978" s="16">
        <v>20</v>
      </c>
      <c r="J978" s="16">
        <v>20</v>
      </c>
      <c r="K978" s="16"/>
      <c r="L978" s="16">
        <v>20</v>
      </c>
      <c r="M978" s="17" t="s">
        <v>1206</v>
      </c>
    </row>
    <row r="979" ht="30" customHeight="1" spans="1:13">
      <c r="A979" s="11"/>
      <c r="B979" s="11"/>
      <c r="C979" s="11"/>
      <c r="D979" s="12" t="s">
        <v>2151</v>
      </c>
      <c r="E979" s="12" t="s">
        <v>2152</v>
      </c>
      <c r="F979" s="10">
        <v>647.62159</v>
      </c>
      <c r="G979" s="10">
        <v>614.62159</v>
      </c>
      <c r="H979" s="10">
        <v>33</v>
      </c>
      <c r="I979" s="10">
        <v>647.62159</v>
      </c>
      <c r="J979" s="10">
        <v>647.62159</v>
      </c>
      <c r="K979" s="10">
        <v>639.62159</v>
      </c>
      <c r="L979" s="10">
        <v>8</v>
      </c>
      <c r="M979" s="11"/>
    </row>
    <row r="980" ht="30" customHeight="1" spans="1:13">
      <c r="A980" s="13"/>
      <c r="B980" s="13"/>
      <c r="C980" s="13"/>
      <c r="D980" s="12"/>
      <c r="E980" s="12" t="s">
        <v>1589</v>
      </c>
      <c r="F980" s="10">
        <v>569.62159</v>
      </c>
      <c r="G980" s="10">
        <v>569.62159</v>
      </c>
      <c r="H980" s="10"/>
      <c r="I980" s="10">
        <v>569.62159</v>
      </c>
      <c r="J980" s="10">
        <v>569.62159</v>
      </c>
      <c r="K980" s="10">
        <v>569.62159</v>
      </c>
      <c r="L980" s="10"/>
      <c r="M980" s="13"/>
    </row>
    <row r="981" ht="30" customHeight="1" spans="1:13">
      <c r="A981" s="13"/>
      <c r="B981" s="13"/>
      <c r="C981" s="13"/>
      <c r="D981" s="12"/>
      <c r="E981" s="12" t="s">
        <v>1593</v>
      </c>
      <c r="F981" s="10">
        <v>40</v>
      </c>
      <c r="G981" s="10">
        <v>7</v>
      </c>
      <c r="H981" s="10">
        <v>33</v>
      </c>
      <c r="I981" s="10">
        <v>40</v>
      </c>
      <c r="J981" s="10">
        <v>40</v>
      </c>
      <c r="K981" s="10">
        <v>40</v>
      </c>
      <c r="L981" s="10"/>
      <c r="M981" s="13"/>
    </row>
    <row r="982" ht="30" customHeight="1" spans="1:13">
      <c r="A982" s="14" t="s">
        <v>309</v>
      </c>
      <c r="B982" s="14" t="s">
        <v>705</v>
      </c>
      <c r="C982" s="14" t="s">
        <v>703</v>
      </c>
      <c r="D982" s="15" t="s">
        <v>2135</v>
      </c>
      <c r="E982" s="12" t="s">
        <v>2136</v>
      </c>
      <c r="F982" s="16">
        <v>2</v>
      </c>
      <c r="G982" s="16">
        <v>1</v>
      </c>
      <c r="H982" s="16">
        <v>1</v>
      </c>
      <c r="I982" s="16">
        <v>2</v>
      </c>
      <c r="J982" s="16">
        <v>2</v>
      </c>
      <c r="K982" s="16">
        <v>2</v>
      </c>
      <c r="L982" s="16"/>
      <c r="M982" s="17" t="s">
        <v>2137</v>
      </c>
    </row>
    <row r="983" ht="30" customHeight="1" spans="1:13">
      <c r="A983" s="14" t="s">
        <v>309</v>
      </c>
      <c r="B983" s="14" t="s">
        <v>705</v>
      </c>
      <c r="C983" s="14" t="s">
        <v>705</v>
      </c>
      <c r="D983" s="15" t="s">
        <v>2123</v>
      </c>
      <c r="E983" s="12" t="s">
        <v>2124</v>
      </c>
      <c r="F983" s="16">
        <v>38</v>
      </c>
      <c r="G983" s="16">
        <v>6</v>
      </c>
      <c r="H983" s="16">
        <v>32</v>
      </c>
      <c r="I983" s="16">
        <v>38</v>
      </c>
      <c r="J983" s="16">
        <v>38</v>
      </c>
      <c r="K983" s="16">
        <v>38</v>
      </c>
      <c r="L983" s="16"/>
      <c r="M983" s="17" t="s">
        <v>2125</v>
      </c>
    </row>
    <row r="984" ht="30" customHeight="1" spans="1:13">
      <c r="A984" s="13"/>
      <c r="B984" s="13"/>
      <c r="C984" s="13"/>
      <c r="D984" s="12"/>
      <c r="E984" s="12" t="s">
        <v>1596</v>
      </c>
      <c r="F984" s="10">
        <v>38</v>
      </c>
      <c r="G984" s="10">
        <v>38</v>
      </c>
      <c r="H984" s="10"/>
      <c r="I984" s="10">
        <v>38</v>
      </c>
      <c r="J984" s="10">
        <v>38</v>
      </c>
      <c r="K984" s="10">
        <v>30</v>
      </c>
      <c r="L984" s="10">
        <v>8</v>
      </c>
      <c r="M984" s="13"/>
    </row>
    <row r="985" ht="30" customHeight="1" spans="1:13">
      <c r="A985" s="14" t="s">
        <v>309</v>
      </c>
      <c r="B985" s="14" t="s">
        <v>703</v>
      </c>
      <c r="C985" s="14" t="s">
        <v>709</v>
      </c>
      <c r="D985" s="15" t="s">
        <v>2117</v>
      </c>
      <c r="E985" s="12" t="s">
        <v>2153</v>
      </c>
      <c r="F985" s="16">
        <v>15</v>
      </c>
      <c r="G985" s="16">
        <v>15</v>
      </c>
      <c r="H985" s="16"/>
      <c r="I985" s="16">
        <v>15</v>
      </c>
      <c r="J985" s="16">
        <v>15</v>
      </c>
      <c r="K985" s="16">
        <v>15</v>
      </c>
      <c r="L985" s="16"/>
      <c r="M985" s="17" t="s">
        <v>1051</v>
      </c>
    </row>
    <row r="986" ht="30" customHeight="1" spans="1:13">
      <c r="A986" s="14" t="s">
        <v>309</v>
      </c>
      <c r="B986" s="14" t="s">
        <v>703</v>
      </c>
      <c r="C986" s="14" t="s">
        <v>709</v>
      </c>
      <c r="D986" s="15" t="s">
        <v>2117</v>
      </c>
      <c r="E986" s="12" t="s">
        <v>2154</v>
      </c>
      <c r="F986" s="16">
        <v>15</v>
      </c>
      <c r="G986" s="16">
        <v>15</v>
      </c>
      <c r="H986" s="16"/>
      <c r="I986" s="16">
        <v>15</v>
      </c>
      <c r="J986" s="16">
        <v>15</v>
      </c>
      <c r="K986" s="16">
        <v>15</v>
      </c>
      <c r="L986" s="16"/>
      <c r="M986" s="17" t="s">
        <v>1050</v>
      </c>
    </row>
    <row r="987" ht="30" customHeight="1" spans="1:13">
      <c r="A987" s="14" t="s">
        <v>309</v>
      </c>
      <c r="B987" s="14" t="s">
        <v>705</v>
      </c>
      <c r="C987" s="14" t="s">
        <v>705</v>
      </c>
      <c r="D987" s="15" t="s">
        <v>2123</v>
      </c>
      <c r="E987" s="12" t="s">
        <v>1624</v>
      </c>
      <c r="F987" s="16">
        <v>8</v>
      </c>
      <c r="G987" s="16">
        <v>8</v>
      </c>
      <c r="H987" s="16"/>
      <c r="I987" s="16">
        <v>8</v>
      </c>
      <c r="J987" s="16">
        <v>8</v>
      </c>
      <c r="K987" s="16"/>
      <c r="L987" s="16">
        <v>8</v>
      </c>
      <c r="M987" s="17" t="s">
        <v>1206</v>
      </c>
    </row>
    <row r="988" ht="30" customHeight="1" spans="1:13">
      <c r="A988" s="11"/>
      <c r="B988" s="11"/>
      <c r="C988" s="11"/>
      <c r="D988" s="12" t="s">
        <v>2155</v>
      </c>
      <c r="E988" s="12" t="s">
        <v>2156</v>
      </c>
      <c r="F988" s="10">
        <v>626.563942</v>
      </c>
      <c r="G988" s="10">
        <v>598.563942</v>
      </c>
      <c r="H988" s="10">
        <v>28</v>
      </c>
      <c r="I988" s="10">
        <v>626.563942</v>
      </c>
      <c r="J988" s="10">
        <v>626.563942</v>
      </c>
      <c r="K988" s="10">
        <v>608.563942</v>
      </c>
      <c r="L988" s="10">
        <v>18</v>
      </c>
      <c r="M988" s="11"/>
    </row>
    <row r="989" ht="30" customHeight="1" spans="1:13">
      <c r="A989" s="13"/>
      <c r="B989" s="13"/>
      <c r="C989" s="13"/>
      <c r="D989" s="12"/>
      <c r="E989" s="12" t="s">
        <v>1589</v>
      </c>
      <c r="F989" s="10">
        <v>572.563942</v>
      </c>
      <c r="G989" s="10">
        <v>572.563942</v>
      </c>
      <c r="H989" s="10"/>
      <c r="I989" s="10">
        <v>572.563942</v>
      </c>
      <c r="J989" s="10">
        <v>572.563942</v>
      </c>
      <c r="K989" s="10">
        <v>572.563942</v>
      </c>
      <c r="L989" s="10"/>
      <c r="M989" s="13"/>
    </row>
    <row r="990" ht="30" customHeight="1" spans="1:13">
      <c r="A990" s="13"/>
      <c r="B990" s="13"/>
      <c r="C990" s="13"/>
      <c r="D990" s="12"/>
      <c r="E990" s="12" t="s">
        <v>1593</v>
      </c>
      <c r="F990" s="10">
        <v>36</v>
      </c>
      <c r="G990" s="10">
        <v>8</v>
      </c>
      <c r="H990" s="10">
        <v>28</v>
      </c>
      <c r="I990" s="10">
        <v>36</v>
      </c>
      <c r="J990" s="10">
        <v>36</v>
      </c>
      <c r="K990" s="10">
        <v>36</v>
      </c>
      <c r="L990" s="10"/>
      <c r="M990" s="13"/>
    </row>
    <row r="991" ht="30" customHeight="1" spans="1:13">
      <c r="A991" s="14" t="s">
        <v>309</v>
      </c>
      <c r="B991" s="14" t="s">
        <v>705</v>
      </c>
      <c r="C991" s="14" t="s">
        <v>703</v>
      </c>
      <c r="D991" s="15" t="s">
        <v>2135</v>
      </c>
      <c r="E991" s="12" t="s">
        <v>2136</v>
      </c>
      <c r="F991" s="16">
        <v>4</v>
      </c>
      <c r="G991" s="16">
        <v>2</v>
      </c>
      <c r="H991" s="16">
        <v>2</v>
      </c>
      <c r="I991" s="16">
        <v>4</v>
      </c>
      <c r="J991" s="16">
        <v>4</v>
      </c>
      <c r="K991" s="16">
        <v>4</v>
      </c>
      <c r="L991" s="16"/>
      <c r="M991" s="17" t="s">
        <v>2137</v>
      </c>
    </row>
    <row r="992" ht="30" customHeight="1" spans="1:13">
      <c r="A992" s="14" t="s">
        <v>309</v>
      </c>
      <c r="B992" s="14" t="s">
        <v>705</v>
      </c>
      <c r="C992" s="14" t="s">
        <v>705</v>
      </c>
      <c r="D992" s="15" t="s">
        <v>2123</v>
      </c>
      <c r="E992" s="12" t="s">
        <v>2124</v>
      </c>
      <c r="F992" s="16">
        <v>32</v>
      </c>
      <c r="G992" s="16">
        <v>6</v>
      </c>
      <c r="H992" s="16">
        <v>26</v>
      </c>
      <c r="I992" s="16">
        <v>32</v>
      </c>
      <c r="J992" s="16">
        <v>32</v>
      </c>
      <c r="K992" s="16">
        <v>32</v>
      </c>
      <c r="L992" s="16"/>
      <c r="M992" s="17" t="s">
        <v>2125</v>
      </c>
    </row>
    <row r="993" ht="30" customHeight="1" spans="1:13">
      <c r="A993" s="13"/>
      <c r="B993" s="13"/>
      <c r="C993" s="13"/>
      <c r="D993" s="12"/>
      <c r="E993" s="12" t="s">
        <v>1596</v>
      </c>
      <c r="F993" s="10">
        <v>18</v>
      </c>
      <c r="G993" s="10">
        <v>18</v>
      </c>
      <c r="H993" s="10"/>
      <c r="I993" s="10">
        <v>18</v>
      </c>
      <c r="J993" s="10">
        <v>18</v>
      </c>
      <c r="K993" s="10"/>
      <c r="L993" s="10">
        <v>18</v>
      </c>
      <c r="M993" s="13"/>
    </row>
    <row r="994" ht="30" customHeight="1" spans="1:13">
      <c r="A994" s="14" t="s">
        <v>309</v>
      </c>
      <c r="B994" s="14" t="s">
        <v>705</v>
      </c>
      <c r="C994" s="14" t="s">
        <v>705</v>
      </c>
      <c r="D994" s="15" t="s">
        <v>2123</v>
      </c>
      <c r="E994" s="12" t="s">
        <v>1624</v>
      </c>
      <c r="F994" s="16">
        <v>18</v>
      </c>
      <c r="G994" s="16">
        <v>18</v>
      </c>
      <c r="H994" s="16"/>
      <c r="I994" s="16">
        <v>18</v>
      </c>
      <c r="J994" s="16">
        <v>18</v>
      </c>
      <c r="K994" s="16"/>
      <c r="L994" s="16">
        <v>18</v>
      </c>
      <c r="M994" s="17" t="s">
        <v>1206</v>
      </c>
    </row>
    <row r="995" ht="30" customHeight="1" spans="1:13">
      <c r="A995" s="11"/>
      <c r="B995" s="11"/>
      <c r="C995" s="11"/>
      <c r="D995" s="12" t="s">
        <v>2157</v>
      </c>
      <c r="E995" s="12" t="s">
        <v>2158</v>
      </c>
      <c r="F995" s="10">
        <v>3396.884748</v>
      </c>
      <c r="G995" s="10">
        <v>3157.884748</v>
      </c>
      <c r="H995" s="10">
        <v>239</v>
      </c>
      <c r="I995" s="10">
        <v>3396.884748</v>
      </c>
      <c r="J995" s="10">
        <v>3396.884748</v>
      </c>
      <c r="K995" s="10">
        <v>3352.884748</v>
      </c>
      <c r="L995" s="10">
        <v>44</v>
      </c>
      <c r="M995" s="11"/>
    </row>
    <row r="996" ht="30" customHeight="1" spans="1:13">
      <c r="A996" s="13"/>
      <c r="B996" s="13"/>
      <c r="C996" s="13"/>
      <c r="D996" s="12"/>
      <c r="E996" s="12" t="s">
        <v>1589</v>
      </c>
      <c r="F996" s="10">
        <v>3062.884748</v>
      </c>
      <c r="G996" s="10">
        <v>3062.884748</v>
      </c>
      <c r="H996" s="10"/>
      <c r="I996" s="10">
        <v>3062.884748</v>
      </c>
      <c r="J996" s="10">
        <v>3062.884748</v>
      </c>
      <c r="K996" s="10">
        <v>3062.884748</v>
      </c>
      <c r="L996" s="10"/>
      <c r="M996" s="13"/>
    </row>
    <row r="997" ht="30" customHeight="1" spans="1:13">
      <c r="A997" s="13"/>
      <c r="B997" s="13"/>
      <c r="C997" s="13"/>
      <c r="D997" s="12"/>
      <c r="E997" s="12" t="s">
        <v>1593</v>
      </c>
      <c r="F997" s="10">
        <v>290</v>
      </c>
      <c r="G997" s="10">
        <v>51</v>
      </c>
      <c r="H997" s="10">
        <v>239</v>
      </c>
      <c r="I997" s="10">
        <v>290</v>
      </c>
      <c r="J997" s="10">
        <v>290</v>
      </c>
      <c r="K997" s="10">
        <v>290</v>
      </c>
      <c r="L997" s="10"/>
      <c r="M997" s="13"/>
    </row>
    <row r="998" ht="30" customHeight="1" spans="1:13">
      <c r="A998" s="14" t="s">
        <v>309</v>
      </c>
      <c r="B998" s="14" t="s">
        <v>705</v>
      </c>
      <c r="C998" s="14" t="s">
        <v>703</v>
      </c>
      <c r="D998" s="15" t="s">
        <v>2135</v>
      </c>
      <c r="E998" s="12" t="s">
        <v>2136</v>
      </c>
      <c r="F998" s="16">
        <v>10</v>
      </c>
      <c r="G998" s="16">
        <v>4</v>
      </c>
      <c r="H998" s="16">
        <v>6</v>
      </c>
      <c r="I998" s="16">
        <v>10</v>
      </c>
      <c r="J998" s="16">
        <v>10</v>
      </c>
      <c r="K998" s="16">
        <v>10</v>
      </c>
      <c r="L998" s="16"/>
      <c r="M998" s="17" t="s">
        <v>2137</v>
      </c>
    </row>
    <row r="999" ht="30" customHeight="1" spans="1:13">
      <c r="A999" s="14" t="s">
        <v>309</v>
      </c>
      <c r="B999" s="14" t="s">
        <v>705</v>
      </c>
      <c r="C999" s="14" t="s">
        <v>705</v>
      </c>
      <c r="D999" s="15" t="s">
        <v>2123</v>
      </c>
      <c r="E999" s="12" t="s">
        <v>2124</v>
      </c>
      <c r="F999" s="16">
        <v>280</v>
      </c>
      <c r="G999" s="16">
        <v>47</v>
      </c>
      <c r="H999" s="16">
        <v>233</v>
      </c>
      <c r="I999" s="16">
        <v>280</v>
      </c>
      <c r="J999" s="16">
        <v>280</v>
      </c>
      <c r="K999" s="16">
        <v>280</v>
      </c>
      <c r="L999" s="16"/>
      <c r="M999" s="17" t="s">
        <v>2125</v>
      </c>
    </row>
    <row r="1000" ht="30" customHeight="1" spans="1:13">
      <c r="A1000" s="13"/>
      <c r="B1000" s="13"/>
      <c r="C1000" s="13"/>
      <c r="D1000" s="12"/>
      <c r="E1000" s="12" t="s">
        <v>1596</v>
      </c>
      <c r="F1000" s="10">
        <v>44</v>
      </c>
      <c r="G1000" s="10">
        <v>44</v>
      </c>
      <c r="H1000" s="10"/>
      <c r="I1000" s="10">
        <v>44</v>
      </c>
      <c r="J1000" s="10">
        <v>44</v>
      </c>
      <c r="K1000" s="10"/>
      <c r="L1000" s="10">
        <v>44</v>
      </c>
      <c r="M1000" s="13"/>
    </row>
    <row r="1001" ht="30" customHeight="1" spans="1:13">
      <c r="A1001" s="14" t="s">
        <v>309</v>
      </c>
      <c r="B1001" s="14" t="s">
        <v>705</v>
      </c>
      <c r="C1001" s="14" t="s">
        <v>705</v>
      </c>
      <c r="D1001" s="15" t="s">
        <v>2123</v>
      </c>
      <c r="E1001" s="12" t="s">
        <v>1624</v>
      </c>
      <c r="F1001" s="16">
        <v>44</v>
      </c>
      <c r="G1001" s="16">
        <v>44</v>
      </c>
      <c r="H1001" s="16"/>
      <c r="I1001" s="16">
        <v>44</v>
      </c>
      <c r="J1001" s="16">
        <v>44</v>
      </c>
      <c r="K1001" s="16"/>
      <c r="L1001" s="16">
        <v>44</v>
      </c>
      <c r="M1001" s="17" t="s">
        <v>1206</v>
      </c>
    </row>
    <row r="1002" ht="30" customHeight="1" spans="1:13">
      <c r="A1002" s="11"/>
      <c r="B1002" s="11"/>
      <c r="C1002" s="11"/>
      <c r="D1002" s="12" t="s">
        <v>2159</v>
      </c>
      <c r="E1002" s="12" t="s">
        <v>2160</v>
      </c>
      <c r="F1002" s="10">
        <v>780.640046</v>
      </c>
      <c r="G1002" s="10">
        <v>724.640046</v>
      </c>
      <c r="H1002" s="10">
        <v>56</v>
      </c>
      <c r="I1002" s="10">
        <v>780.640046</v>
      </c>
      <c r="J1002" s="10">
        <v>780.640046</v>
      </c>
      <c r="K1002" s="10">
        <v>765.640046</v>
      </c>
      <c r="L1002" s="10">
        <v>15</v>
      </c>
      <c r="M1002" s="11"/>
    </row>
    <row r="1003" ht="30" customHeight="1" spans="1:13">
      <c r="A1003" s="13"/>
      <c r="B1003" s="13"/>
      <c r="C1003" s="13"/>
      <c r="D1003" s="12"/>
      <c r="E1003" s="12" t="s">
        <v>1589</v>
      </c>
      <c r="F1003" s="10">
        <v>697.640046</v>
      </c>
      <c r="G1003" s="10">
        <v>697.640046</v>
      </c>
      <c r="H1003" s="10"/>
      <c r="I1003" s="10">
        <v>697.640046</v>
      </c>
      <c r="J1003" s="10">
        <v>697.640046</v>
      </c>
      <c r="K1003" s="10">
        <v>697.640046</v>
      </c>
      <c r="L1003" s="10"/>
      <c r="M1003" s="13"/>
    </row>
    <row r="1004" ht="30" customHeight="1" spans="1:13">
      <c r="A1004" s="13"/>
      <c r="B1004" s="13"/>
      <c r="C1004" s="13"/>
      <c r="D1004" s="12"/>
      <c r="E1004" s="12" t="s">
        <v>1593</v>
      </c>
      <c r="F1004" s="10">
        <v>68</v>
      </c>
      <c r="G1004" s="10">
        <v>12</v>
      </c>
      <c r="H1004" s="10">
        <v>56</v>
      </c>
      <c r="I1004" s="10">
        <v>68</v>
      </c>
      <c r="J1004" s="10">
        <v>68</v>
      </c>
      <c r="K1004" s="10">
        <v>68</v>
      </c>
      <c r="L1004" s="10"/>
      <c r="M1004" s="13"/>
    </row>
    <row r="1005" ht="30" customHeight="1" spans="1:13">
      <c r="A1005" s="14" t="s">
        <v>309</v>
      </c>
      <c r="B1005" s="14" t="s">
        <v>705</v>
      </c>
      <c r="C1005" s="14" t="s">
        <v>703</v>
      </c>
      <c r="D1005" s="15" t="s">
        <v>2135</v>
      </c>
      <c r="E1005" s="12" t="s">
        <v>2136</v>
      </c>
      <c r="F1005" s="16">
        <v>4</v>
      </c>
      <c r="G1005" s="16">
        <v>1</v>
      </c>
      <c r="H1005" s="16">
        <v>3</v>
      </c>
      <c r="I1005" s="16">
        <v>4</v>
      </c>
      <c r="J1005" s="16">
        <v>4</v>
      </c>
      <c r="K1005" s="16">
        <v>4</v>
      </c>
      <c r="L1005" s="16"/>
      <c r="M1005" s="17" t="s">
        <v>2137</v>
      </c>
    </row>
    <row r="1006" ht="30" customHeight="1" spans="1:13">
      <c r="A1006" s="14" t="s">
        <v>309</v>
      </c>
      <c r="B1006" s="14" t="s">
        <v>705</v>
      </c>
      <c r="C1006" s="14" t="s">
        <v>705</v>
      </c>
      <c r="D1006" s="15" t="s">
        <v>2123</v>
      </c>
      <c r="E1006" s="12" t="s">
        <v>2124</v>
      </c>
      <c r="F1006" s="16">
        <v>64</v>
      </c>
      <c r="G1006" s="16">
        <v>11</v>
      </c>
      <c r="H1006" s="16">
        <v>53</v>
      </c>
      <c r="I1006" s="16">
        <v>64</v>
      </c>
      <c r="J1006" s="16">
        <v>64</v>
      </c>
      <c r="K1006" s="16">
        <v>64</v>
      </c>
      <c r="L1006" s="16"/>
      <c r="M1006" s="17" t="s">
        <v>2125</v>
      </c>
    </row>
    <row r="1007" ht="30" customHeight="1" spans="1:13">
      <c r="A1007" s="13"/>
      <c r="B1007" s="13"/>
      <c r="C1007" s="13"/>
      <c r="D1007" s="12"/>
      <c r="E1007" s="12" t="s">
        <v>1596</v>
      </c>
      <c r="F1007" s="10">
        <v>15</v>
      </c>
      <c r="G1007" s="10">
        <v>15</v>
      </c>
      <c r="H1007" s="10"/>
      <c r="I1007" s="10">
        <v>15</v>
      </c>
      <c r="J1007" s="10">
        <v>15</v>
      </c>
      <c r="K1007" s="10"/>
      <c r="L1007" s="10">
        <v>15</v>
      </c>
      <c r="M1007" s="13"/>
    </row>
    <row r="1008" ht="30" customHeight="1" spans="1:13">
      <c r="A1008" s="14" t="s">
        <v>309</v>
      </c>
      <c r="B1008" s="14" t="s">
        <v>705</v>
      </c>
      <c r="C1008" s="14" t="s">
        <v>705</v>
      </c>
      <c r="D1008" s="15" t="s">
        <v>2123</v>
      </c>
      <c r="E1008" s="12" t="s">
        <v>1624</v>
      </c>
      <c r="F1008" s="16">
        <v>15</v>
      </c>
      <c r="G1008" s="16">
        <v>15</v>
      </c>
      <c r="H1008" s="16"/>
      <c r="I1008" s="16">
        <v>15</v>
      </c>
      <c r="J1008" s="16">
        <v>15</v>
      </c>
      <c r="K1008" s="16"/>
      <c r="L1008" s="16">
        <v>15</v>
      </c>
      <c r="M1008" s="17" t="s">
        <v>1206</v>
      </c>
    </row>
    <row r="1009" ht="30" customHeight="1" spans="1:13">
      <c r="A1009" s="11"/>
      <c r="B1009" s="11"/>
      <c r="C1009" s="11"/>
      <c r="D1009" s="12" t="s">
        <v>2161</v>
      </c>
      <c r="E1009" s="12" t="s">
        <v>2162</v>
      </c>
      <c r="F1009" s="10">
        <v>415.974178</v>
      </c>
      <c r="G1009" s="10">
        <v>399.974178</v>
      </c>
      <c r="H1009" s="10">
        <v>16</v>
      </c>
      <c r="I1009" s="10">
        <v>415.974178</v>
      </c>
      <c r="J1009" s="10">
        <v>415.974178</v>
      </c>
      <c r="K1009" s="10">
        <v>403.974178</v>
      </c>
      <c r="L1009" s="10">
        <v>12</v>
      </c>
      <c r="M1009" s="11"/>
    </row>
    <row r="1010" ht="30" customHeight="1" spans="1:13">
      <c r="A1010" s="13"/>
      <c r="B1010" s="13"/>
      <c r="C1010" s="13"/>
      <c r="D1010" s="12"/>
      <c r="E1010" s="12" t="s">
        <v>1589</v>
      </c>
      <c r="F1010" s="10">
        <v>382.974178</v>
      </c>
      <c r="G1010" s="10">
        <v>382.974178</v>
      </c>
      <c r="H1010" s="10"/>
      <c r="I1010" s="10">
        <v>382.974178</v>
      </c>
      <c r="J1010" s="10">
        <v>382.974178</v>
      </c>
      <c r="K1010" s="10">
        <v>382.974178</v>
      </c>
      <c r="L1010" s="10"/>
      <c r="M1010" s="13"/>
    </row>
    <row r="1011" ht="30" customHeight="1" spans="1:13">
      <c r="A1011" s="13"/>
      <c r="B1011" s="13"/>
      <c r="C1011" s="13"/>
      <c r="D1011" s="12"/>
      <c r="E1011" s="12" t="s">
        <v>1593</v>
      </c>
      <c r="F1011" s="10">
        <v>21</v>
      </c>
      <c r="G1011" s="10">
        <v>5</v>
      </c>
      <c r="H1011" s="10">
        <v>16</v>
      </c>
      <c r="I1011" s="10">
        <v>21</v>
      </c>
      <c r="J1011" s="10">
        <v>21</v>
      </c>
      <c r="K1011" s="10">
        <v>21</v>
      </c>
      <c r="L1011" s="10"/>
      <c r="M1011" s="13"/>
    </row>
    <row r="1012" ht="30" customHeight="1" spans="1:13">
      <c r="A1012" s="14" t="s">
        <v>309</v>
      </c>
      <c r="B1012" s="14" t="s">
        <v>705</v>
      </c>
      <c r="C1012" s="14" t="s">
        <v>703</v>
      </c>
      <c r="D1012" s="15" t="s">
        <v>2135</v>
      </c>
      <c r="E1012" s="12" t="s">
        <v>2136</v>
      </c>
      <c r="F1012" s="16">
        <v>4</v>
      </c>
      <c r="G1012" s="16">
        <v>2</v>
      </c>
      <c r="H1012" s="16">
        <v>2</v>
      </c>
      <c r="I1012" s="16">
        <v>4</v>
      </c>
      <c r="J1012" s="16">
        <v>4</v>
      </c>
      <c r="K1012" s="16">
        <v>4</v>
      </c>
      <c r="L1012" s="16"/>
      <c r="M1012" s="17" t="s">
        <v>2137</v>
      </c>
    </row>
    <row r="1013" ht="30" customHeight="1" spans="1:13">
      <c r="A1013" s="14" t="s">
        <v>309</v>
      </c>
      <c r="B1013" s="14" t="s">
        <v>705</v>
      </c>
      <c r="C1013" s="14" t="s">
        <v>705</v>
      </c>
      <c r="D1013" s="15" t="s">
        <v>2123</v>
      </c>
      <c r="E1013" s="12" t="s">
        <v>2124</v>
      </c>
      <c r="F1013" s="16">
        <v>17</v>
      </c>
      <c r="G1013" s="16">
        <v>3</v>
      </c>
      <c r="H1013" s="16">
        <v>14</v>
      </c>
      <c r="I1013" s="16">
        <v>17</v>
      </c>
      <c r="J1013" s="16">
        <v>17</v>
      </c>
      <c r="K1013" s="16">
        <v>17</v>
      </c>
      <c r="L1013" s="16"/>
      <c r="M1013" s="17" t="s">
        <v>2125</v>
      </c>
    </row>
    <row r="1014" ht="30" customHeight="1" spans="1:13">
      <c r="A1014" s="13"/>
      <c r="B1014" s="13"/>
      <c r="C1014" s="13"/>
      <c r="D1014" s="12"/>
      <c r="E1014" s="12" t="s">
        <v>1596</v>
      </c>
      <c r="F1014" s="10">
        <v>12</v>
      </c>
      <c r="G1014" s="10">
        <v>12</v>
      </c>
      <c r="H1014" s="10"/>
      <c r="I1014" s="10">
        <v>12</v>
      </c>
      <c r="J1014" s="10">
        <v>12</v>
      </c>
      <c r="K1014" s="10"/>
      <c r="L1014" s="10">
        <v>12</v>
      </c>
      <c r="M1014" s="13"/>
    </row>
    <row r="1015" ht="30" customHeight="1" spans="1:13">
      <c r="A1015" s="14" t="s">
        <v>309</v>
      </c>
      <c r="B1015" s="14" t="s">
        <v>705</v>
      </c>
      <c r="C1015" s="14" t="s">
        <v>705</v>
      </c>
      <c r="D1015" s="15" t="s">
        <v>2123</v>
      </c>
      <c r="E1015" s="12" t="s">
        <v>1624</v>
      </c>
      <c r="F1015" s="16">
        <v>12</v>
      </c>
      <c r="G1015" s="16">
        <v>12</v>
      </c>
      <c r="H1015" s="16"/>
      <c r="I1015" s="16">
        <v>12</v>
      </c>
      <c r="J1015" s="16">
        <v>12</v>
      </c>
      <c r="K1015" s="16"/>
      <c r="L1015" s="16">
        <v>12</v>
      </c>
      <c r="M1015" s="17" t="s">
        <v>1206</v>
      </c>
    </row>
    <row r="1016" ht="30" customHeight="1" spans="1:13">
      <c r="A1016" s="11"/>
      <c r="B1016" s="11"/>
      <c r="C1016" s="11"/>
      <c r="D1016" s="12" t="s">
        <v>2163</v>
      </c>
      <c r="E1016" s="12" t="s">
        <v>2164</v>
      </c>
      <c r="F1016" s="10">
        <v>616.6364</v>
      </c>
      <c r="G1016" s="10">
        <v>585.6364</v>
      </c>
      <c r="H1016" s="10">
        <v>31</v>
      </c>
      <c r="I1016" s="10">
        <v>616.6364</v>
      </c>
      <c r="J1016" s="10">
        <v>616.6364</v>
      </c>
      <c r="K1016" s="10">
        <v>616.6364</v>
      </c>
      <c r="L1016" s="10">
        <v>0</v>
      </c>
      <c r="M1016" s="11"/>
    </row>
    <row r="1017" ht="30" customHeight="1" spans="1:13">
      <c r="A1017" s="13"/>
      <c r="B1017" s="13"/>
      <c r="C1017" s="13"/>
      <c r="D1017" s="12"/>
      <c r="E1017" s="12" t="s">
        <v>1589</v>
      </c>
      <c r="F1017" s="10">
        <v>579.6364</v>
      </c>
      <c r="G1017" s="10">
        <v>579.6364</v>
      </c>
      <c r="H1017" s="10"/>
      <c r="I1017" s="10">
        <v>579.6364</v>
      </c>
      <c r="J1017" s="10">
        <v>579.6364</v>
      </c>
      <c r="K1017" s="10">
        <v>579.6364</v>
      </c>
      <c r="L1017" s="10"/>
      <c r="M1017" s="13"/>
    </row>
    <row r="1018" ht="30" customHeight="1" spans="1:13">
      <c r="A1018" s="13"/>
      <c r="B1018" s="13"/>
      <c r="C1018" s="13"/>
      <c r="D1018" s="12"/>
      <c r="E1018" s="12" t="s">
        <v>1593</v>
      </c>
      <c r="F1018" s="10">
        <v>37</v>
      </c>
      <c r="G1018" s="10">
        <v>6</v>
      </c>
      <c r="H1018" s="10">
        <v>31</v>
      </c>
      <c r="I1018" s="10">
        <v>37</v>
      </c>
      <c r="J1018" s="10">
        <v>37</v>
      </c>
      <c r="K1018" s="10">
        <v>37</v>
      </c>
      <c r="L1018" s="10"/>
      <c r="M1018" s="13"/>
    </row>
    <row r="1019" ht="30" customHeight="1" spans="1:13">
      <c r="A1019" s="14" t="s">
        <v>309</v>
      </c>
      <c r="B1019" s="14" t="s">
        <v>705</v>
      </c>
      <c r="C1019" s="14" t="s">
        <v>705</v>
      </c>
      <c r="D1019" s="15" t="s">
        <v>2123</v>
      </c>
      <c r="E1019" s="12" t="s">
        <v>2124</v>
      </c>
      <c r="F1019" s="16">
        <v>37</v>
      </c>
      <c r="G1019" s="16">
        <v>6</v>
      </c>
      <c r="H1019" s="16">
        <v>31</v>
      </c>
      <c r="I1019" s="16">
        <v>37</v>
      </c>
      <c r="J1019" s="16">
        <v>37</v>
      </c>
      <c r="K1019" s="16">
        <v>37</v>
      </c>
      <c r="L1019" s="16"/>
      <c r="M1019" s="17" t="s">
        <v>2125</v>
      </c>
    </row>
    <row r="1020" ht="30" customHeight="1" spans="1:13">
      <c r="A1020" s="11"/>
      <c r="B1020" s="11"/>
      <c r="C1020" s="11"/>
      <c r="D1020" s="12" t="s">
        <v>2165</v>
      </c>
      <c r="E1020" s="12" t="s">
        <v>2166</v>
      </c>
      <c r="F1020" s="10">
        <v>1288.289472</v>
      </c>
      <c r="G1020" s="10">
        <v>1194.289472</v>
      </c>
      <c r="H1020" s="10">
        <v>94</v>
      </c>
      <c r="I1020" s="10">
        <v>1288.289472</v>
      </c>
      <c r="J1020" s="10">
        <v>1288.289472</v>
      </c>
      <c r="K1020" s="10">
        <v>1288.289472</v>
      </c>
      <c r="L1020" s="10">
        <v>0</v>
      </c>
      <c r="M1020" s="11"/>
    </row>
    <row r="1021" ht="30" customHeight="1" spans="1:13">
      <c r="A1021" s="13"/>
      <c r="B1021" s="13"/>
      <c r="C1021" s="13"/>
      <c r="D1021" s="12"/>
      <c r="E1021" s="12" t="s">
        <v>1589</v>
      </c>
      <c r="F1021" s="10">
        <v>1175.289472</v>
      </c>
      <c r="G1021" s="10">
        <v>1175.289472</v>
      </c>
      <c r="H1021" s="10"/>
      <c r="I1021" s="10">
        <v>1175.289472</v>
      </c>
      <c r="J1021" s="10">
        <v>1175.289472</v>
      </c>
      <c r="K1021" s="10">
        <v>1175.289472</v>
      </c>
      <c r="L1021" s="10"/>
      <c r="M1021" s="13"/>
    </row>
    <row r="1022" ht="30" customHeight="1" spans="1:13">
      <c r="A1022" s="13"/>
      <c r="B1022" s="13"/>
      <c r="C1022" s="13"/>
      <c r="D1022" s="12"/>
      <c r="E1022" s="12" t="s">
        <v>1593</v>
      </c>
      <c r="F1022" s="10">
        <v>113</v>
      </c>
      <c r="G1022" s="10">
        <v>19</v>
      </c>
      <c r="H1022" s="10">
        <v>94</v>
      </c>
      <c r="I1022" s="10">
        <v>113</v>
      </c>
      <c r="J1022" s="10">
        <v>113</v>
      </c>
      <c r="K1022" s="10">
        <v>113</v>
      </c>
      <c r="L1022" s="10"/>
      <c r="M1022" s="13"/>
    </row>
    <row r="1023" ht="30" customHeight="1" spans="1:13">
      <c r="A1023" s="14" t="s">
        <v>309</v>
      </c>
      <c r="B1023" s="14" t="s">
        <v>705</v>
      </c>
      <c r="C1023" s="14" t="s">
        <v>705</v>
      </c>
      <c r="D1023" s="15" t="s">
        <v>2123</v>
      </c>
      <c r="E1023" s="12" t="s">
        <v>2124</v>
      </c>
      <c r="F1023" s="16">
        <v>113</v>
      </c>
      <c r="G1023" s="16">
        <v>19</v>
      </c>
      <c r="H1023" s="16">
        <v>94</v>
      </c>
      <c r="I1023" s="16">
        <v>113</v>
      </c>
      <c r="J1023" s="16">
        <v>113</v>
      </c>
      <c r="K1023" s="16">
        <v>113</v>
      </c>
      <c r="L1023" s="16"/>
      <c r="M1023" s="17" t="s">
        <v>2125</v>
      </c>
    </row>
    <row r="1024" ht="30" customHeight="1" spans="1:13">
      <c r="A1024" s="11"/>
      <c r="B1024" s="11"/>
      <c r="C1024" s="11"/>
      <c r="D1024" s="12" t="s">
        <v>2167</v>
      </c>
      <c r="E1024" s="12" t="s">
        <v>2168</v>
      </c>
      <c r="F1024" s="10">
        <v>562.649318</v>
      </c>
      <c r="G1024" s="10">
        <v>531.649318</v>
      </c>
      <c r="H1024" s="10">
        <v>31</v>
      </c>
      <c r="I1024" s="10">
        <v>562.649318</v>
      </c>
      <c r="J1024" s="10">
        <v>562.649318</v>
      </c>
      <c r="K1024" s="10">
        <v>544.649318</v>
      </c>
      <c r="L1024" s="10">
        <v>18</v>
      </c>
      <c r="M1024" s="11"/>
    </row>
    <row r="1025" ht="30" customHeight="1" spans="1:13">
      <c r="A1025" s="13"/>
      <c r="B1025" s="13"/>
      <c r="C1025" s="13"/>
      <c r="D1025" s="12"/>
      <c r="E1025" s="12" t="s">
        <v>1589</v>
      </c>
      <c r="F1025" s="10">
        <v>505.649318</v>
      </c>
      <c r="G1025" s="10">
        <v>505.649318</v>
      </c>
      <c r="H1025" s="10"/>
      <c r="I1025" s="10">
        <v>505.649318</v>
      </c>
      <c r="J1025" s="10">
        <v>505.649318</v>
      </c>
      <c r="K1025" s="10">
        <v>505.649318</v>
      </c>
      <c r="L1025" s="10"/>
      <c r="M1025" s="13"/>
    </row>
    <row r="1026" ht="30" customHeight="1" spans="1:13">
      <c r="A1026" s="13"/>
      <c r="B1026" s="13"/>
      <c r="C1026" s="13"/>
      <c r="D1026" s="12"/>
      <c r="E1026" s="12" t="s">
        <v>1593</v>
      </c>
      <c r="F1026" s="10">
        <v>39</v>
      </c>
      <c r="G1026" s="10">
        <v>8</v>
      </c>
      <c r="H1026" s="10">
        <v>31</v>
      </c>
      <c r="I1026" s="10">
        <v>39</v>
      </c>
      <c r="J1026" s="10">
        <v>39</v>
      </c>
      <c r="K1026" s="10">
        <v>39</v>
      </c>
      <c r="L1026" s="10"/>
      <c r="M1026" s="13"/>
    </row>
    <row r="1027" ht="30" customHeight="1" spans="1:13">
      <c r="A1027" s="14" t="s">
        <v>309</v>
      </c>
      <c r="B1027" s="14" t="s">
        <v>705</v>
      </c>
      <c r="C1027" s="14" t="s">
        <v>703</v>
      </c>
      <c r="D1027" s="15" t="s">
        <v>2135</v>
      </c>
      <c r="E1027" s="12" t="s">
        <v>2136</v>
      </c>
      <c r="F1027" s="16">
        <v>4</v>
      </c>
      <c r="G1027" s="16">
        <v>2</v>
      </c>
      <c r="H1027" s="16">
        <v>2</v>
      </c>
      <c r="I1027" s="16">
        <v>4</v>
      </c>
      <c r="J1027" s="16">
        <v>4</v>
      </c>
      <c r="K1027" s="16">
        <v>4</v>
      </c>
      <c r="L1027" s="16"/>
      <c r="M1027" s="17" t="s">
        <v>2137</v>
      </c>
    </row>
    <row r="1028" ht="30" customHeight="1" spans="1:13">
      <c r="A1028" s="14" t="s">
        <v>309</v>
      </c>
      <c r="B1028" s="14" t="s">
        <v>705</v>
      </c>
      <c r="C1028" s="14" t="s">
        <v>705</v>
      </c>
      <c r="D1028" s="15" t="s">
        <v>2123</v>
      </c>
      <c r="E1028" s="12" t="s">
        <v>2124</v>
      </c>
      <c r="F1028" s="16">
        <v>35</v>
      </c>
      <c r="G1028" s="16">
        <v>6</v>
      </c>
      <c r="H1028" s="16">
        <v>29</v>
      </c>
      <c r="I1028" s="16">
        <v>35</v>
      </c>
      <c r="J1028" s="16">
        <v>35</v>
      </c>
      <c r="K1028" s="16">
        <v>35</v>
      </c>
      <c r="L1028" s="16"/>
      <c r="M1028" s="17" t="s">
        <v>2125</v>
      </c>
    </row>
    <row r="1029" ht="30" customHeight="1" spans="1:13">
      <c r="A1029" s="13"/>
      <c r="B1029" s="13"/>
      <c r="C1029" s="13"/>
      <c r="D1029" s="12"/>
      <c r="E1029" s="12" t="s">
        <v>1596</v>
      </c>
      <c r="F1029" s="10">
        <v>18</v>
      </c>
      <c r="G1029" s="10">
        <v>18</v>
      </c>
      <c r="H1029" s="10"/>
      <c r="I1029" s="10">
        <v>18</v>
      </c>
      <c r="J1029" s="10">
        <v>18</v>
      </c>
      <c r="K1029" s="10"/>
      <c r="L1029" s="10">
        <v>18</v>
      </c>
      <c r="M1029" s="13"/>
    </row>
    <row r="1030" ht="30" customHeight="1" spans="1:13">
      <c r="A1030" s="14" t="s">
        <v>309</v>
      </c>
      <c r="B1030" s="14" t="s">
        <v>705</v>
      </c>
      <c r="C1030" s="14" t="s">
        <v>705</v>
      </c>
      <c r="D1030" s="15" t="s">
        <v>2123</v>
      </c>
      <c r="E1030" s="12" t="s">
        <v>1624</v>
      </c>
      <c r="F1030" s="16">
        <v>18</v>
      </c>
      <c r="G1030" s="16">
        <v>18</v>
      </c>
      <c r="H1030" s="16"/>
      <c r="I1030" s="16">
        <v>18</v>
      </c>
      <c r="J1030" s="16">
        <v>18</v>
      </c>
      <c r="K1030" s="16"/>
      <c r="L1030" s="16">
        <v>18</v>
      </c>
      <c r="M1030" s="17" t="s">
        <v>1206</v>
      </c>
    </row>
    <row r="1031" ht="30" customHeight="1" spans="1:13">
      <c r="A1031" s="11"/>
      <c r="B1031" s="11"/>
      <c r="C1031" s="11"/>
      <c r="D1031" s="12" t="s">
        <v>2169</v>
      </c>
      <c r="E1031" s="12" t="s">
        <v>2170</v>
      </c>
      <c r="F1031" s="10">
        <v>1704.942406</v>
      </c>
      <c r="G1031" s="10">
        <v>1642.942406</v>
      </c>
      <c r="H1031" s="10">
        <v>62</v>
      </c>
      <c r="I1031" s="10">
        <v>1704.942406</v>
      </c>
      <c r="J1031" s="10">
        <v>1704.942406</v>
      </c>
      <c r="K1031" s="10">
        <v>1704.942406</v>
      </c>
      <c r="L1031" s="10">
        <v>0</v>
      </c>
      <c r="M1031" s="11"/>
    </row>
    <row r="1032" ht="30" customHeight="1" spans="1:13">
      <c r="A1032" s="13"/>
      <c r="B1032" s="13"/>
      <c r="C1032" s="13"/>
      <c r="D1032" s="12"/>
      <c r="E1032" s="12" t="s">
        <v>1589</v>
      </c>
      <c r="F1032" s="10">
        <v>1629.942406</v>
      </c>
      <c r="G1032" s="10">
        <v>1629.942406</v>
      </c>
      <c r="H1032" s="10"/>
      <c r="I1032" s="10">
        <v>1629.942406</v>
      </c>
      <c r="J1032" s="10">
        <v>1629.942406</v>
      </c>
      <c r="K1032" s="10">
        <v>1629.942406</v>
      </c>
      <c r="L1032" s="10"/>
      <c r="M1032" s="13"/>
    </row>
    <row r="1033" ht="30" customHeight="1" spans="1:13">
      <c r="A1033" s="13"/>
      <c r="B1033" s="13"/>
      <c r="C1033" s="13"/>
      <c r="D1033" s="12"/>
      <c r="E1033" s="12" t="s">
        <v>1593</v>
      </c>
      <c r="F1033" s="10">
        <v>75</v>
      </c>
      <c r="G1033" s="10">
        <v>13</v>
      </c>
      <c r="H1033" s="10">
        <v>62</v>
      </c>
      <c r="I1033" s="10">
        <v>75</v>
      </c>
      <c r="J1033" s="10">
        <v>75</v>
      </c>
      <c r="K1033" s="10">
        <v>75</v>
      </c>
      <c r="L1033" s="10"/>
      <c r="M1033" s="13"/>
    </row>
    <row r="1034" ht="30" customHeight="1" spans="1:13">
      <c r="A1034" s="14" t="s">
        <v>309</v>
      </c>
      <c r="B1034" s="14" t="s">
        <v>705</v>
      </c>
      <c r="C1034" s="14" t="s">
        <v>705</v>
      </c>
      <c r="D1034" s="15" t="s">
        <v>2123</v>
      </c>
      <c r="E1034" s="12" t="s">
        <v>2124</v>
      </c>
      <c r="F1034" s="16">
        <v>75</v>
      </c>
      <c r="G1034" s="16">
        <v>13</v>
      </c>
      <c r="H1034" s="16">
        <v>62</v>
      </c>
      <c r="I1034" s="16">
        <v>75</v>
      </c>
      <c r="J1034" s="16">
        <v>75</v>
      </c>
      <c r="K1034" s="16">
        <v>75</v>
      </c>
      <c r="L1034" s="16"/>
      <c r="M1034" s="17" t="s">
        <v>2125</v>
      </c>
    </row>
    <row r="1035" ht="30" customHeight="1" spans="1:13">
      <c r="A1035" s="11"/>
      <c r="B1035" s="11"/>
      <c r="C1035" s="11"/>
      <c r="D1035" s="12" t="s">
        <v>2171</v>
      </c>
      <c r="E1035" s="12" t="s">
        <v>2172</v>
      </c>
      <c r="F1035" s="10">
        <v>824.823754</v>
      </c>
      <c r="G1035" s="10">
        <v>775.823754</v>
      </c>
      <c r="H1035" s="10">
        <v>49</v>
      </c>
      <c r="I1035" s="10">
        <v>824.823754</v>
      </c>
      <c r="J1035" s="10">
        <v>824.823754</v>
      </c>
      <c r="K1035" s="10">
        <v>814.823754</v>
      </c>
      <c r="L1035" s="10">
        <v>10</v>
      </c>
      <c r="M1035" s="11"/>
    </row>
    <row r="1036" ht="30" customHeight="1" spans="1:13">
      <c r="A1036" s="13"/>
      <c r="B1036" s="13"/>
      <c r="C1036" s="13"/>
      <c r="D1036" s="12"/>
      <c r="E1036" s="12" t="s">
        <v>1589</v>
      </c>
      <c r="F1036" s="10">
        <v>755.823754</v>
      </c>
      <c r="G1036" s="10">
        <v>755.823754</v>
      </c>
      <c r="H1036" s="10"/>
      <c r="I1036" s="10">
        <v>755.823754</v>
      </c>
      <c r="J1036" s="10">
        <v>755.823754</v>
      </c>
      <c r="K1036" s="10">
        <v>755.823754</v>
      </c>
      <c r="L1036" s="10"/>
      <c r="M1036" s="13"/>
    </row>
    <row r="1037" ht="30" customHeight="1" spans="1:13">
      <c r="A1037" s="13"/>
      <c r="B1037" s="13"/>
      <c r="C1037" s="13"/>
      <c r="D1037" s="12"/>
      <c r="E1037" s="12" t="s">
        <v>1593</v>
      </c>
      <c r="F1037" s="10">
        <v>59</v>
      </c>
      <c r="G1037" s="10">
        <v>10</v>
      </c>
      <c r="H1037" s="10">
        <v>49</v>
      </c>
      <c r="I1037" s="10">
        <v>59</v>
      </c>
      <c r="J1037" s="10">
        <v>59</v>
      </c>
      <c r="K1037" s="10">
        <v>59</v>
      </c>
      <c r="L1037" s="10"/>
      <c r="M1037" s="13"/>
    </row>
    <row r="1038" ht="30" customHeight="1" spans="1:13">
      <c r="A1038" s="14" t="s">
        <v>309</v>
      </c>
      <c r="B1038" s="14" t="s">
        <v>705</v>
      </c>
      <c r="C1038" s="14" t="s">
        <v>703</v>
      </c>
      <c r="D1038" s="15" t="s">
        <v>2135</v>
      </c>
      <c r="E1038" s="12" t="s">
        <v>2136</v>
      </c>
      <c r="F1038" s="16">
        <v>3</v>
      </c>
      <c r="G1038" s="16">
        <v>1</v>
      </c>
      <c r="H1038" s="16">
        <v>2</v>
      </c>
      <c r="I1038" s="16">
        <v>3</v>
      </c>
      <c r="J1038" s="16">
        <v>3</v>
      </c>
      <c r="K1038" s="16">
        <v>3</v>
      </c>
      <c r="L1038" s="16"/>
      <c r="M1038" s="17" t="s">
        <v>2137</v>
      </c>
    </row>
    <row r="1039" ht="30" customHeight="1" spans="1:13">
      <c r="A1039" s="14" t="s">
        <v>309</v>
      </c>
      <c r="B1039" s="14" t="s">
        <v>705</v>
      </c>
      <c r="C1039" s="14" t="s">
        <v>705</v>
      </c>
      <c r="D1039" s="15" t="s">
        <v>2123</v>
      </c>
      <c r="E1039" s="12" t="s">
        <v>2124</v>
      </c>
      <c r="F1039" s="16">
        <v>56</v>
      </c>
      <c r="G1039" s="16">
        <v>9</v>
      </c>
      <c r="H1039" s="16">
        <v>47</v>
      </c>
      <c r="I1039" s="16">
        <v>56</v>
      </c>
      <c r="J1039" s="16">
        <v>56</v>
      </c>
      <c r="K1039" s="16">
        <v>56</v>
      </c>
      <c r="L1039" s="16"/>
      <c r="M1039" s="17" t="s">
        <v>2125</v>
      </c>
    </row>
    <row r="1040" ht="30" customHeight="1" spans="1:13">
      <c r="A1040" s="13"/>
      <c r="B1040" s="13"/>
      <c r="C1040" s="13"/>
      <c r="D1040" s="12"/>
      <c r="E1040" s="12" t="s">
        <v>1596</v>
      </c>
      <c r="F1040" s="10">
        <v>10</v>
      </c>
      <c r="G1040" s="10">
        <v>10</v>
      </c>
      <c r="H1040" s="10"/>
      <c r="I1040" s="10">
        <v>10</v>
      </c>
      <c r="J1040" s="10">
        <v>10</v>
      </c>
      <c r="K1040" s="10"/>
      <c r="L1040" s="10">
        <v>10</v>
      </c>
      <c r="M1040" s="13"/>
    </row>
    <row r="1041" ht="30" customHeight="1" spans="1:13">
      <c r="A1041" s="14" t="s">
        <v>309</v>
      </c>
      <c r="B1041" s="14" t="s">
        <v>705</v>
      </c>
      <c r="C1041" s="14" t="s">
        <v>705</v>
      </c>
      <c r="D1041" s="15" t="s">
        <v>2123</v>
      </c>
      <c r="E1041" s="12" t="s">
        <v>1624</v>
      </c>
      <c r="F1041" s="16">
        <v>10</v>
      </c>
      <c r="G1041" s="16">
        <v>10</v>
      </c>
      <c r="H1041" s="16"/>
      <c r="I1041" s="16">
        <v>10</v>
      </c>
      <c r="J1041" s="16">
        <v>10</v>
      </c>
      <c r="K1041" s="16"/>
      <c r="L1041" s="16">
        <v>10</v>
      </c>
      <c r="M1041" s="17" t="s">
        <v>1206</v>
      </c>
    </row>
    <row r="1042" ht="30" customHeight="1" spans="1:13">
      <c r="A1042" s="11"/>
      <c r="B1042" s="11"/>
      <c r="C1042" s="11"/>
      <c r="D1042" s="12" t="s">
        <v>2173</v>
      </c>
      <c r="E1042" s="12" t="s">
        <v>2174</v>
      </c>
      <c r="F1042" s="10">
        <v>688.928696</v>
      </c>
      <c r="G1042" s="10">
        <v>654.928696</v>
      </c>
      <c r="H1042" s="10">
        <v>34</v>
      </c>
      <c r="I1042" s="10">
        <v>688.928696</v>
      </c>
      <c r="J1042" s="10">
        <v>688.928696</v>
      </c>
      <c r="K1042" s="10">
        <v>678.928696</v>
      </c>
      <c r="L1042" s="10">
        <v>10</v>
      </c>
      <c r="M1042" s="11"/>
    </row>
    <row r="1043" ht="30" customHeight="1" spans="1:13">
      <c r="A1043" s="13"/>
      <c r="B1043" s="13"/>
      <c r="C1043" s="13"/>
      <c r="D1043" s="12"/>
      <c r="E1043" s="12" t="s">
        <v>1589</v>
      </c>
      <c r="F1043" s="10">
        <v>637.928696</v>
      </c>
      <c r="G1043" s="10">
        <v>637.928696</v>
      </c>
      <c r="H1043" s="10"/>
      <c r="I1043" s="10">
        <v>637.928696</v>
      </c>
      <c r="J1043" s="10">
        <v>637.928696</v>
      </c>
      <c r="K1043" s="10">
        <v>637.928696</v>
      </c>
      <c r="L1043" s="10"/>
      <c r="M1043" s="13"/>
    </row>
    <row r="1044" ht="30" customHeight="1" spans="1:13">
      <c r="A1044" s="13"/>
      <c r="B1044" s="13"/>
      <c r="C1044" s="13"/>
      <c r="D1044" s="12"/>
      <c r="E1044" s="12" t="s">
        <v>1593</v>
      </c>
      <c r="F1044" s="10">
        <v>41</v>
      </c>
      <c r="G1044" s="10">
        <v>7</v>
      </c>
      <c r="H1044" s="10">
        <v>34</v>
      </c>
      <c r="I1044" s="10">
        <v>41</v>
      </c>
      <c r="J1044" s="10">
        <v>41</v>
      </c>
      <c r="K1044" s="10">
        <v>41</v>
      </c>
      <c r="L1044" s="10"/>
      <c r="M1044" s="13"/>
    </row>
    <row r="1045" ht="30" customHeight="1" spans="1:13">
      <c r="A1045" s="14" t="s">
        <v>309</v>
      </c>
      <c r="B1045" s="14" t="s">
        <v>705</v>
      </c>
      <c r="C1045" s="14" t="s">
        <v>703</v>
      </c>
      <c r="D1045" s="15" t="s">
        <v>2135</v>
      </c>
      <c r="E1045" s="12" t="s">
        <v>2136</v>
      </c>
      <c r="F1045" s="16">
        <v>2</v>
      </c>
      <c r="G1045" s="16">
        <v>1</v>
      </c>
      <c r="H1045" s="16">
        <v>1</v>
      </c>
      <c r="I1045" s="16">
        <v>2</v>
      </c>
      <c r="J1045" s="16">
        <v>2</v>
      </c>
      <c r="K1045" s="16">
        <v>2</v>
      </c>
      <c r="L1045" s="16"/>
      <c r="M1045" s="17" t="s">
        <v>2137</v>
      </c>
    </row>
    <row r="1046" ht="30" customHeight="1" spans="1:13">
      <c r="A1046" s="14" t="s">
        <v>309</v>
      </c>
      <c r="B1046" s="14" t="s">
        <v>705</v>
      </c>
      <c r="C1046" s="14" t="s">
        <v>705</v>
      </c>
      <c r="D1046" s="15" t="s">
        <v>2123</v>
      </c>
      <c r="E1046" s="12" t="s">
        <v>2124</v>
      </c>
      <c r="F1046" s="16">
        <v>39</v>
      </c>
      <c r="G1046" s="16">
        <v>6</v>
      </c>
      <c r="H1046" s="16">
        <v>33</v>
      </c>
      <c r="I1046" s="16">
        <v>39</v>
      </c>
      <c r="J1046" s="16">
        <v>39</v>
      </c>
      <c r="K1046" s="16">
        <v>39</v>
      </c>
      <c r="L1046" s="16"/>
      <c r="M1046" s="17" t="s">
        <v>2125</v>
      </c>
    </row>
    <row r="1047" ht="30" customHeight="1" spans="1:13">
      <c r="A1047" s="13"/>
      <c r="B1047" s="13"/>
      <c r="C1047" s="13"/>
      <c r="D1047" s="12"/>
      <c r="E1047" s="12" t="s">
        <v>1596</v>
      </c>
      <c r="F1047" s="10">
        <v>10</v>
      </c>
      <c r="G1047" s="10">
        <v>10</v>
      </c>
      <c r="H1047" s="10"/>
      <c r="I1047" s="10">
        <v>10</v>
      </c>
      <c r="J1047" s="10">
        <v>10</v>
      </c>
      <c r="K1047" s="10"/>
      <c r="L1047" s="10">
        <v>10</v>
      </c>
      <c r="M1047" s="13"/>
    </row>
    <row r="1048" ht="30" customHeight="1" spans="1:13">
      <c r="A1048" s="14" t="s">
        <v>309</v>
      </c>
      <c r="B1048" s="14" t="s">
        <v>705</v>
      </c>
      <c r="C1048" s="14" t="s">
        <v>705</v>
      </c>
      <c r="D1048" s="15" t="s">
        <v>2123</v>
      </c>
      <c r="E1048" s="12" t="s">
        <v>1624</v>
      </c>
      <c r="F1048" s="16">
        <v>10</v>
      </c>
      <c r="G1048" s="16">
        <v>10</v>
      </c>
      <c r="H1048" s="16"/>
      <c r="I1048" s="16">
        <v>10</v>
      </c>
      <c r="J1048" s="16">
        <v>10</v>
      </c>
      <c r="K1048" s="16"/>
      <c r="L1048" s="16">
        <v>10</v>
      </c>
      <c r="M1048" s="17" t="s">
        <v>1206</v>
      </c>
    </row>
    <row r="1049" ht="30" customHeight="1" spans="1:13">
      <c r="A1049" s="11"/>
      <c r="B1049" s="11"/>
      <c r="C1049" s="11"/>
      <c r="D1049" s="12" t="s">
        <v>2175</v>
      </c>
      <c r="E1049" s="12" t="s">
        <v>2176</v>
      </c>
      <c r="F1049" s="10">
        <v>708.674202</v>
      </c>
      <c r="G1049" s="10">
        <v>664.674202</v>
      </c>
      <c r="H1049" s="10">
        <v>44</v>
      </c>
      <c r="I1049" s="10">
        <v>708.674202</v>
      </c>
      <c r="J1049" s="10">
        <v>708.674202</v>
      </c>
      <c r="K1049" s="10">
        <v>708.674202</v>
      </c>
      <c r="L1049" s="10">
        <v>0</v>
      </c>
      <c r="M1049" s="11"/>
    </row>
    <row r="1050" ht="30" customHeight="1" spans="1:13">
      <c r="A1050" s="13"/>
      <c r="B1050" s="13"/>
      <c r="C1050" s="13"/>
      <c r="D1050" s="12"/>
      <c r="E1050" s="12" t="s">
        <v>1589</v>
      </c>
      <c r="F1050" s="10">
        <v>655.674202</v>
      </c>
      <c r="G1050" s="10">
        <v>655.674202</v>
      </c>
      <c r="H1050" s="10"/>
      <c r="I1050" s="10">
        <v>655.674202</v>
      </c>
      <c r="J1050" s="10">
        <v>655.674202</v>
      </c>
      <c r="K1050" s="10">
        <v>655.674202</v>
      </c>
      <c r="L1050" s="10"/>
      <c r="M1050" s="13"/>
    </row>
    <row r="1051" ht="30" customHeight="1" spans="1:13">
      <c r="A1051" s="13"/>
      <c r="B1051" s="13"/>
      <c r="C1051" s="13"/>
      <c r="D1051" s="12"/>
      <c r="E1051" s="12" t="s">
        <v>1593</v>
      </c>
      <c r="F1051" s="10">
        <v>53</v>
      </c>
      <c r="G1051" s="10">
        <v>9</v>
      </c>
      <c r="H1051" s="10">
        <v>44</v>
      </c>
      <c r="I1051" s="10">
        <v>53</v>
      </c>
      <c r="J1051" s="10">
        <v>53</v>
      </c>
      <c r="K1051" s="10">
        <v>53</v>
      </c>
      <c r="L1051" s="10"/>
      <c r="M1051" s="13"/>
    </row>
    <row r="1052" ht="30" customHeight="1" spans="1:13">
      <c r="A1052" s="14" t="s">
        <v>309</v>
      </c>
      <c r="B1052" s="14" t="s">
        <v>705</v>
      </c>
      <c r="C1052" s="14" t="s">
        <v>705</v>
      </c>
      <c r="D1052" s="15" t="s">
        <v>2123</v>
      </c>
      <c r="E1052" s="12" t="s">
        <v>2124</v>
      </c>
      <c r="F1052" s="16">
        <v>53</v>
      </c>
      <c r="G1052" s="16">
        <v>9</v>
      </c>
      <c r="H1052" s="16">
        <v>44</v>
      </c>
      <c r="I1052" s="16">
        <v>53</v>
      </c>
      <c r="J1052" s="16">
        <v>53</v>
      </c>
      <c r="K1052" s="16">
        <v>53</v>
      </c>
      <c r="L1052" s="16"/>
      <c r="M1052" s="17" t="s">
        <v>2125</v>
      </c>
    </row>
    <row r="1053" ht="30" customHeight="1" spans="1:13">
      <c r="A1053" s="11"/>
      <c r="B1053" s="11"/>
      <c r="C1053" s="11"/>
      <c r="D1053" s="12" t="s">
        <v>2177</v>
      </c>
      <c r="E1053" s="12" t="s">
        <v>2178</v>
      </c>
      <c r="F1053" s="10">
        <v>258.30154</v>
      </c>
      <c r="G1053" s="10">
        <v>247.30154</v>
      </c>
      <c r="H1053" s="10">
        <v>11</v>
      </c>
      <c r="I1053" s="10">
        <v>258.30154</v>
      </c>
      <c r="J1053" s="10">
        <v>258.30154</v>
      </c>
      <c r="K1053" s="10">
        <v>253.30154</v>
      </c>
      <c r="L1053" s="10">
        <v>5</v>
      </c>
      <c r="M1053" s="11"/>
    </row>
    <row r="1054" ht="30" customHeight="1" spans="1:13">
      <c r="A1054" s="13"/>
      <c r="B1054" s="13"/>
      <c r="C1054" s="13"/>
      <c r="D1054" s="12"/>
      <c r="E1054" s="12" t="s">
        <v>1589</v>
      </c>
      <c r="F1054" s="10">
        <v>239.30154</v>
      </c>
      <c r="G1054" s="10">
        <v>239.30154</v>
      </c>
      <c r="H1054" s="10"/>
      <c r="I1054" s="10">
        <v>239.30154</v>
      </c>
      <c r="J1054" s="10">
        <v>239.30154</v>
      </c>
      <c r="K1054" s="10">
        <v>239.30154</v>
      </c>
      <c r="L1054" s="10"/>
      <c r="M1054" s="13"/>
    </row>
    <row r="1055" ht="30" customHeight="1" spans="1:13">
      <c r="A1055" s="13"/>
      <c r="B1055" s="13"/>
      <c r="C1055" s="13"/>
      <c r="D1055" s="12"/>
      <c r="E1055" s="12" t="s">
        <v>1593</v>
      </c>
      <c r="F1055" s="10">
        <v>14</v>
      </c>
      <c r="G1055" s="10">
        <v>3</v>
      </c>
      <c r="H1055" s="10">
        <v>11</v>
      </c>
      <c r="I1055" s="10">
        <v>14</v>
      </c>
      <c r="J1055" s="10">
        <v>14</v>
      </c>
      <c r="K1055" s="10">
        <v>14</v>
      </c>
      <c r="L1055" s="10"/>
      <c r="M1055" s="13"/>
    </row>
    <row r="1056" ht="30" customHeight="1" spans="1:13">
      <c r="A1056" s="14" t="s">
        <v>309</v>
      </c>
      <c r="B1056" s="14" t="s">
        <v>705</v>
      </c>
      <c r="C1056" s="14" t="s">
        <v>703</v>
      </c>
      <c r="D1056" s="15" t="s">
        <v>2135</v>
      </c>
      <c r="E1056" s="12" t="s">
        <v>2136</v>
      </c>
      <c r="F1056" s="16">
        <v>1</v>
      </c>
      <c r="G1056" s="16"/>
      <c r="H1056" s="16">
        <v>1</v>
      </c>
      <c r="I1056" s="16">
        <v>1</v>
      </c>
      <c r="J1056" s="16">
        <v>1</v>
      </c>
      <c r="K1056" s="16">
        <v>1</v>
      </c>
      <c r="L1056" s="16"/>
      <c r="M1056" s="17" t="s">
        <v>2137</v>
      </c>
    </row>
    <row r="1057" ht="30" customHeight="1" spans="1:13">
      <c r="A1057" s="14" t="s">
        <v>309</v>
      </c>
      <c r="B1057" s="14" t="s">
        <v>705</v>
      </c>
      <c r="C1057" s="14" t="s">
        <v>705</v>
      </c>
      <c r="D1057" s="15" t="s">
        <v>2123</v>
      </c>
      <c r="E1057" s="12" t="s">
        <v>2124</v>
      </c>
      <c r="F1057" s="16">
        <v>13</v>
      </c>
      <c r="G1057" s="16">
        <v>3</v>
      </c>
      <c r="H1057" s="16">
        <v>10</v>
      </c>
      <c r="I1057" s="16">
        <v>13</v>
      </c>
      <c r="J1057" s="16">
        <v>13</v>
      </c>
      <c r="K1057" s="16">
        <v>13</v>
      </c>
      <c r="L1057" s="16"/>
      <c r="M1057" s="17" t="s">
        <v>2125</v>
      </c>
    </row>
    <row r="1058" ht="30" customHeight="1" spans="1:13">
      <c r="A1058" s="13"/>
      <c r="B1058" s="13"/>
      <c r="C1058" s="13"/>
      <c r="D1058" s="12"/>
      <c r="E1058" s="12" t="s">
        <v>1596</v>
      </c>
      <c r="F1058" s="10">
        <v>5</v>
      </c>
      <c r="G1058" s="10">
        <v>5</v>
      </c>
      <c r="H1058" s="10"/>
      <c r="I1058" s="10">
        <v>5</v>
      </c>
      <c r="J1058" s="10">
        <v>5</v>
      </c>
      <c r="K1058" s="10"/>
      <c r="L1058" s="10">
        <v>5</v>
      </c>
      <c r="M1058" s="13"/>
    </row>
    <row r="1059" ht="30" customHeight="1" spans="1:13">
      <c r="A1059" s="14" t="s">
        <v>309</v>
      </c>
      <c r="B1059" s="14" t="s">
        <v>705</v>
      </c>
      <c r="C1059" s="14" t="s">
        <v>705</v>
      </c>
      <c r="D1059" s="15" t="s">
        <v>2123</v>
      </c>
      <c r="E1059" s="12" t="s">
        <v>1624</v>
      </c>
      <c r="F1059" s="16">
        <v>5</v>
      </c>
      <c r="G1059" s="16">
        <v>5</v>
      </c>
      <c r="H1059" s="16"/>
      <c r="I1059" s="16">
        <v>5</v>
      </c>
      <c r="J1059" s="16">
        <v>5</v>
      </c>
      <c r="K1059" s="16"/>
      <c r="L1059" s="16">
        <v>5</v>
      </c>
      <c r="M1059" s="17" t="s">
        <v>1206</v>
      </c>
    </row>
    <row r="1060" ht="30" customHeight="1" spans="1:13">
      <c r="A1060" s="11"/>
      <c r="B1060" s="11"/>
      <c r="C1060" s="11"/>
      <c r="D1060" s="12" t="s">
        <v>2179</v>
      </c>
      <c r="E1060" s="12" t="s">
        <v>2180</v>
      </c>
      <c r="F1060" s="10">
        <v>985.942392</v>
      </c>
      <c r="G1060" s="10">
        <v>931.942392</v>
      </c>
      <c r="H1060" s="10">
        <v>54</v>
      </c>
      <c r="I1060" s="10">
        <v>985.942392</v>
      </c>
      <c r="J1060" s="10">
        <v>985.942392</v>
      </c>
      <c r="K1060" s="10">
        <v>977.942392</v>
      </c>
      <c r="L1060" s="10">
        <v>8</v>
      </c>
      <c r="M1060" s="11"/>
    </row>
    <row r="1061" ht="30" customHeight="1" spans="1:13">
      <c r="A1061" s="13"/>
      <c r="B1061" s="13"/>
      <c r="C1061" s="13"/>
      <c r="D1061" s="12"/>
      <c r="E1061" s="12" t="s">
        <v>1589</v>
      </c>
      <c r="F1061" s="10">
        <v>912.942392</v>
      </c>
      <c r="G1061" s="10">
        <v>912.942392</v>
      </c>
      <c r="H1061" s="10"/>
      <c r="I1061" s="10">
        <v>912.942392</v>
      </c>
      <c r="J1061" s="10">
        <v>912.942392</v>
      </c>
      <c r="K1061" s="10">
        <v>912.942392</v>
      </c>
      <c r="L1061" s="10"/>
      <c r="M1061" s="13"/>
    </row>
    <row r="1062" ht="30" customHeight="1" spans="1:13">
      <c r="A1062" s="13"/>
      <c r="B1062" s="13"/>
      <c r="C1062" s="13"/>
      <c r="D1062" s="12"/>
      <c r="E1062" s="12" t="s">
        <v>1593</v>
      </c>
      <c r="F1062" s="10">
        <v>65</v>
      </c>
      <c r="G1062" s="10">
        <v>11</v>
      </c>
      <c r="H1062" s="10">
        <v>54</v>
      </c>
      <c r="I1062" s="10">
        <v>65</v>
      </c>
      <c r="J1062" s="10">
        <v>65</v>
      </c>
      <c r="K1062" s="10">
        <v>65</v>
      </c>
      <c r="L1062" s="10"/>
      <c r="M1062" s="13"/>
    </row>
    <row r="1063" ht="30" customHeight="1" spans="1:13">
      <c r="A1063" s="14" t="s">
        <v>309</v>
      </c>
      <c r="B1063" s="14" t="s">
        <v>705</v>
      </c>
      <c r="C1063" s="14" t="s">
        <v>703</v>
      </c>
      <c r="D1063" s="15" t="s">
        <v>2135</v>
      </c>
      <c r="E1063" s="12" t="s">
        <v>2136</v>
      </c>
      <c r="F1063" s="16">
        <v>2</v>
      </c>
      <c r="G1063" s="16">
        <v>1</v>
      </c>
      <c r="H1063" s="16">
        <v>1</v>
      </c>
      <c r="I1063" s="16">
        <v>2</v>
      </c>
      <c r="J1063" s="16">
        <v>2</v>
      </c>
      <c r="K1063" s="16">
        <v>2</v>
      </c>
      <c r="L1063" s="16"/>
      <c r="M1063" s="17" t="s">
        <v>2137</v>
      </c>
    </row>
    <row r="1064" ht="30" customHeight="1" spans="1:13">
      <c r="A1064" s="14" t="s">
        <v>309</v>
      </c>
      <c r="B1064" s="14" t="s">
        <v>705</v>
      </c>
      <c r="C1064" s="14" t="s">
        <v>705</v>
      </c>
      <c r="D1064" s="15" t="s">
        <v>2123</v>
      </c>
      <c r="E1064" s="12" t="s">
        <v>2124</v>
      </c>
      <c r="F1064" s="16">
        <v>63</v>
      </c>
      <c r="G1064" s="16">
        <v>10</v>
      </c>
      <c r="H1064" s="16">
        <v>53</v>
      </c>
      <c r="I1064" s="16">
        <v>63</v>
      </c>
      <c r="J1064" s="16">
        <v>63</v>
      </c>
      <c r="K1064" s="16">
        <v>63</v>
      </c>
      <c r="L1064" s="16"/>
      <c r="M1064" s="17" t="s">
        <v>2125</v>
      </c>
    </row>
    <row r="1065" ht="30" customHeight="1" spans="1:13">
      <c r="A1065" s="13"/>
      <c r="B1065" s="13"/>
      <c r="C1065" s="13"/>
      <c r="D1065" s="12"/>
      <c r="E1065" s="12" t="s">
        <v>1596</v>
      </c>
      <c r="F1065" s="10">
        <v>8</v>
      </c>
      <c r="G1065" s="10">
        <v>8</v>
      </c>
      <c r="H1065" s="10"/>
      <c r="I1065" s="10">
        <v>8</v>
      </c>
      <c r="J1065" s="10">
        <v>8</v>
      </c>
      <c r="K1065" s="10"/>
      <c r="L1065" s="10">
        <v>8</v>
      </c>
      <c r="M1065" s="13"/>
    </row>
    <row r="1066" ht="30" customHeight="1" spans="1:13">
      <c r="A1066" s="14" t="s">
        <v>309</v>
      </c>
      <c r="B1066" s="14" t="s">
        <v>705</v>
      </c>
      <c r="C1066" s="14" t="s">
        <v>705</v>
      </c>
      <c r="D1066" s="15" t="s">
        <v>2123</v>
      </c>
      <c r="E1066" s="12" t="s">
        <v>1624</v>
      </c>
      <c r="F1066" s="16">
        <v>8</v>
      </c>
      <c r="G1066" s="16">
        <v>8</v>
      </c>
      <c r="H1066" s="16"/>
      <c r="I1066" s="16">
        <v>8</v>
      </c>
      <c r="J1066" s="16">
        <v>8</v>
      </c>
      <c r="K1066" s="16"/>
      <c r="L1066" s="16">
        <v>8</v>
      </c>
      <c r="M1066" s="17" t="s">
        <v>1206</v>
      </c>
    </row>
    <row r="1067" ht="30" customHeight="1" spans="1:13">
      <c r="A1067" s="11"/>
      <c r="B1067" s="11"/>
      <c r="C1067" s="11"/>
      <c r="D1067" s="12" t="s">
        <v>2181</v>
      </c>
      <c r="E1067" s="12" t="s">
        <v>2182</v>
      </c>
      <c r="F1067" s="10">
        <v>266.300668</v>
      </c>
      <c r="G1067" s="10">
        <v>256.300668</v>
      </c>
      <c r="H1067" s="10">
        <v>10</v>
      </c>
      <c r="I1067" s="10">
        <v>266.300668</v>
      </c>
      <c r="J1067" s="10">
        <v>266.300668</v>
      </c>
      <c r="K1067" s="10">
        <v>266.300668</v>
      </c>
      <c r="L1067" s="10">
        <v>0</v>
      </c>
      <c r="M1067" s="11"/>
    </row>
    <row r="1068" ht="30" customHeight="1" spans="1:13">
      <c r="A1068" s="13"/>
      <c r="B1068" s="13"/>
      <c r="C1068" s="13"/>
      <c r="D1068" s="12"/>
      <c r="E1068" s="12" t="s">
        <v>1589</v>
      </c>
      <c r="F1068" s="10">
        <v>255.300668</v>
      </c>
      <c r="G1068" s="10">
        <v>255.300668</v>
      </c>
      <c r="H1068" s="10"/>
      <c r="I1068" s="10">
        <v>255.300668</v>
      </c>
      <c r="J1068" s="10">
        <v>255.300668</v>
      </c>
      <c r="K1068" s="10">
        <v>255.300668</v>
      </c>
      <c r="L1068" s="10"/>
      <c r="M1068" s="13"/>
    </row>
    <row r="1069" ht="30" customHeight="1" spans="1:13">
      <c r="A1069" s="13"/>
      <c r="B1069" s="13"/>
      <c r="C1069" s="13"/>
      <c r="D1069" s="12"/>
      <c r="E1069" s="12" t="s">
        <v>1593</v>
      </c>
      <c r="F1069" s="10">
        <v>11</v>
      </c>
      <c r="G1069" s="10">
        <v>1</v>
      </c>
      <c r="H1069" s="10">
        <v>10</v>
      </c>
      <c r="I1069" s="10">
        <v>11</v>
      </c>
      <c r="J1069" s="10">
        <v>11</v>
      </c>
      <c r="K1069" s="10">
        <v>11</v>
      </c>
      <c r="L1069" s="10"/>
      <c r="M1069" s="13"/>
    </row>
    <row r="1070" ht="30" customHeight="1" spans="1:13">
      <c r="A1070" s="14" t="s">
        <v>309</v>
      </c>
      <c r="B1070" s="14" t="s">
        <v>705</v>
      </c>
      <c r="C1070" s="14" t="s">
        <v>705</v>
      </c>
      <c r="D1070" s="15" t="s">
        <v>2123</v>
      </c>
      <c r="E1070" s="12" t="s">
        <v>2124</v>
      </c>
      <c r="F1070" s="16">
        <v>11</v>
      </c>
      <c r="G1070" s="16">
        <v>1</v>
      </c>
      <c r="H1070" s="16">
        <v>10</v>
      </c>
      <c r="I1070" s="16">
        <v>11</v>
      </c>
      <c r="J1070" s="16">
        <v>11</v>
      </c>
      <c r="K1070" s="16">
        <v>11</v>
      </c>
      <c r="L1070" s="16"/>
      <c r="M1070" s="17" t="s">
        <v>2125</v>
      </c>
    </row>
    <row r="1071" ht="30" customHeight="1" spans="1:13">
      <c r="A1071" s="11"/>
      <c r="B1071" s="11"/>
      <c r="C1071" s="11"/>
      <c r="D1071" s="12" t="s">
        <v>2183</v>
      </c>
      <c r="E1071" s="12" t="s">
        <v>2184</v>
      </c>
      <c r="F1071" s="10">
        <v>841.617644</v>
      </c>
      <c r="G1071" s="10">
        <v>792.617644</v>
      </c>
      <c r="H1071" s="10">
        <v>49</v>
      </c>
      <c r="I1071" s="10">
        <v>841.617644</v>
      </c>
      <c r="J1071" s="10">
        <v>841.617644</v>
      </c>
      <c r="K1071" s="10">
        <v>836.617644</v>
      </c>
      <c r="L1071" s="10">
        <v>5</v>
      </c>
      <c r="M1071" s="11"/>
    </row>
    <row r="1072" ht="30" customHeight="1" spans="1:13">
      <c r="A1072" s="13"/>
      <c r="B1072" s="13"/>
      <c r="C1072" s="13"/>
      <c r="D1072" s="12"/>
      <c r="E1072" s="12" t="s">
        <v>1589</v>
      </c>
      <c r="F1072" s="10">
        <v>775.617644</v>
      </c>
      <c r="G1072" s="10">
        <v>775.617644</v>
      </c>
      <c r="H1072" s="10"/>
      <c r="I1072" s="10">
        <v>775.617644</v>
      </c>
      <c r="J1072" s="10">
        <v>775.617644</v>
      </c>
      <c r="K1072" s="10">
        <v>775.617644</v>
      </c>
      <c r="L1072" s="10"/>
      <c r="M1072" s="13"/>
    </row>
    <row r="1073" ht="30" customHeight="1" spans="1:13">
      <c r="A1073" s="13"/>
      <c r="B1073" s="13"/>
      <c r="C1073" s="13"/>
      <c r="D1073" s="12"/>
      <c r="E1073" s="12" t="s">
        <v>1593</v>
      </c>
      <c r="F1073" s="10">
        <v>61</v>
      </c>
      <c r="G1073" s="10">
        <v>12</v>
      </c>
      <c r="H1073" s="10">
        <v>49</v>
      </c>
      <c r="I1073" s="10">
        <v>61</v>
      </c>
      <c r="J1073" s="10">
        <v>61</v>
      </c>
      <c r="K1073" s="10">
        <v>61</v>
      </c>
      <c r="L1073" s="10"/>
      <c r="M1073" s="13"/>
    </row>
    <row r="1074" ht="30" customHeight="1" spans="1:13">
      <c r="A1074" s="14" t="s">
        <v>309</v>
      </c>
      <c r="B1074" s="14" t="s">
        <v>705</v>
      </c>
      <c r="C1074" s="14" t="s">
        <v>703</v>
      </c>
      <c r="D1074" s="15" t="s">
        <v>2135</v>
      </c>
      <c r="E1074" s="12" t="s">
        <v>2136</v>
      </c>
      <c r="F1074" s="16">
        <v>3</v>
      </c>
      <c r="G1074" s="16">
        <v>2</v>
      </c>
      <c r="H1074" s="16">
        <v>1</v>
      </c>
      <c r="I1074" s="16">
        <v>3</v>
      </c>
      <c r="J1074" s="16">
        <v>3</v>
      </c>
      <c r="K1074" s="16">
        <v>3</v>
      </c>
      <c r="L1074" s="16"/>
      <c r="M1074" s="17" t="s">
        <v>2137</v>
      </c>
    </row>
    <row r="1075" ht="30" customHeight="1" spans="1:13">
      <c r="A1075" s="14" t="s">
        <v>309</v>
      </c>
      <c r="B1075" s="14" t="s">
        <v>705</v>
      </c>
      <c r="C1075" s="14" t="s">
        <v>705</v>
      </c>
      <c r="D1075" s="15" t="s">
        <v>2123</v>
      </c>
      <c r="E1075" s="12" t="s">
        <v>2124</v>
      </c>
      <c r="F1075" s="16">
        <v>58</v>
      </c>
      <c r="G1075" s="16">
        <v>10</v>
      </c>
      <c r="H1075" s="16">
        <v>48</v>
      </c>
      <c r="I1075" s="16">
        <v>58</v>
      </c>
      <c r="J1075" s="16">
        <v>58</v>
      </c>
      <c r="K1075" s="16">
        <v>58</v>
      </c>
      <c r="L1075" s="16"/>
      <c r="M1075" s="17" t="s">
        <v>2125</v>
      </c>
    </row>
    <row r="1076" ht="30" customHeight="1" spans="1:13">
      <c r="A1076" s="13"/>
      <c r="B1076" s="13"/>
      <c r="C1076" s="13"/>
      <c r="D1076" s="12"/>
      <c r="E1076" s="12" t="s">
        <v>1596</v>
      </c>
      <c r="F1076" s="10">
        <v>5</v>
      </c>
      <c r="G1076" s="10">
        <v>5</v>
      </c>
      <c r="H1076" s="10"/>
      <c r="I1076" s="10">
        <v>5</v>
      </c>
      <c r="J1076" s="10">
        <v>5</v>
      </c>
      <c r="K1076" s="10"/>
      <c r="L1076" s="10">
        <v>5</v>
      </c>
      <c r="M1076" s="13"/>
    </row>
    <row r="1077" ht="30" customHeight="1" spans="1:13">
      <c r="A1077" s="14" t="s">
        <v>309</v>
      </c>
      <c r="B1077" s="14" t="s">
        <v>705</v>
      </c>
      <c r="C1077" s="14" t="s">
        <v>705</v>
      </c>
      <c r="D1077" s="15" t="s">
        <v>2123</v>
      </c>
      <c r="E1077" s="12" t="s">
        <v>1624</v>
      </c>
      <c r="F1077" s="16">
        <v>5</v>
      </c>
      <c r="G1077" s="16">
        <v>5</v>
      </c>
      <c r="H1077" s="16"/>
      <c r="I1077" s="16">
        <v>5</v>
      </c>
      <c r="J1077" s="16">
        <v>5</v>
      </c>
      <c r="K1077" s="16"/>
      <c r="L1077" s="16">
        <v>5</v>
      </c>
      <c r="M1077" s="17" t="s">
        <v>1206</v>
      </c>
    </row>
    <row r="1078" ht="30" customHeight="1" spans="1:13">
      <c r="A1078" s="11"/>
      <c r="B1078" s="11"/>
      <c r="C1078" s="11"/>
      <c r="D1078" s="12" t="s">
        <v>2185</v>
      </c>
      <c r="E1078" s="12" t="s">
        <v>2186</v>
      </c>
      <c r="F1078" s="10">
        <v>1975.265542</v>
      </c>
      <c r="G1078" s="10">
        <v>1843.265542</v>
      </c>
      <c r="H1078" s="10">
        <v>132</v>
      </c>
      <c r="I1078" s="10">
        <v>1975.265542</v>
      </c>
      <c r="J1078" s="10">
        <v>1975.265542</v>
      </c>
      <c r="K1078" s="10">
        <v>1961.265542</v>
      </c>
      <c r="L1078" s="10">
        <v>14</v>
      </c>
      <c r="M1078" s="11"/>
    </row>
    <row r="1079" ht="30" customHeight="1" spans="1:13">
      <c r="A1079" s="13"/>
      <c r="B1079" s="13"/>
      <c r="C1079" s="13"/>
      <c r="D1079" s="12"/>
      <c r="E1079" s="12" t="s">
        <v>1589</v>
      </c>
      <c r="F1079" s="10">
        <v>1801.265542</v>
      </c>
      <c r="G1079" s="10">
        <v>1801.265542</v>
      </c>
      <c r="H1079" s="10"/>
      <c r="I1079" s="10">
        <v>1801.265542</v>
      </c>
      <c r="J1079" s="10">
        <v>1801.265542</v>
      </c>
      <c r="K1079" s="10">
        <v>1801.265542</v>
      </c>
      <c r="L1079" s="10"/>
      <c r="M1079" s="13"/>
    </row>
    <row r="1080" ht="30" customHeight="1" spans="1:13">
      <c r="A1080" s="13"/>
      <c r="B1080" s="13"/>
      <c r="C1080" s="13"/>
      <c r="D1080" s="12"/>
      <c r="E1080" s="12" t="s">
        <v>1593</v>
      </c>
      <c r="F1080" s="10">
        <v>160</v>
      </c>
      <c r="G1080" s="10">
        <v>28</v>
      </c>
      <c r="H1080" s="10">
        <v>132</v>
      </c>
      <c r="I1080" s="10">
        <v>160</v>
      </c>
      <c r="J1080" s="10">
        <v>160</v>
      </c>
      <c r="K1080" s="10">
        <v>160</v>
      </c>
      <c r="L1080" s="10"/>
      <c r="M1080" s="13"/>
    </row>
    <row r="1081" ht="30" customHeight="1" spans="1:13">
      <c r="A1081" s="14" t="s">
        <v>309</v>
      </c>
      <c r="B1081" s="14" t="s">
        <v>705</v>
      </c>
      <c r="C1081" s="14" t="s">
        <v>703</v>
      </c>
      <c r="D1081" s="15" t="s">
        <v>2135</v>
      </c>
      <c r="E1081" s="12" t="s">
        <v>2136</v>
      </c>
      <c r="F1081" s="16">
        <v>5</v>
      </c>
      <c r="G1081" s="16">
        <v>2</v>
      </c>
      <c r="H1081" s="16">
        <v>3</v>
      </c>
      <c r="I1081" s="16">
        <v>5</v>
      </c>
      <c r="J1081" s="16">
        <v>5</v>
      </c>
      <c r="K1081" s="16">
        <v>5</v>
      </c>
      <c r="L1081" s="16"/>
      <c r="M1081" s="17" t="s">
        <v>2137</v>
      </c>
    </row>
    <row r="1082" ht="30" customHeight="1" spans="1:13">
      <c r="A1082" s="14" t="s">
        <v>309</v>
      </c>
      <c r="B1082" s="14" t="s">
        <v>705</v>
      </c>
      <c r="C1082" s="14" t="s">
        <v>705</v>
      </c>
      <c r="D1082" s="15" t="s">
        <v>2123</v>
      </c>
      <c r="E1082" s="12" t="s">
        <v>2124</v>
      </c>
      <c r="F1082" s="16">
        <v>155</v>
      </c>
      <c r="G1082" s="16">
        <v>26</v>
      </c>
      <c r="H1082" s="16">
        <v>129</v>
      </c>
      <c r="I1082" s="16">
        <v>155</v>
      </c>
      <c r="J1082" s="16">
        <v>155</v>
      </c>
      <c r="K1082" s="16">
        <v>155</v>
      </c>
      <c r="L1082" s="16"/>
      <c r="M1082" s="17" t="s">
        <v>2125</v>
      </c>
    </row>
    <row r="1083" ht="30" customHeight="1" spans="1:13">
      <c r="A1083" s="13"/>
      <c r="B1083" s="13"/>
      <c r="C1083" s="13"/>
      <c r="D1083" s="12"/>
      <c r="E1083" s="12" t="s">
        <v>1596</v>
      </c>
      <c r="F1083" s="10">
        <v>14</v>
      </c>
      <c r="G1083" s="10">
        <v>14</v>
      </c>
      <c r="H1083" s="10"/>
      <c r="I1083" s="10">
        <v>14</v>
      </c>
      <c r="J1083" s="10">
        <v>14</v>
      </c>
      <c r="K1083" s="10"/>
      <c r="L1083" s="10">
        <v>14</v>
      </c>
      <c r="M1083" s="13"/>
    </row>
    <row r="1084" ht="30" customHeight="1" spans="1:13">
      <c r="A1084" s="14" t="s">
        <v>309</v>
      </c>
      <c r="B1084" s="14" t="s">
        <v>705</v>
      </c>
      <c r="C1084" s="14" t="s">
        <v>705</v>
      </c>
      <c r="D1084" s="15" t="s">
        <v>2123</v>
      </c>
      <c r="E1084" s="12" t="s">
        <v>1624</v>
      </c>
      <c r="F1084" s="16">
        <v>14</v>
      </c>
      <c r="G1084" s="16">
        <v>14</v>
      </c>
      <c r="H1084" s="16"/>
      <c r="I1084" s="16">
        <v>14</v>
      </c>
      <c r="J1084" s="16">
        <v>14</v>
      </c>
      <c r="K1084" s="16"/>
      <c r="L1084" s="16">
        <v>14</v>
      </c>
      <c r="M1084" s="17" t="s">
        <v>1206</v>
      </c>
    </row>
    <row r="1085" ht="30" customHeight="1" spans="1:13">
      <c r="A1085" s="11"/>
      <c r="B1085" s="11"/>
      <c r="C1085" s="11"/>
      <c r="D1085" s="12" t="s">
        <v>2187</v>
      </c>
      <c r="E1085" s="12" t="s">
        <v>2188</v>
      </c>
      <c r="F1085" s="10">
        <v>1124.815802</v>
      </c>
      <c r="G1085" s="10">
        <v>1069.815802</v>
      </c>
      <c r="H1085" s="10">
        <v>55</v>
      </c>
      <c r="I1085" s="10">
        <v>1124.815802</v>
      </c>
      <c r="J1085" s="10">
        <v>1124.815802</v>
      </c>
      <c r="K1085" s="10">
        <v>1124.815802</v>
      </c>
      <c r="L1085" s="10">
        <v>0</v>
      </c>
      <c r="M1085" s="11"/>
    </row>
    <row r="1086" ht="30" customHeight="1" spans="1:13">
      <c r="A1086" s="13"/>
      <c r="B1086" s="13"/>
      <c r="C1086" s="13"/>
      <c r="D1086" s="12"/>
      <c r="E1086" s="12" t="s">
        <v>1589</v>
      </c>
      <c r="F1086" s="10">
        <v>1058.815802</v>
      </c>
      <c r="G1086" s="10">
        <v>1058.815802</v>
      </c>
      <c r="H1086" s="10"/>
      <c r="I1086" s="10">
        <v>1058.815802</v>
      </c>
      <c r="J1086" s="10">
        <v>1058.815802</v>
      </c>
      <c r="K1086" s="10">
        <v>1058.815802</v>
      </c>
      <c r="L1086" s="10"/>
      <c r="M1086" s="13"/>
    </row>
    <row r="1087" ht="30" customHeight="1" spans="1:13">
      <c r="A1087" s="13"/>
      <c r="B1087" s="13"/>
      <c r="C1087" s="13"/>
      <c r="D1087" s="12"/>
      <c r="E1087" s="12" t="s">
        <v>1593</v>
      </c>
      <c r="F1087" s="10">
        <v>66</v>
      </c>
      <c r="G1087" s="10">
        <v>11</v>
      </c>
      <c r="H1087" s="10">
        <v>55</v>
      </c>
      <c r="I1087" s="10">
        <v>66</v>
      </c>
      <c r="J1087" s="10">
        <v>66</v>
      </c>
      <c r="K1087" s="10">
        <v>66</v>
      </c>
      <c r="L1087" s="10"/>
      <c r="M1087" s="13"/>
    </row>
    <row r="1088" ht="30" customHeight="1" spans="1:13">
      <c r="A1088" s="14" t="s">
        <v>309</v>
      </c>
      <c r="B1088" s="14" t="s">
        <v>705</v>
      </c>
      <c r="C1088" s="14" t="s">
        <v>705</v>
      </c>
      <c r="D1088" s="15" t="s">
        <v>2123</v>
      </c>
      <c r="E1088" s="12" t="s">
        <v>2124</v>
      </c>
      <c r="F1088" s="16">
        <v>66</v>
      </c>
      <c r="G1088" s="16">
        <v>11</v>
      </c>
      <c r="H1088" s="16">
        <v>55</v>
      </c>
      <c r="I1088" s="16">
        <v>66</v>
      </c>
      <c r="J1088" s="16">
        <v>66</v>
      </c>
      <c r="K1088" s="16">
        <v>66</v>
      </c>
      <c r="L1088" s="16"/>
      <c r="M1088" s="17" t="s">
        <v>2125</v>
      </c>
    </row>
    <row r="1089" ht="30" customHeight="1" spans="1:13">
      <c r="A1089" s="11"/>
      <c r="B1089" s="11"/>
      <c r="C1089" s="11"/>
      <c r="D1089" s="12" t="s">
        <v>2189</v>
      </c>
      <c r="E1089" s="12" t="s">
        <v>2190</v>
      </c>
      <c r="F1089" s="10">
        <v>1986.685814</v>
      </c>
      <c r="G1089" s="10">
        <v>1865.685814</v>
      </c>
      <c r="H1089" s="10">
        <v>121</v>
      </c>
      <c r="I1089" s="10">
        <v>1986.685814</v>
      </c>
      <c r="J1089" s="10">
        <v>1986.685814</v>
      </c>
      <c r="K1089" s="10">
        <v>1966.685814</v>
      </c>
      <c r="L1089" s="10">
        <v>20</v>
      </c>
      <c r="M1089" s="11"/>
    </row>
    <row r="1090" ht="30" customHeight="1" spans="1:13">
      <c r="A1090" s="13"/>
      <c r="B1090" s="13"/>
      <c r="C1090" s="13"/>
      <c r="D1090" s="12"/>
      <c r="E1090" s="12" t="s">
        <v>1589</v>
      </c>
      <c r="F1090" s="10">
        <v>1819.685814</v>
      </c>
      <c r="G1090" s="10">
        <v>1819.685814</v>
      </c>
      <c r="H1090" s="10"/>
      <c r="I1090" s="10">
        <v>1819.685814</v>
      </c>
      <c r="J1090" s="10">
        <v>1819.685814</v>
      </c>
      <c r="K1090" s="10">
        <v>1819.685814</v>
      </c>
      <c r="L1090" s="10"/>
      <c r="M1090" s="13"/>
    </row>
    <row r="1091" ht="30" customHeight="1" spans="1:13">
      <c r="A1091" s="13"/>
      <c r="B1091" s="13"/>
      <c r="C1091" s="13"/>
      <c r="D1091" s="12"/>
      <c r="E1091" s="12" t="s">
        <v>1593</v>
      </c>
      <c r="F1091" s="10">
        <v>147</v>
      </c>
      <c r="G1091" s="10">
        <v>26</v>
      </c>
      <c r="H1091" s="10">
        <v>121</v>
      </c>
      <c r="I1091" s="10">
        <v>147</v>
      </c>
      <c r="J1091" s="10">
        <v>147</v>
      </c>
      <c r="K1091" s="10">
        <v>147</v>
      </c>
      <c r="L1091" s="10"/>
      <c r="M1091" s="13"/>
    </row>
    <row r="1092" ht="30" customHeight="1" spans="1:13">
      <c r="A1092" s="14" t="s">
        <v>309</v>
      </c>
      <c r="B1092" s="14" t="s">
        <v>705</v>
      </c>
      <c r="C1092" s="14" t="s">
        <v>703</v>
      </c>
      <c r="D1092" s="15" t="s">
        <v>2135</v>
      </c>
      <c r="E1092" s="12" t="s">
        <v>2136</v>
      </c>
      <c r="F1092" s="16">
        <v>5</v>
      </c>
      <c r="G1092" s="16">
        <v>2</v>
      </c>
      <c r="H1092" s="16">
        <v>3</v>
      </c>
      <c r="I1092" s="16">
        <v>5</v>
      </c>
      <c r="J1092" s="16">
        <v>5</v>
      </c>
      <c r="K1092" s="16">
        <v>5</v>
      </c>
      <c r="L1092" s="16"/>
      <c r="M1092" s="17" t="s">
        <v>2137</v>
      </c>
    </row>
    <row r="1093" ht="30" customHeight="1" spans="1:13">
      <c r="A1093" s="14" t="s">
        <v>309</v>
      </c>
      <c r="B1093" s="14" t="s">
        <v>705</v>
      </c>
      <c r="C1093" s="14" t="s">
        <v>705</v>
      </c>
      <c r="D1093" s="15" t="s">
        <v>2123</v>
      </c>
      <c r="E1093" s="12" t="s">
        <v>2124</v>
      </c>
      <c r="F1093" s="16">
        <v>142</v>
      </c>
      <c r="G1093" s="16">
        <v>24</v>
      </c>
      <c r="H1093" s="16">
        <v>118</v>
      </c>
      <c r="I1093" s="16">
        <v>142</v>
      </c>
      <c r="J1093" s="16">
        <v>142</v>
      </c>
      <c r="K1093" s="16">
        <v>142</v>
      </c>
      <c r="L1093" s="16"/>
      <c r="M1093" s="17" t="s">
        <v>2125</v>
      </c>
    </row>
    <row r="1094" ht="30" customHeight="1" spans="1:13">
      <c r="A1094" s="13"/>
      <c r="B1094" s="13"/>
      <c r="C1094" s="13"/>
      <c r="D1094" s="12"/>
      <c r="E1094" s="12" t="s">
        <v>1596</v>
      </c>
      <c r="F1094" s="10">
        <v>20</v>
      </c>
      <c r="G1094" s="10">
        <v>20</v>
      </c>
      <c r="H1094" s="10"/>
      <c r="I1094" s="10">
        <v>20</v>
      </c>
      <c r="J1094" s="10">
        <v>20</v>
      </c>
      <c r="K1094" s="10"/>
      <c r="L1094" s="10">
        <v>20</v>
      </c>
      <c r="M1094" s="13"/>
    </row>
    <row r="1095" ht="30" customHeight="1" spans="1:13">
      <c r="A1095" s="14" t="s">
        <v>309</v>
      </c>
      <c r="B1095" s="14" t="s">
        <v>705</v>
      </c>
      <c r="C1095" s="14" t="s">
        <v>705</v>
      </c>
      <c r="D1095" s="15" t="s">
        <v>2123</v>
      </c>
      <c r="E1095" s="12" t="s">
        <v>1624</v>
      </c>
      <c r="F1095" s="16">
        <v>20</v>
      </c>
      <c r="G1095" s="16">
        <v>20</v>
      </c>
      <c r="H1095" s="16"/>
      <c r="I1095" s="16">
        <v>20</v>
      </c>
      <c r="J1095" s="16">
        <v>20</v>
      </c>
      <c r="K1095" s="16"/>
      <c r="L1095" s="16">
        <v>20</v>
      </c>
      <c r="M1095" s="17" t="s">
        <v>1206</v>
      </c>
    </row>
    <row r="1096" ht="30" customHeight="1" spans="1:13">
      <c r="A1096" s="11"/>
      <c r="B1096" s="11"/>
      <c r="C1096" s="11"/>
      <c r="D1096" s="12" t="s">
        <v>2191</v>
      </c>
      <c r="E1096" s="12" t="s">
        <v>2192</v>
      </c>
      <c r="F1096" s="10">
        <v>1084.259086</v>
      </c>
      <c r="G1096" s="10">
        <v>1034.259086</v>
      </c>
      <c r="H1096" s="10">
        <v>50</v>
      </c>
      <c r="I1096" s="10">
        <v>1084.259086</v>
      </c>
      <c r="J1096" s="10">
        <v>1084.259086</v>
      </c>
      <c r="K1096" s="10">
        <v>1084.259086</v>
      </c>
      <c r="L1096" s="10">
        <v>0</v>
      </c>
      <c r="M1096" s="11"/>
    </row>
    <row r="1097" ht="30" customHeight="1" spans="1:13">
      <c r="A1097" s="13"/>
      <c r="B1097" s="13"/>
      <c r="C1097" s="13"/>
      <c r="D1097" s="12"/>
      <c r="E1097" s="12" t="s">
        <v>1589</v>
      </c>
      <c r="F1097" s="10">
        <v>1024.259086</v>
      </c>
      <c r="G1097" s="10">
        <v>1024.259086</v>
      </c>
      <c r="H1097" s="10"/>
      <c r="I1097" s="10">
        <v>1024.259086</v>
      </c>
      <c r="J1097" s="10">
        <v>1024.259086</v>
      </c>
      <c r="K1097" s="10">
        <v>1024.259086</v>
      </c>
      <c r="L1097" s="10"/>
      <c r="M1097" s="13"/>
    </row>
    <row r="1098" ht="30" customHeight="1" spans="1:13">
      <c r="A1098" s="13"/>
      <c r="B1098" s="13"/>
      <c r="C1098" s="13"/>
      <c r="D1098" s="12"/>
      <c r="E1098" s="12" t="s">
        <v>1593</v>
      </c>
      <c r="F1098" s="10">
        <v>60</v>
      </c>
      <c r="G1098" s="10">
        <v>10</v>
      </c>
      <c r="H1098" s="10">
        <v>50</v>
      </c>
      <c r="I1098" s="10">
        <v>60</v>
      </c>
      <c r="J1098" s="10">
        <v>60</v>
      </c>
      <c r="K1098" s="10">
        <v>60</v>
      </c>
      <c r="L1098" s="10"/>
      <c r="M1098" s="13"/>
    </row>
    <row r="1099" ht="30" customHeight="1" spans="1:13">
      <c r="A1099" s="14" t="s">
        <v>309</v>
      </c>
      <c r="B1099" s="14" t="s">
        <v>705</v>
      </c>
      <c r="C1099" s="14" t="s">
        <v>707</v>
      </c>
      <c r="D1099" s="15" t="s">
        <v>2193</v>
      </c>
      <c r="E1099" s="12" t="s">
        <v>2194</v>
      </c>
      <c r="F1099" s="16">
        <v>60</v>
      </c>
      <c r="G1099" s="16">
        <v>10</v>
      </c>
      <c r="H1099" s="16">
        <v>50</v>
      </c>
      <c r="I1099" s="16">
        <v>60</v>
      </c>
      <c r="J1099" s="16">
        <v>60</v>
      </c>
      <c r="K1099" s="16">
        <v>60</v>
      </c>
      <c r="L1099" s="16"/>
      <c r="M1099" s="17" t="s">
        <v>2195</v>
      </c>
    </row>
    <row r="1100" ht="30" customHeight="1" spans="1:13">
      <c r="A1100" s="11"/>
      <c r="B1100" s="11"/>
      <c r="C1100" s="11"/>
      <c r="D1100" s="12" t="s">
        <v>2196</v>
      </c>
      <c r="E1100" s="12" t="s">
        <v>2197</v>
      </c>
      <c r="F1100" s="10">
        <v>759.546396</v>
      </c>
      <c r="G1100" s="10">
        <v>731.546396</v>
      </c>
      <c r="H1100" s="10">
        <v>28</v>
      </c>
      <c r="I1100" s="10">
        <v>759.546396</v>
      </c>
      <c r="J1100" s="10">
        <v>759.546396</v>
      </c>
      <c r="K1100" s="10">
        <v>759.546396</v>
      </c>
      <c r="L1100" s="10">
        <v>0</v>
      </c>
      <c r="M1100" s="11"/>
    </row>
    <row r="1101" ht="30" customHeight="1" spans="1:13">
      <c r="A1101" s="13"/>
      <c r="B1101" s="13"/>
      <c r="C1101" s="13"/>
      <c r="D1101" s="12"/>
      <c r="E1101" s="12" t="s">
        <v>1589</v>
      </c>
      <c r="F1101" s="10">
        <v>726.546396</v>
      </c>
      <c r="G1101" s="10">
        <v>726.546396</v>
      </c>
      <c r="H1101" s="10"/>
      <c r="I1101" s="10">
        <v>726.546396</v>
      </c>
      <c r="J1101" s="10">
        <v>726.546396</v>
      </c>
      <c r="K1101" s="10">
        <v>726.546396</v>
      </c>
      <c r="L1101" s="10"/>
      <c r="M1101" s="13"/>
    </row>
    <row r="1102" ht="30" customHeight="1" spans="1:13">
      <c r="A1102" s="13"/>
      <c r="B1102" s="13"/>
      <c r="C1102" s="13"/>
      <c r="D1102" s="12"/>
      <c r="E1102" s="12" t="s">
        <v>1593</v>
      </c>
      <c r="F1102" s="10">
        <v>33</v>
      </c>
      <c r="G1102" s="10">
        <v>5</v>
      </c>
      <c r="H1102" s="10">
        <v>28</v>
      </c>
      <c r="I1102" s="10">
        <v>33</v>
      </c>
      <c r="J1102" s="10">
        <v>33</v>
      </c>
      <c r="K1102" s="10">
        <v>33</v>
      </c>
      <c r="L1102" s="10"/>
      <c r="M1102" s="13"/>
    </row>
    <row r="1103" ht="30" customHeight="1" spans="1:13">
      <c r="A1103" s="14" t="s">
        <v>309</v>
      </c>
      <c r="B1103" s="14" t="s">
        <v>705</v>
      </c>
      <c r="C1103" s="14" t="s">
        <v>707</v>
      </c>
      <c r="D1103" s="15" t="s">
        <v>2193</v>
      </c>
      <c r="E1103" s="12" t="s">
        <v>2194</v>
      </c>
      <c r="F1103" s="16">
        <v>33</v>
      </c>
      <c r="G1103" s="16">
        <v>5</v>
      </c>
      <c r="H1103" s="16">
        <v>28</v>
      </c>
      <c r="I1103" s="16">
        <v>33</v>
      </c>
      <c r="J1103" s="16">
        <v>33</v>
      </c>
      <c r="K1103" s="16">
        <v>33</v>
      </c>
      <c r="L1103" s="16"/>
      <c r="M1103" s="17" t="s">
        <v>2195</v>
      </c>
    </row>
    <row r="1104" ht="30" customHeight="1" spans="1:13">
      <c r="A1104" s="11"/>
      <c r="B1104" s="11"/>
      <c r="C1104" s="11"/>
      <c r="D1104" s="12" t="s">
        <v>2198</v>
      </c>
      <c r="E1104" s="12" t="s">
        <v>2199</v>
      </c>
      <c r="F1104" s="10">
        <v>1731.29556</v>
      </c>
      <c r="G1104" s="10">
        <v>1600.29556</v>
      </c>
      <c r="H1104" s="10">
        <v>131</v>
      </c>
      <c r="I1104" s="10">
        <v>1731.29556</v>
      </c>
      <c r="J1104" s="10">
        <v>1731.29556</v>
      </c>
      <c r="K1104" s="10">
        <v>1731.29556</v>
      </c>
      <c r="L1104" s="10">
        <v>0</v>
      </c>
      <c r="M1104" s="11"/>
    </row>
    <row r="1105" ht="30" customHeight="1" spans="1:13">
      <c r="A1105" s="13"/>
      <c r="B1105" s="13"/>
      <c r="C1105" s="13"/>
      <c r="D1105" s="12"/>
      <c r="E1105" s="12" t="s">
        <v>1589</v>
      </c>
      <c r="F1105" s="10">
        <v>1574.29556</v>
      </c>
      <c r="G1105" s="10">
        <v>1574.29556</v>
      </c>
      <c r="H1105" s="10"/>
      <c r="I1105" s="10">
        <v>1574.29556</v>
      </c>
      <c r="J1105" s="10">
        <v>1574.29556</v>
      </c>
      <c r="K1105" s="10">
        <v>1574.29556</v>
      </c>
      <c r="L1105" s="10"/>
      <c r="M1105" s="13"/>
    </row>
    <row r="1106" ht="30" customHeight="1" spans="1:13">
      <c r="A1106" s="13"/>
      <c r="B1106" s="13"/>
      <c r="C1106" s="13"/>
      <c r="D1106" s="12"/>
      <c r="E1106" s="12" t="s">
        <v>1593</v>
      </c>
      <c r="F1106" s="10">
        <v>157</v>
      </c>
      <c r="G1106" s="10">
        <v>26</v>
      </c>
      <c r="H1106" s="10">
        <v>131</v>
      </c>
      <c r="I1106" s="10">
        <v>157</v>
      </c>
      <c r="J1106" s="10">
        <v>157</v>
      </c>
      <c r="K1106" s="10">
        <v>157</v>
      </c>
      <c r="L1106" s="10"/>
      <c r="M1106" s="13"/>
    </row>
    <row r="1107" ht="30" customHeight="1" spans="1:13">
      <c r="A1107" s="14" t="s">
        <v>309</v>
      </c>
      <c r="B1107" s="14" t="s">
        <v>705</v>
      </c>
      <c r="C1107" s="14" t="s">
        <v>705</v>
      </c>
      <c r="D1107" s="15" t="s">
        <v>2123</v>
      </c>
      <c r="E1107" s="12" t="s">
        <v>2124</v>
      </c>
      <c r="F1107" s="16">
        <v>42</v>
      </c>
      <c r="G1107" s="16">
        <v>7</v>
      </c>
      <c r="H1107" s="16">
        <v>35</v>
      </c>
      <c r="I1107" s="16">
        <v>42</v>
      </c>
      <c r="J1107" s="16">
        <v>42</v>
      </c>
      <c r="K1107" s="16">
        <v>42</v>
      </c>
      <c r="L1107" s="16"/>
      <c r="M1107" s="17" t="s">
        <v>2125</v>
      </c>
    </row>
    <row r="1108" ht="30" customHeight="1" spans="1:13">
      <c r="A1108" s="14" t="s">
        <v>309</v>
      </c>
      <c r="B1108" s="14" t="s">
        <v>705</v>
      </c>
      <c r="C1108" s="14" t="s">
        <v>707</v>
      </c>
      <c r="D1108" s="15" t="s">
        <v>2193</v>
      </c>
      <c r="E1108" s="12" t="s">
        <v>2194</v>
      </c>
      <c r="F1108" s="16">
        <v>115</v>
      </c>
      <c r="G1108" s="16">
        <v>19</v>
      </c>
      <c r="H1108" s="16">
        <v>96</v>
      </c>
      <c r="I1108" s="16">
        <v>115</v>
      </c>
      <c r="J1108" s="16">
        <v>115</v>
      </c>
      <c r="K1108" s="16">
        <v>115</v>
      </c>
      <c r="L1108" s="16"/>
      <c r="M1108" s="17" t="s">
        <v>2195</v>
      </c>
    </row>
    <row r="1109" ht="30" customHeight="1" spans="1:13">
      <c r="A1109" s="11"/>
      <c r="B1109" s="11"/>
      <c r="C1109" s="11"/>
      <c r="D1109" s="12" t="s">
        <v>2200</v>
      </c>
      <c r="E1109" s="12" t="s">
        <v>2201</v>
      </c>
      <c r="F1109" s="10">
        <v>1545.657954</v>
      </c>
      <c r="G1109" s="10">
        <v>1451.657954</v>
      </c>
      <c r="H1109" s="10">
        <v>94</v>
      </c>
      <c r="I1109" s="10">
        <v>1545.657954</v>
      </c>
      <c r="J1109" s="10">
        <v>1545.657954</v>
      </c>
      <c r="K1109" s="10">
        <v>1545.657954</v>
      </c>
      <c r="L1109" s="10">
        <v>0</v>
      </c>
      <c r="M1109" s="11"/>
    </row>
    <row r="1110" ht="30" customHeight="1" spans="1:13">
      <c r="A1110" s="13"/>
      <c r="B1110" s="13"/>
      <c r="C1110" s="13"/>
      <c r="D1110" s="12"/>
      <c r="E1110" s="12" t="s">
        <v>1589</v>
      </c>
      <c r="F1110" s="10">
        <v>1432.657954</v>
      </c>
      <c r="G1110" s="10">
        <v>1432.657954</v>
      </c>
      <c r="H1110" s="10"/>
      <c r="I1110" s="10">
        <v>1432.657954</v>
      </c>
      <c r="J1110" s="10">
        <v>1432.657954</v>
      </c>
      <c r="K1110" s="10">
        <v>1432.657954</v>
      </c>
      <c r="L1110" s="10"/>
      <c r="M1110" s="13"/>
    </row>
    <row r="1111" ht="30" customHeight="1" spans="1:13">
      <c r="A1111" s="13"/>
      <c r="B1111" s="13"/>
      <c r="C1111" s="13"/>
      <c r="D1111" s="12"/>
      <c r="E1111" s="12" t="s">
        <v>1593</v>
      </c>
      <c r="F1111" s="10">
        <v>113</v>
      </c>
      <c r="G1111" s="10">
        <v>19</v>
      </c>
      <c r="H1111" s="10">
        <v>94</v>
      </c>
      <c r="I1111" s="10">
        <v>113</v>
      </c>
      <c r="J1111" s="10">
        <v>113</v>
      </c>
      <c r="K1111" s="10">
        <v>113</v>
      </c>
      <c r="L1111" s="10"/>
      <c r="M1111" s="13"/>
    </row>
    <row r="1112" ht="30" customHeight="1" spans="1:13">
      <c r="A1112" s="14" t="s">
        <v>309</v>
      </c>
      <c r="B1112" s="14" t="s">
        <v>705</v>
      </c>
      <c r="C1112" s="14" t="s">
        <v>707</v>
      </c>
      <c r="D1112" s="15" t="s">
        <v>2193</v>
      </c>
      <c r="E1112" s="12" t="s">
        <v>2194</v>
      </c>
      <c r="F1112" s="16">
        <v>113</v>
      </c>
      <c r="G1112" s="16">
        <v>19</v>
      </c>
      <c r="H1112" s="16">
        <v>94</v>
      </c>
      <c r="I1112" s="16">
        <v>113</v>
      </c>
      <c r="J1112" s="16">
        <v>113</v>
      </c>
      <c r="K1112" s="16">
        <v>113</v>
      </c>
      <c r="L1112" s="16"/>
      <c r="M1112" s="17" t="s">
        <v>2195</v>
      </c>
    </row>
    <row r="1113" ht="30" customHeight="1" spans="1:13">
      <c r="A1113" s="11"/>
      <c r="B1113" s="11"/>
      <c r="C1113" s="11"/>
      <c r="D1113" s="12" t="s">
        <v>2202</v>
      </c>
      <c r="E1113" s="12" t="s">
        <v>2203</v>
      </c>
      <c r="F1113" s="10">
        <v>1818.501834</v>
      </c>
      <c r="G1113" s="10">
        <v>1731.501834</v>
      </c>
      <c r="H1113" s="10">
        <v>87</v>
      </c>
      <c r="I1113" s="10">
        <v>1818.501834</v>
      </c>
      <c r="J1113" s="10">
        <v>1818.501834</v>
      </c>
      <c r="K1113" s="10">
        <v>1818.501834</v>
      </c>
      <c r="L1113" s="10">
        <v>0</v>
      </c>
      <c r="M1113" s="11"/>
    </row>
    <row r="1114" ht="30" customHeight="1" spans="1:13">
      <c r="A1114" s="13"/>
      <c r="B1114" s="13"/>
      <c r="C1114" s="13"/>
      <c r="D1114" s="12"/>
      <c r="E1114" s="12" t="s">
        <v>1589</v>
      </c>
      <c r="F1114" s="10">
        <v>1713.501834</v>
      </c>
      <c r="G1114" s="10">
        <v>1713.501834</v>
      </c>
      <c r="H1114" s="10"/>
      <c r="I1114" s="10">
        <v>1713.501834</v>
      </c>
      <c r="J1114" s="10">
        <v>1713.501834</v>
      </c>
      <c r="K1114" s="10">
        <v>1713.501834</v>
      </c>
      <c r="L1114" s="10"/>
      <c r="M1114" s="13"/>
    </row>
    <row r="1115" ht="30" customHeight="1" spans="1:13">
      <c r="A1115" s="13"/>
      <c r="B1115" s="13"/>
      <c r="C1115" s="13"/>
      <c r="D1115" s="12"/>
      <c r="E1115" s="12" t="s">
        <v>1593</v>
      </c>
      <c r="F1115" s="10">
        <v>105</v>
      </c>
      <c r="G1115" s="10">
        <v>18</v>
      </c>
      <c r="H1115" s="10">
        <v>87</v>
      </c>
      <c r="I1115" s="10">
        <v>105</v>
      </c>
      <c r="J1115" s="10">
        <v>105</v>
      </c>
      <c r="K1115" s="10">
        <v>105</v>
      </c>
      <c r="L1115" s="10"/>
      <c r="M1115" s="13"/>
    </row>
    <row r="1116" ht="30" customHeight="1" spans="1:13">
      <c r="A1116" s="14" t="s">
        <v>309</v>
      </c>
      <c r="B1116" s="14" t="s">
        <v>705</v>
      </c>
      <c r="C1116" s="14" t="s">
        <v>707</v>
      </c>
      <c r="D1116" s="15" t="s">
        <v>2193</v>
      </c>
      <c r="E1116" s="12" t="s">
        <v>2194</v>
      </c>
      <c r="F1116" s="16">
        <v>105</v>
      </c>
      <c r="G1116" s="16">
        <v>18</v>
      </c>
      <c r="H1116" s="16">
        <v>87</v>
      </c>
      <c r="I1116" s="16">
        <v>105</v>
      </c>
      <c r="J1116" s="16">
        <v>105</v>
      </c>
      <c r="K1116" s="16">
        <v>105</v>
      </c>
      <c r="L1116" s="16"/>
      <c r="M1116" s="17" t="s">
        <v>2195</v>
      </c>
    </row>
    <row r="1117" ht="30" customHeight="1" spans="1:13">
      <c r="A1117" s="11"/>
      <c r="B1117" s="11"/>
      <c r="C1117" s="11"/>
      <c r="D1117" s="12" t="s">
        <v>2204</v>
      </c>
      <c r="E1117" s="12" t="s">
        <v>2205</v>
      </c>
      <c r="F1117" s="10">
        <v>1295.723532</v>
      </c>
      <c r="G1117" s="10">
        <v>1212.723532</v>
      </c>
      <c r="H1117" s="10">
        <v>83</v>
      </c>
      <c r="I1117" s="10">
        <v>1295.723532</v>
      </c>
      <c r="J1117" s="10">
        <v>1295.723532</v>
      </c>
      <c r="K1117" s="10">
        <v>1295.723532</v>
      </c>
      <c r="L1117" s="10">
        <v>0</v>
      </c>
      <c r="M1117" s="11"/>
    </row>
    <row r="1118" ht="30" customHeight="1" spans="1:13">
      <c r="A1118" s="13"/>
      <c r="B1118" s="13"/>
      <c r="C1118" s="13"/>
      <c r="D1118" s="12"/>
      <c r="E1118" s="12" t="s">
        <v>1589</v>
      </c>
      <c r="F1118" s="10">
        <v>1196.723532</v>
      </c>
      <c r="G1118" s="10">
        <v>1196.723532</v>
      </c>
      <c r="H1118" s="10"/>
      <c r="I1118" s="10">
        <v>1196.723532</v>
      </c>
      <c r="J1118" s="10">
        <v>1196.723532</v>
      </c>
      <c r="K1118" s="10">
        <v>1196.723532</v>
      </c>
      <c r="L1118" s="10"/>
      <c r="M1118" s="13"/>
    </row>
    <row r="1119" ht="30" customHeight="1" spans="1:13">
      <c r="A1119" s="13"/>
      <c r="B1119" s="13"/>
      <c r="C1119" s="13"/>
      <c r="D1119" s="12"/>
      <c r="E1119" s="12" t="s">
        <v>1593</v>
      </c>
      <c r="F1119" s="10">
        <v>99</v>
      </c>
      <c r="G1119" s="10">
        <v>16</v>
      </c>
      <c r="H1119" s="10">
        <v>83</v>
      </c>
      <c r="I1119" s="10">
        <v>99</v>
      </c>
      <c r="J1119" s="10">
        <v>99</v>
      </c>
      <c r="K1119" s="10">
        <v>99</v>
      </c>
      <c r="L1119" s="10"/>
      <c r="M1119" s="13"/>
    </row>
    <row r="1120" ht="30" customHeight="1" spans="1:13">
      <c r="A1120" s="14" t="s">
        <v>309</v>
      </c>
      <c r="B1120" s="14" t="s">
        <v>705</v>
      </c>
      <c r="C1120" s="14" t="s">
        <v>707</v>
      </c>
      <c r="D1120" s="15" t="s">
        <v>2193</v>
      </c>
      <c r="E1120" s="12" t="s">
        <v>2194</v>
      </c>
      <c r="F1120" s="16">
        <v>99</v>
      </c>
      <c r="G1120" s="16">
        <v>16</v>
      </c>
      <c r="H1120" s="16">
        <v>83</v>
      </c>
      <c r="I1120" s="16">
        <v>99</v>
      </c>
      <c r="J1120" s="16">
        <v>99</v>
      </c>
      <c r="K1120" s="16">
        <v>99</v>
      </c>
      <c r="L1120" s="16"/>
      <c r="M1120" s="17" t="s">
        <v>2195</v>
      </c>
    </row>
    <row r="1121" ht="30" customHeight="1" spans="1:13">
      <c r="A1121" s="11"/>
      <c r="B1121" s="11"/>
      <c r="C1121" s="11"/>
      <c r="D1121" s="12" t="s">
        <v>2206</v>
      </c>
      <c r="E1121" s="12" t="s">
        <v>2207</v>
      </c>
      <c r="F1121" s="10">
        <v>1467.328192</v>
      </c>
      <c r="G1121" s="10">
        <v>1362.328192</v>
      </c>
      <c r="H1121" s="10">
        <v>105</v>
      </c>
      <c r="I1121" s="10">
        <v>1467.328192</v>
      </c>
      <c r="J1121" s="10">
        <v>1467.328192</v>
      </c>
      <c r="K1121" s="10">
        <v>1467.328192</v>
      </c>
      <c r="L1121" s="10">
        <v>0</v>
      </c>
      <c r="M1121" s="11"/>
    </row>
    <row r="1122" ht="30" customHeight="1" spans="1:13">
      <c r="A1122" s="13"/>
      <c r="B1122" s="13"/>
      <c r="C1122" s="13"/>
      <c r="D1122" s="12"/>
      <c r="E1122" s="12" t="s">
        <v>1589</v>
      </c>
      <c r="F1122" s="10">
        <v>1326.328192</v>
      </c>
      <c r="G1122" s="10">
        <v>1326.328192</v>
      </c>
      <c r="H1122" s="10"/>
      <c r="I1122" s="10">
        <v>1326.328192</v>
      </c>
      <c r="J1122" s="10">
        <v>1326.328192</v>
      </c>
      <c r="K1122" s="10">
        <v>1326.328192</v>
      </c>
      <c r="L1122" s="10"/>
      <c r="M1122" s="13"/>
    </row>
    <row r="1123" ht="30" customHeight="1" spans="1:13">
      <c r="A1123" s="13"/>
      <c r="B1123" s="13"/>
      <c r="C1123" s="13"/>
      <c r="D1123" s="12"/>
      <c r="E1123" s="12" t="s">
        <v>1593</v>
      </c>
      <c r="F1123" s="10">
        <v>126</v>
      </c>
      <c r="G1123" s="10">
        <v>21</v>
      </c>
      <c r="H1123" s="10">
        <v>105</v>
      </c>
      <c r="I1123" s="10">
        <v>126</v>
      </c>
      <c r="J1123" s="10">
        <v>126</v>
      </c>
      <c r="K1123" s="10">
        <v>126</v>
      </c>
      <c r="L1123" s="10"/>
      <c r="M1123" s="13"/>
    </row>
    <row r="1124" ht="30" customHeight="1" spans="1:13">
      <c r="A1124" s="14" t="s">
        <v>309</v>
      </c>
      <c r="B1124" s="14" t="s">
        <v>705</v>
      </c>
      <c r="C1124" s="14" t="s">
        <v>705</v>
      </c>
      <c r="D1124" s="15" t="s">
        <v>2123</v>
      </c>
      <c r="E1124" s="12" t="s">
        <v>2124</v>
      </c>
      <c r="F1124" s="16">
        <v>126</v>
      </c>
      <c r="G1124" s="16">
        <v>21</v>
      </c>
      <c r="H1124" s="16">
        <v>105</v>
      </c>
      <c r="I1124" s="16">
        <v>126</v>
      </c>
      <c r="J1124" s="16">
        <v>126</v>
      </c>
      <c r="K1124" s="16">
        <v>126</v>
      </c>
      <c r="L1124" s="16"/>
      <c r="M1124" s="17" t="s">
        <v>2125</v>
      </c>
    </row>
    <row r="1125" ht="30" customHeight="1" spans="1:13">
      <c r="A1125" s="13"/>
      <c r="B1125" s="13"/>
      <c r="C1125" s="13"/>
      <c r="D1125" s="12"/>
      <c r="E1125" s="12" t="s">
        <v>1596</v>
      </c>
      <c r="F1125" s="10">
        <v>15</v>
      </c>
      <c r="G1125" s="10">
        <v>15</v>
      </c>
      <c r="H1125" s="10"/>
      <c r="I1125" s="10">
        <v>15</v>
      </c>
      <c r="J1125" s="10">
        <v>15</v>
      </c>
      <c r="K1125" s="10">
        <v>15</v>
      </c>
      <c r="L1125" s="10"/>
      <c r="M1125" s="13"/>
    </row>
    <row r="1126" ht="30" customHeight="1" spans="1:13">
      <c r="A1126" s="14" t="s">
        <v>309</v>
      </c>
      <c r="B1126" s="14" t="s">
        <v>703</v>
      </c>
      <c r="C1126" s="14" t="s">
        <v>709</v>
      </c>
      <c r="D1126" s="15" t="s">
        <v>2117</v>
      </c>
      <c r="E1126" s="12" t="s">
        <v>2126</v>
      </c>
      <c r="F1126" s="16">
        <v>15</v>
      </c>
      <c r="G1126" s="16">
        <v>15</v>
      </c>
      <c r="H1126" s="16"/>
      <c r="I1126" s="16">
        <v>15</v>
      </c>
      <c r="J1126" s="16">
        <v>15</v>
      </c>
      <c r="K1126" s="16">
        <v>15</v>
      </c>
      <c r="L1126" s="16"/>
      <c r="M1126" s="17" t="s">
        <v>1045</v>
      </c>
    </row>
    <row r="1127" ht="30" customHeight="1" spans="1:13">
      <c r="A1127" s="11"/>
      <c r="B1127" s="11"/>
      <c r="C1127" s="11"/>
      <c r="D1127" s="12" t="s">
        <v>2208</v>
      </c>
      <c r="E1127" s="12" t="s">
        <v>2209</v>
      </c>
      <c r="F1127" s="10">
        <v>2771.418626</v>
      </c>
      <c r="G1127" s="10">
        <v>2610.418626</v>
      </c>
      <c r="H1127" s="10">
        <v>161</v>
      </c>
      <c r="I1127" s="10">
        <v>2771.418626</v>
      </c>
      <c r="J1127" s="10">
        <v>2771.418626</v>
      </c>
      <c r="K1127" s="10">
        <v>2771.418626</v>
      </c>
      <c r="L1127" s="10">
        <v>0</v>
      </c>
      <c r="M1127" s="11"/>
    </row>
    <row r="1128" ht="30" customHeight="1" spans="1:13">
      <c r="A1128" s="13"/>
      <c r="B1128" s="13"/>
      <c r="C1128" s="13"/>
      <c r="D1128" s="12"/>
      <c r="E1128" s="12" t="s">
        <v>1589</v>
      </c>
      <c r="F1128" s="10">
        <v>2578.418626</v>
      </c>
      <c r="G1128" s="10">
        <v>2578.418626</v>
      </c>
      <c r="H1128" s="10"/>
      <c r="I1128" s="10">
        <v>2578.418626</v>
      </c>
      <c r="J1128" s="10">
        <v>2578.418626</v>
      </c>
      <c r="K1128" s="10">
        <v>2578.418626</v>
      </c>
      <c r="L1128" s="10"/>
      <c r="M1128" s="13"/>
    </row>
    <row r="1129" ht="30" customHeight="1" spans="1:13">
      <c r="A1129" s="13"/>
      <c r="B1129" s="13"/>
      <c r="C1129" s="13"/>
      <c r="D1129" s="12"/>
      <c r="E1129" s="12" t="s">
        <v>1593</v>
      </c>
      <c r="F1129" s="10">
        <v>193</v>
      </c>
      <c r="G1129" s="10">
        <v>32</v>
      </c>
      <c r="H1129" s="10">
        <v>161</v>
      </c>
      <c r="I1129" s="10">
        <v>193</v>
      </c>
      <c r="J1129" s="10">
        <v>193</v>
      </c>
      <c r="K1129" s="10">
        <v>193</v>
      </c>
      <c r="L1129" s="10"/>
      <c r="M1129" s="13"/>
    </row>
    <row r="1130" ht="30" customHeight="1" spans="1:13">
      <c r="A1130" s="14" t="s">
        <v>309</v>
      </c>
      <c r="B1130" s="14" t="s">
        <v>705</v>
      </c>
      <c r="C1130" s="14" t="s">
        <v>707</v>
      </c>
      <c r="D1130" s="15" t="s">
        <v>2193</v>
      </c>
      <c r="E1130" s="12" t="s">
        <v>2194</v>
      </c>
      <c r="F1130" s="16">
        <v>193</v>
      </c>
      <c r="G1130" s="16">
        <v>32</v>
      </c>
      <c r="H1130" s="16">
        <v>161</v>
      </c>
      <c r="I1130" s="16">
        <v>193</v>
      </c>
      <c r="J1130" s="16">
        <v>193</v>
      </c>
      <c r="K1130" s="16">
        <v>193</v>
      </c>
      <c r="L1130" s="16"/>
      <c r="M1130" s="17" t="s">
        <v>2195</v>
      </c>
    </row>
    <row r="1131" ht="30" customHeight="1" spans="1:13">
      <c r="A1131" s="11"/>
      <c r="B1131" s="11"/>
      <c r="C1131" s="11"/>
      <c r="D1131" s="12" t="s">
        <v>2210</v>
      </c>
      <c r="E1131" s="12" t="s">
        <v>2211</v>
      </c>
      <c r="F1131" s="10">
        <v>1635.331806</v>
      </c>
      <c r="G1131" s="10">
        <v>1578.331806</v>
      </c>
      <c r="H1131" s="10">
        <v>57</v>
      </c>
      <c r="I1131" s="10">
        <v>1635.331806</v>
      </c>
      <c r="J1131" s="10">
        <v>1635.331806</v>
      </c>
      <c r="K1131" s="10">
        <v>1635.331806</v>
      </c>
      <c r="L1131" s="10">
        <v>0</v>
      </c>
      <c r="M1131" s="11"/>
    </row>
    <row r="1132" ht="30" customHeight="1" spans="1:13">
      <c r="A1132" s="13"/>
      <c r="B1132" s="13"/>
      <c r="C1132" s="13"/>
      <c r="D1132" s="12"/>
      <c r="E1132" s="12" t="s">
        <v>1589</v>
      </c>
      <c r="F1132" s="10">
        <v>1522.331806</v>
      </c>
      <c r="G1132" s="10">
        <v>1522.331806</v>
      </c>
      <c r="H1132" s="10"/>
      <c r="I1132" s="10">
        <v>1522.331806</v>
      </c>
      <c r="J1132" s="10">
        <v>1522.331806</v>
      </c>
      <c r="K1132" s="10">
        <v>1522.331806</v>
      </c>
      <c r="L1132" s="10"/>
      <c r="M1132" s="13"/>
    </row>
    <row r="1133" ht="30" customHeight="1" spans="1:13">
      <c r="A1133" s="13"/>
      <c r="B1133" s="13"/>
      <c r="C1133" s="13"/>
      <c r="D1133" s="12"/>
      <c r="E1133" s="12" t="s">
        <v>1593</v>
      </c>
      <c r="F1133" s="10">
        <v>98</v>
      </c>
      <c r="G1133" s="10">
        <v>41</v>
      </c>
      <c r="H1133" s="10">
        <v>57</v>
      </c>
      <c r="I1133" s="10">
        <v>98</v>
      </c>
      <c r="J1133" s="10">
        <v>98</v>
      </c>
      <c r="K1133" s="10">
        <v>98</v>
      </c>
      <c r="L1133" s="10"/>
      <c r="M1133" s="13"/>
    </row>
    <row r="1134" ht="30" customHeight="1" spans="1:13">
      <c r="A1134" s="14" t="s">
        <v>309</v>
      </c>
      <c r="B1134" s="14" t="s">
        <v>705</v>
      </c>
      <c r="C1134" s="14" t="s">
        <v>716</v>
      </c>
      <c r="D1134" s="15" t="s">
        <v>2212</v>
      </c>
      <c r="E1134" s="12" t="s">
        <v>2213</v>
      </c>
      <c r="F1134" s="16">
        <v>98</v>
      </c>
      <c r="G1134" s="16">
        <v>41</v>
      </c>
      <c r="H1134" s="16">
        <v>57</v>
      </c>
      <c r="I1134" s="16">
        <v>98</v>
      </c>
      <c r="J1134" s="16">
        <v>98</v>
      </c>
      <c r="K1134" s="16">
        <v>98</v>
      </c>
      <c r="L1134" s="16"/>
      <c r="M1134" s="17" t="s">
        <v>2214</v>
      </c>
    </row>
    <row r="1135" ht="30" customHeight="1" spans="1:13">
      <c r="A1135" s="13"/>
      <c r="B1135" s="13"/>
      <c r="C1135" s="13"/>
      <c r="D1135" s="12"/>
      <c r="E1135" s="12" t="s">
        <v>1596</v>
      </c>
      <c r="F1135" s="10">
        <v>15</v>
      </c>
      <c r="G1135" s="10">
        <v>15</v>
      </c>
      <c r="H1135" s="10"/>
      <c r="I1135" s="10">
        <v>15</v>
      </c>
      <c r="J1135" s="10">
        <v>15</v>
      </c>
      <c r="K1135" s="10">
        <v>15</v>
      </c>
      <c r="L1135" s="10"/>
      <c r="M1135" s="13"/>
    </row>
    <row r="1136" ht="30" customHeight="1" spans="1:13">
      <c r="A1136" s="14" t="s">
        <v>309</v>
      </c>
      <c r="B1136" s="14" t="s">
        <v>703</v>
      </c>
      <c r="C1136" s="14" t="s">
        <v>709</v>
      </c>
      <c r="D1136" s="15" t="s">
        <v>2117</v>
      </c>
      <c r="E1136" s="12" t="s">
        <v>2215</v>
      </c>
      <c r="F1136" s="16">
        <v>15</v>
      </c>
      <c r="G1136" s="16">
        <v>15</v>
      </c>
      <c r="H1136" s="16"/>
      <c r="I1136" s="16">
        <v>15</v>
      </c>
      <c r="J1136" s="16">
        <v>15</v>
      </c>
      <c r="K1136" s="16">
        <v>15</v>
      </c>
      <c r="L1136" s="16"/>
      <c r="M1136" s="17" t="s">
        <v>1054</v>
      </c>
    </row>
    <row r="1137" ht="30" customHeight="1" spans="1:13">
      <c r="A1137" s="11"/>
      <c r="B1137" s="11"/>
      <c r="C1137" s="11"/>
      <c r="D1137" s="12" t="s">
        <v>2216</v>
      </c>
      <c r="E1137" s="12" t="s">
        <v>2217</v>
      </c>
      <c r="F1137" s="10">
        <v>4108.695746</v>
      </c>
      <c r="G1137" s="10">
        <v>3954.695746</v>
      </c>
      <c r="H1137" s="10">
        <v>154</v>
      </c>
      <c r="I1137" s="10">
        <v>4108.695746</v>
      </c>
      <c r="J1137" s="10">
        <v>4108.695746</v>
      </c>
      <c r="K1137" s="10">
        <v>4108.695746</v>
      </c>
      <c r="L1137" s="10">
        <v>0</v>
      </c>
      <c r="M1137" s="11"/>
    </row>
    <row r="1138" ht="30" customHeight="1" spans="1:13">
      <c r="A1138" s="13"/>
      <c r="B1138" s="13"/>
      <c r="C1138" s="13"/>
      <c r="D1138" s="12"/>
      <c r="E1138" s="12" t="s">
        <v>1589</v>
      </c>
      <c r="F1138" s="10">
        <v>3884.695746</v>
      </c>
      <c r="G1138" s="10">
        <v>3884.695746</v>
      </c>
      <c r="H1138" s="10"/>
      <c r="I1138" s="10">
        <v>3884.695746</v>
      </c>
      <c r="J1138" s="10">
        <v>3884.695746</v>
      </c>
      <c r="K1138" s="10">
        <v>3884.695746</v>
      </c>
      <c r="L1138" s="10"/>
      <c r="M1138" s="13"/>
    </row>
    <row r="1139" ht="30" customHeight="1" spans="1:13">
      <c r="A1139" s="13"/>
      <c r="B1139" s="13"/>
      <c r="C1139" s="13"/>
      <c r="D1139" s="12"/>
      <c r="E1139" s="12" t="s">
        <v>1593</v>
      </c>
      <c r="F1139" s="10">
        <v>224</v>
      </c>
      <c r="G1139" s="10">
        <v>70</v>
      </c>
      <c r="H1139" s="10">
        <v>154</v>
      </c>
      <c r="I1139" s="10">
        <v>224</v>
      </c>
      <c r="J1139" s="10">
        <v>224</v>
      </c>
      <c r="K1139" s="10">
        <v>224</v>
      </c>
      <c r="L1139" s="10"/>
      <c r="M1139" s="13"/>
    </row>
    <row r="1140" ht="30" customHeight="1" spans="1:13">
      <c r="A1140" s="14" t="s">
        <v>309</v>
      </c>
      <c r="B1140" s="14" t="s">
        <v>705</v>
      </c>
      <c r="C1140" s="14" t="s">
        <v>707</v>
      </c>
      <c r="D1140" s="15" t="s">
        <v>2193</v>
      </c>
      <c r="E1140" s="12" t="s">
        <v>2194</v>
      </c>
      <c r="F1140" s="16">
        <v>98</v>
      </c>
      <c r="G1140" s="16">
        <v>17</v>
      </c>
      <c r="H1140" s="16">
        <v>81</v>
      </c>
      <c r="I1140" s="16">
        <v>98</v>
      </c>
      <c r="J1140" s="16">
        <v>98</v>
      </c>
      <c r="K1140" s="16">
        <v>98</v>
      </c>
      <c r="L1140" s="16"/>
      <c r="M1140" s="17" t="s">
        <v>2195</v>
      </c>
    </row>
    <row r="1141" ht="30" customHeight="1" spans="1:13">
      <c r="A1141" s="14" t="s">
        <v>309</v>
      </c>
      <c r="B1141" s="14" t="s">
        <v>705</v>
      </c>
      <c r="C1141" s="14" t="s">
        <v>716</v>
      </c>
      <c r="D1141" s="15" t="s">
        <v>2212</v>
      </c>
      <c r="E1141" s="12" t="s">
        <v>2213</v>
      </c>
      <c r="F1141" s="16">
        <v>126</v>
      </c>
      <c r="G1141" s="16">
        <v>53</v>
      </c>
      <c r="H1141" s="16">
        <v>73</v>
      </c>
      <c r="I1141" s="16">
        <v>126</v>
      </c>
      <c r="J1141" s="16">
        <v>126</v>
      </c>
      <c r="K1141" s="16">
        <v>126</v>
      </c>
      <c r="L1141" s="16"/>
      <c r="M1141" s="17" t="s">
        <v>2214</v>
      </c>
    </row>
    <row r="1142" ht="30" customHeight="1" spans="1:13">
      <c r="A1142" s="11"/>
      <c r="B1142" s="11"/>
      <c r="C1142" s="11"/>
      <c r="D1142" s="12" t="s">
        <v>2218</v>
      </c>
      <c r="E1142" s="12" t="s">
        <v>2219</v>
      </c>
      <c r="F1142" s="10">
        <v>2211.422184</v>
      </c>
      <c r="G1142" s="10">
        <v>2119.422184</v>
      </c>
      <c r="H1142" s="10">
        <v>92</v>
      </c>
      <c r="I1142" s="10">
        <v>2211.422184</v>
      </c>
      <c r="J1142" s="10">
        <v>2211.422184</v>
      </c>
      <c r="K1142" s="10">
        <v>2211.422184</v>
      </c>
      <c r="L1142" s="10">
        <v>0</v>
      </c>
      <c r="M1142" s="11"/>
    </row>
    <row r="1143" ht="30" customHeight="1" spans="1:13">
      <c r="A1143" s="13"/>
      <c r="B1143" s="13"/>
      <c r="C1143" s="13"/>
      <c r="D1143" s="12"/>
      <c r="E1143" s="12" t="s">
        <v>1589</v>
      </c>
      <c r="F1143" s="10">
        <v>2053.422184</v>
      </c>
      <c r="G1143" s="10">
        <v>2053.422184</v>
      </c>
      <c r="H1143" s="10"/>
      <c r="I1143" s="10">
        <v>2053.422184</v>
      </c>
      <c r="J1143" s="10">
        <v>2053.422184</v>
      </c>
      <c r="K1143" s="10">
        <v>2053.422184</v>
      </c>
      <c r="L1143" s="10"/>
      <c r="M1143" s="13"/>
    </row>
    <row r="1144" ht="30" customHeight="1" spans="1:13">
      <c r="A1144" s="13"/>
      <c r="B1144" s="13"/>
      <c r="C1144" s="13"/>
      <c r="D1144" s="12"/>
      <c r="E1144" s="12" t="s">
        <v>1593</v>
      </c>
      <c r="F1144" s="10">
        <v>158</v>
      </c>
      <c r="G1144" s="10">
        <v>66</v>
      </c>
      <c r="H1144" s="10">
        <v>92</v>
      </c>
      <c r="I1144" s="10">
        <v>158</v>
      </c>
      <c r="J1144" s="10">
        <v>158</v>
      </c>
      <c r="K1144" s="10">
        <v>158</v>
      </c>
      <c r="L1144" s="10"/>
      <c r="M1144" s="13"/>
    </row>
    <row r="1145" ht="30" customHeight="1" spans="1:13">
      <c r="A1145" s="14" t="s">
        <v>309</v>
      </c>
      <c r="B1145" s="14" t="s">
        <v>705</v>
      </c>
      <c r="C1145" s="14" t="s">
        <v>716</v>
      </c>
      <c r="D1145" s="15" t="s">
        <v>2212</v>
      </c>
      <c r="E1145" s="12" t="s">
        <v>2213</v>
      </c>
      <c r="F1145" s="16">
        <v>158</v>
      </c>
      <c r="G1145" s="16">
        <v>66</v>
      </c>
      <c r="H1145" s="16">
        <v>92</v>
      </c>
      <c r="I1145" s="16">
        <v>158</v>
      </c>
      <c r="J1145" s="16">
        <v>158</v>
      </c>
      <c r="K1145" s="16">
        <v>158</v>
      </c>
      <c r="L1145" s="16"/>
      <c r="M1145" s="17" t="s">
        <v>2214</v>
      </c>
    </row>
    <row r="1146" ht="30" customHeight="1" spans="1:13">
      <c r="A1146" s="11"/>
      <c r="B1146" s="11"/>
      <c r="C1146" s="11"/>
      <c r="D1146" s="12" t="s">
        <v>2220</v>
      </c>
      <c r="E1146" s="12" t="s">
        <v>2221</v>
      </c>
      <c r="F1146" s="10">
        <v>1493.38824</v>
      </c>
      <c r="G1146" s="10">
        <v>1436.38824</v>
      </c>
      <c r="H1146" s="10">
        <v>57</v>
      </c>
      <c r="I1146" s="10">
        <v>1493.38824</v>
      </c>
      <c r="J1146" s="10">
        <v>1493.38824</v>
      </c>
      <c r="K1146" s="10">
        <v>1493.38824</v>
      </c>
      <c r="L1146" s="10">
        <v>0</v>
      </c>
      <c r="M1146" s="11"/>
    </row>
    <row r="1147" ht="30" customHeight="1" spans="1:13">
      <c r="A1147" s="13"/>
      <c r="B1147" s="13"/>
      <c r="C1147" s="13"/>
      <c r="D1147" s="12"/>
      <c r="E1147" s="12" t="s">
        <v>1589</v>
      </c>
      <c r="F1147" s="10">
        <v>1425.38824</v>
      </c>
      <c r="G1147" s="10">
        <v>1425.38824</v>
      </c>
      <c r="H1147" s="10"/>
      <c r="I1147" s="10">
        <v>1425.38824</v>
      </c>
      <c r="J1147" s="10">
        <v>1425.38824</v>
      </c>
      <c r="K1147" s="10">
        <v>1425.38824</v>
      </c>
      <c r="L1147" s="10"/>
      <c r="M1147" s="13"/>
    </row>
    <row r="1148" ht="30" customHeight="1" spans="1:13">
      <c r="A1148" s="13"/>
      <c r="B1148" s="13"/>
      <c r="C1148" s="13"/>
      <c r="D1148" s="12"/>
      <c r="E1148" s="12" t="s">
        <v>1593</v>
      </c>
      <c r="F1148" s="10">
        <v>68</v>
      </c>
      <c r="G1148" s="10">
        <v>11</v>
      </c>
      <c r="H1148" s="10">
        <v>57</v>
      </c>
      <c r="I1148" s="10">
        <v>68</v>
      </c>
      <c r="J1148" s="10">
        <v>68</v>
      </c>
      <c r="K1148" s="10">
        <v>68</v>
      </c>
      <c r="L1148" s="10"/>
      <c r="M1148" s="13"/>
    </row>
    <row r="1149" ht="30" customHeight="1" spans="1:13">
      <c r="A1149" s="14" t="s">
        <v>309</v>
      </c>
      <c r="B1149" s="14" t="s">
        <v>705</v>
      </c>
      <c r="C1149" s="14" t="s">
        <v>707</v>
      </c>
      <c r="D1149" s="15" t="s">
        <v>2193</v>
      </c>
      <c r="E1149" s="12" t="s">
        <v>2194</v>
      </c>
      <c r="F1149" s="16">
        <v>68</v>
      </c>
      <c r="G1149" s="16">
        <v>11</v>
      </c>
      <c r="H1149" s="16">
        <v>57</v>
      </c>
      <c r="I1149" s="16">
        <v>68</v>
      </c>
      <c r="J1149" s="16">
        <v>68</v>
      </c>
      <c r="K1149" s="16">
        <v>68</v>
      </c>
      <c r="L1149" s="16"/>
      <c r="M1149" s="17" t="s">
        <v>2195</v>
      </c>
    </row>
    <row r="1150" ht="30" customHeight="1" spans="1:13">
      <c r="A1150" s="11"/>
      <c r="B1150" s="11"/>
      <c r="C1150" s="11"/>
      <c r="D1150" s="12" t="s">
        <v>2222</v>
      </c>
      <c r="E1150" s="12" t="s">
        <v>2223</v>
      </c>
      <c r="F1150" s="10">
        <v>3613.023102</v>
      </c>
      <c r="G1150" s="10">
        <v>3492.023102</v>
      </c>
      <c r="H1150" s="10">
        <v>121</v>
      </c>
      <c r="I1150" s="10">
        <v>3613.023102</v>
      </c>
      <c r="J1150" s="10">
        <v>3613.023102</v>
      </c>
      <c r="K1150" s="10">
        <v>3613.023102</v>
      </c>
      <c r="L1150" s="10">
        <v>0</v>
      </c>
      <c r="M1150" s="11"/>
    </row>
    <row r="1151" ht="30" customHeight="1" spans="1:13">
      <c r="A1151" s="13"/>
      <c r="B1151" s="13"/>
      <c r="C1151" s="13"/>
      <c r="D1151" s="12"/>
      <c r="E1151" s="12" t="s">
        <v>1589</v>
      </c>
      <c r="F1151" s="10">
        <v>3420.023102</v>
      </c>
      <c r="G1151" s="10">
        <v>3420.023102</v>
      </c>
      <c r="H1151" s="10"/>
      <c r="I1151" s="10">
        <v>3420.023102</v>
      </c>
      <c r="J1151" s="10">
        <v>3420.023102</v>
      </c>
      <c r="K1151" s="10">
        <v>3420.023102</v>
      </c>
      <c r="L1151" s="10"/>
      <c r="M1151" s="13"/>
    </row>
    <row r="1152" ht="30" customHeight="1" spans="1:13">
      <c r="A1152" s="13"/>
      <c r="B1152" s="13"/>
      <c r="C1152" s="13"/>
      <c r="D1152" s="12"/>
      <c r="E1152" s="12" t="s">
        <v>1593</v>
      </c>
      <c r="F1152" s="10">
        <v>183</v>
      </c>
      <c r="G1152" s="10">
        <v>62</v>
      </c>
      <c r="H1152" s="10">
        <v>121</v>
      </c>
      <c r="I1152" s="10">
        <v>183</v>
      </c>
      <c r="J1152" s="10">
        <v>183</v>
      </c>
      <c r="K1152" s="10">
        <v>183</v>
      </c>
      <c r="L1152" s="10"/>
      <c r="M1152" s="13"/>
    </row>
    <row r="1153" ht="30" customHeight="1" spans="1:13">
      <c r="A1153" s="14" t="s">
        <v>309</v>
      </c>
      <c r="B1153" s="14" t="s">
        <v>705</v>
      </c>
      <c r="C1153" s="14" t="s">
        <v>707</v>
      </c>
      <c r="D1153" s="15" t="s">
        <v>2193</v>
      </c>
      <c r="E1153" s="12" t="s">
        <v>2194</v>
      </c>
      <c r="F1153" s="16">
        <v>56</v>
      </c>
      <c r="G1153" s="16">
        <v>9</v>
      </c>
      <c r="H1153" s="16">
        <v>47</v>
      </c>
      <c r="I1153" s="16">
        <v>56</v>
      </c>
      <c r="J1153" s="16">
        <v>56</v>
      </c>
      <c r="K1153" s="16">
        <v>56</v>
      </c>
      <c r="L1153" s="16"/>
      <c r="M1153" s="17" t="s">
        <v>2195</v>
      </c>
    </row>
    <row r="1154" ht="30" customHeight="1" spans="1:13">
      <c r="A1154" s="14" t="s">
        <v>309</v>
      </c>
      <c r="B1154" s="14" t="s">
        <v>705</v>
      </c>
      <c r="C1154" s="14" t="s">
        <v>716</v>
      </c>
      <c r="D1154" s="15" t="s">
        <v>2212</v>
      </c>
      <c r="E1154" s="12" t="s">
        <v>2213</v>
      </c>
      <c r="F1154" s="16">
        <v>127</v>
      </c>
      <c r="G1154" s="16">
        <v>53</v>
      </c>
      <c r="H1154" s="16">
        <v>74</v>
      </c>
      <c r="I1154" s="16">
        <v>127</v>
      </c>
      <c r="J1154" s="16">
        <v>127</v>
      </c>
      <c r="K1154" s="16">
        <v>127</v>
      </c>
      <c r="L1154" s="16"/>
      <c r="M1154" s="17" t="s">
        <v>2214</v>
      </c>
    </row>
    <row r="1155" ht="30" customHeight="1" spans="1:13">
      <c r="A1155" s="13"/>
      <c r="B1155" s="13"/>
      <c r="C1155" s="13"/>
      <c r="D1155" s="12"/>
      <c r="E1155" s="12" t="s">
        <v>1596</v>
      </c>
      <c r="F1155" s="10">
        <v>10</v>
      </c>
      <c r="G1155" s="10">
        <v>10</v>
      </c>
      <c r="H1155" s="10"/>
      <c r="I1155" s="10">
        <v>10</v>
      </c>
      <c r="J1155" s="10">
        <v>10</v>
      </c>
      <c r="K1155" s="10">
        <v>10</v>
      </c>
      <c r="L1155" s="10"/>
      <c r="M1155" s="13"/>
    </row>
    <row r="1156" ht="30" customHeight="1" spans="1:13">
      <c r="A1156" s="14" t="s">
        <v>309</v>
      </c>
      <c r="B1156" s="14" t="s">
        <v>703</v>
      </c>
      <c r="C1156" s="14" t="s">
        <v>709</v>
      </c>
      <c r="D1156" s="15" t="s">
        <v>2117</v>
      </c>
      <c r="E1156" s="12" t="s">
        <v>2224</v>
      </c>
      <c r="F1156" s="16">
        <v>10</v>
      </c>
      <c r="G1156" s="16">
        <v>10</v>
      </c>
      <c r="H1156" s="16"/>
      <c r="I1156" s="16">
        <v>10</v>
      </c>
      <c r="J1156" s="16">
        <v>10</v>
      </c>
      <c r="K1156" s="16">
        <v>10</v>
      </c>
      <c r="L1156" s="16"/>
      <c r="M1156" s="17" t="s">
        <v>1056</v>
      </c>
    </row>
    <row r="1157" ht="30" customHeight="1" spans="1:13">
      <c r="A1157" s="11"/>
      <c r="B1157" s="11"/>
      <c r="C1157" s="11"/>
      <c r="D1157" s="12" t="s">
        <v>2225</v>
      </c>
      <c r="E1157" s="12" t="s">
        <v>2226</v>
      </c>
      <c r="F1157" s="10">
        <v>3352.415506</v>
      </c>
      <c r="G1157" s="10">
        <v>3227.415506</v>
      </c>
      <c r="H1157" s="10">
        <v>125</v>
      </c>
      <c r="I1157" s="10">
        <v>3352.415506</v>
      </c>
      <c r="J1157" s="10">
        <v>3352.415506</v>
      </c>
      <c r="K1157" s="10">
        <v>3352.415506</v>
      </c>
      <c r="L1157" s="10">
        <v>0</v>
      </c>
      <c r="M1157" s="11"/>
    </row>
    <row r="1158" ht="30" customHeight="1" spans="1:13">
      <c r="A1158" s="13"/>
      <c r="B1158" s="13"/>
      <c r="C1158" s="13"/>
      <c r="D1158" s="12"/>
      <c r="E1158" s="12" t="s">
        <v>1589</v>
      </c>
      <c r="F1158" s="10">
        <v>3154.415506</v>
      </c>
      <c r="G1158" s="10">
        <v>3154.415506</v>
      </c>
      <c r="H1158" s="10"/>
      <c r="I1158" s="10">
        <v>3154.415506</v>
      </c>
      <c r="J1158" s="10">
        <v>3154.415506</v>
      </c>
      <c r="K1158" s="10">
        <v>3154.415506</v>
      </c>
      <c r="L1158" s="10"/>
      <c r="M1158" s="13"/>
    </row>
    <row r="1159" ht="30" customHeight="1" spans="1:13">
      <c r="A1159" s="13"/>
      <c r="B1159" s="13"/>
      <c r="C1159" s="13"/>
      <c r="D1159" s="12"/>
      <c r="E1159" s="12" t="s">
        <v>1593</v>
      </c>
      <c r="F1159" s="10">
        <v>198</v>
      </c>
      <c r="G1159" s="10">
        <v>73</v>
      </c>
      <c r="H1159" s="10">
        <v>125</v>
      </c>
      <c r="I1159" s="10">
        <v>198</v>
      </c>
      <c r="J1159" s="10">
        <v>198</v>
      </c>
      <c r="K1159" s="10">
        <v>198</v>
      </c>
      <c r="L1159" s="10"/>
      <c r="M1159" s="13"/>
    </row>
    <row r="1160" ht="30" customHeight="1" spans="1:13">
      <c r="A1160" s="14" t="s">
        <v>309</v>
      </c>
      <c r="B1160" s="14" t="s">
        <v>705</v>
      </c>
      <c r="C1160" s="14" t="s">
        <v>707</v>
      </c>
      <c r="D1160" s="15" t="s">
        <v>2193</v>
      </c>
      <c r="E1160" s="12" t="s">
        <v>2194</v>
      </c>
      <c r="F1160" s="16">
        <v>39</v>
      </c>
      <c r="G1160" s="16">
        <v>6</v>
      </c>
      <c r="H1160" s="16">
        <v>33</v>
      </c>
      <c r="I1160" s="16">
        <v>39</v>
      </c>
      <c r="J1160" s="16">
        <v>39</v>
      </c>
      <c r="K1160" s="16">
        <v>39</v>
      </c>
      <c r="L1160" s="16"/>
      <c r="M1160" s="17" t="s">
        <v>2195</v>
      </c>
    </row>
    <row r="1161" ht="30" customHeight="1" spans="1:13">
      <c r="A1161" s="14" t="s">
        <v>309</v>
      </c>
      <c r="B1161" s="14" t="s">
        <v>705</v>
      </c>
      <c r="C1161" s="14" t="s">
        <v>716</v>
      </c>
      <c r="D1161" s="15" t="s">
        <v>2212</v>
      </c>
      <c r="E1161" s="12" t="s">
        <v>2213</v>
      </c>
      <c r="F1161" s="16">
        <v>159</v>
      </c>
      <c r="G1161" s="16">
        <v>67</v>
      </c>
      <c r="H1161" s="16">
        <v>92</v>
      </c>
      <c r="I1161" s="16">
        <v>159</v>
      </c>
      <c r="J1161" s="16">
        <v>159</v>
      </c>
      <c r="K1161" s="16">
        <v>159</v>
      </c>
      <c r="L1161" s="16"/>
      <c r="M1161" s="17" t="s">
        <v>2214</v>
      </c>
    </row>
    <row r="1162" ht="30" customHeight="1" spans="1:13">
      <c r="A1162" s="11"/>
      <c r="B1162" s="11"/>
      <c r="C1162" s="11"/>
      <c r="D1162" s="12" t="s">
        <v>2227</v>
      </c>
      <c r="E1162" s="12" t="s">
        <v>2228</v>
      </c>
      <c r="F1162" s="10">
        <v>4521.374829</v>
      </c>
      <c r="G1162" s="10">
        <v>4271.374829</v>
      </c>
      <c r="H1162" s="10">
        <v>250</v>
      </c>
      <c r="I1162" s="10">
        <v>4521.374829</v>
      </c>
      <c r="J1162" s="10">
        <v>4521.374829</v>
      </c>
      <c r="K1162" s="10">
        <v>4521.374829</v>
      </c>
      <c r="L1162" s="10">
        <v>0</v>
      </c>
      <c r="M1162" s="11"/>
    </row>
    <row r="1163" ht="30" customHeight="1" spans="1:13">
      <c r="A1163" s="13"/>
      <c r="B1163" s="13"/>
      <c r="C1163" s="13"/>
      <c r="D1163" s="12"/>
      <c r="E1163" s="12" t="s">
        <v>1589</v>
      </c>
      <c r="F1163" s="10">
        <v>4220.374829</v>
      </c>
      <c r="G1163" s="10">
        <v>4220.374829</v>
      </c>
      <c r="H1163" s="10"/>
      <c r="I1163" s="10">
        <v>4220.374829</v>
      </c>
      <c r="J1163" s="10">
        <v>4220.374829</v>
      </c>
      <c r="K1163" s="10">
        <v>4220.374829</v>
      </c>
      <c r="L1163" s="10"/>
      <c r="M1163" s="13"/>
    </row>
    <row r="1164" ht="30" customHeight="1" spans="1:13">
      <c r="A1164" s="13"/>
      <c r="B1164" s="13"/>
      <c r="C1164" s="13"/>
      <c r="D1164" s="12"/>
      <c r="E1164" s="12" t="s">
        <v>1593</v>
      </c>
      <c r="F1164" s="10">
        <v>301</v>
      </c>
      <c r="G1164" s="10">
        <v>51</v>
      </c>
      <c r="H1164" s="10">
        <v>250</v>
      </c>
      <c r="I1164" s="10">
        <v>301</v>
      </c>
      <c r="J1164" s="10">
        <v>301</v>
      </c>
      <c r="K1164" s="10">
        <v>301</v>
      </c>
      <c r="L1164" s="10"/>
      <c r="M1164" s="13"/>
    </row>
    <row r="1165" ht="30" customHeight="1" spans="1:13">
      <c r="A1165" s="14" t="s">
        <v>309</v>
      </c>
      <c r="B1165" s="14" t="s">
        <v>705</v>
      </c>
      <c r="C1165" s="14" t="s">
        <v>707</v>
      </c>
      <c r="D1165" s="15" t="s">
        <v>2193</v>
      </c>
      <c r="E1165" s="12" t="s">
        <v>2194</v>
      </c>
      <c r="F1165" s="16">
        <v>301</v>
      </c>
      <c r="G1165" s="16">
        <v>51</v>
      </c>
      <c r="H1165" s="16">
        <v>250</v>
      </c>
      <c r="I1165" s="16">
        <v>301</v>
      </c>
      <c r="J1165" s="16">
        <v>301</v>
      </c>
      <c r="K1165" s="16">
        <v>301</v>
      </c>
      <c r="L1165" s="16"/>
      <c r="M1165" s="17" t="s">
        <v>2195</v>
      </c>
    </row>
    <row r="1166" ht="30" customHeight="1" spans="1:13">
      <c r="A1166" s="11"/>
      <c r="B1166" s="11"/>
      <c r="C1166" s="11"/>
      <c r="D1166" s="12" t="s">
        <v>2229</v>
      </c>
      <c r="E1166" s="12" t="s">
        <v>2230</v>
      </c>
      <c r="F1166" s="10">
        <v>4377.306964</v>
      </c>
      <c r="G1166" s="10">
        <v>4085.306964</v>
      </c>
      <c r="H1166" s="10">
        <v>292</v>
      </c>
      <c r="I1166" s="10">
        <v>4377.306964</v>
      </c>
      <c r="J1166" s="10">
        <v>4377.306964</v>
      </c>
      <c r="K1166" s="10">
        <v>4377.306964</v>
      </c>
      <c r="L1166" s="10">
        <v>0</v>
      </c>
      <c r="M1166" s="11"/>
    </row>
    <row r="1167" ht="30" customHeight="1" spans="1:13">
      <c r="A1167" s="13"/>
      <c r="B1167" s="13"/>
      <c r="C1167" s="13"/>
      <c r="D1167" s="12"/>
      <c r="E1167" s="12" t="s">
        <v>1589</v>
      </c>
      <c r="F1167" s="10">
        <v>4025.306964</v>
      </c>
      <c r="G1167" s="10">
        <v>4025.306964</v>
      </c>
      <c r="H1167" s="10"/>
      <c r="I1167" s="10">
        <v>4025.306964</v>
      </c>
      <c r="J1167" s="10">
        <v>4025.306964</v>
      </c>
      <c r="K1167" s="10">
        <v>4025.306964</v>
      </c>
      <c r="L1167" s="10"/>
      <c r="M1167" s="13"/>
    </row>
    <row r="1168" ht="30" customHeight="1" spans="1:13">
      <c r="A1168" s="13"/>
      <c r="B1168" s="13"/>
      <c r="C1168" s="13"/>
      <c r="D1168" s="12"/>
      <c r="E1168" s="12" t="s">
        <v>1593</v>
      </c>
      <c r="F1168" s="10">
        <v>352</v>
      </c>
      <c r="G1168" s="10">
        <v>60</v>
      </c>
      <c r="H1168" s="10">
        <v>292</v>
      </c>
      <c r="I1168" s="10">
        <v>352</v>
      </c>
      <c r="J1168" s="10">
        <v>352</v>
      </c>
      <c r="K1168" s="10">
        <v>352</v>
      </c>
      <c r="L1168" s="10"/>
      <c r="M1168" s="13"/>
    </row>
    <row r="1169" ht="30" customHeight="1" spans="1:13">
      <c r="A1169" s="14" t="s">
        <v>309</v>
      </c>
      <c r="B1169" s="14" t="s">
        <v>705</v>
      </c>
      <c r="C1169" s="14" t="s">
        <v>707</v>
      </c>
      <c r="D1169" s="15" t="s">
        <v>2193</v>
      </c>
      <c r="E1169" s="12" t="s">
        <v>2194</v>
      </c>
      <c r="F1169" s="16">
        <v>352</v>
      </c>
      <c r="G1169" s="16">
        <v>60</v>
      </c>
      <c r="H1169" s="16">
        <v>292</v>
      </c>
      <c r="I1169" s="16">
        <v>352</v>
      </c>
      <c r="J1169" s="16">
        <v>352</v>
      </c>
      <c r="K1169" s="16">
        <v>352</v>
      </c>
      <c r="L1169" s="16"/>
      <c r="M1169" s="17" t="s">
        <v>2195</v>
      </c>
    </row>
    <row r="1170" ht="30" customHeight="1" spans="1:13">
      <c r="A1170" s="11"/>
      <c r="B1170" s="11"/>
      <c r="C1170" s="11"/>
      <c r="D1170" s="12" t="s">
        <v>2231</v>
      </c>
      <c r="E1170" s="12" t="s">
        <v>2232</v>
      </c>
      <c r="F1170" s="10">
        <v>3538.093042</v>
      </c>
      <c r="G1170" s="10">
        <v>3352.093042</v>
      </c>
      <c r="H1170" s="10">
        <v>186</v>
      </c>
      <c r="I1170" s="10">
        <v>3538.093042</v>
      </c>
      <c r="J1170" s="10">
        <v>3538.093042</v>
      </c>
      <c r="K1170" s="10">
        <v>3538.093042</v>
      </c>
      <c r="L1170" s="10">
        <v>0</v>
      </c>
      <c r="M1170" s="11"/>
    </row>
    <row r="1171" ht="30" customHeight="1" spans="1:13">
      <c r="A1171" s="13"/>
      <c r="B1171" s="13"/>
      <c r="C1171" s="13"/>
      <c r="D1171" s="12"/>
      <c r="E1171" s="12" t="s">
        <v>1589</v>
      </c>
      <c r="F1171" s="10">
        <v>3298.093042</v>
      </c>
      <c r="G1171" s="10">
        <v>3298.093042</v>
      </c>
      <c r="H1171" s="10"/>
      <c r="I1171" s="10">
        <v>3298.093042</v>
      </c>
      <c r="J1171" s="10">
        <v>3298.093042</v>
      </c>
      <c r="K1171" s="10">
        <v>3298.093042</v>
      </c>
      <c r="L1171" s="10"/>
      <c r="M1171" s="13"/>
    </row>
    <row r="1172" ht="30" customHeight="1" spans="1:13">
      <c r="A1172" s="13"/>
      <c r="B1172" s="13"/>
      <c r="C1172" s="13"/>
      <c r="D1172" s="12"/>
      <c r="E1172" s="12" t="s">
        <v>1593</v>
      </c>
      <c r="F1172" s="10">
        <v>224</v>
      </c>
      <c r="G1172" s="10">
        <v>38</v>
      </c>
      <c r="H1172" s="10">
        <v>186</v>
      </c>
      <c r="I1172" s="10">
        <v>224</v>
      </c>
      <c r="J1172" s="10">
        <v>224</v>
      </c>
      <c r="K1172" s="10">
        <v>224</v>
      </c>
      <c r="L1172" s="10"/>
      <c r="M1172" s="13"/>
    </row>
    <row r="1173" ht="30" customHeight="1" spans="1:13">
      <c r="A1173" s="14" t="s">
        <v>309</v>
      </c>
      <c r="B1173" s="14" t="s">
        <v>705</v>
      </c>
      <c r="C1173" s="14" t="s">
        <v>707</v>
      </c>
      <c r="D1173" s="15" t="s">
        <v>2193</v>
      </c>
      <c r="E1173" s="12" t="s">
        <v>2194</v>
      </c>
      <c r="F1173" s="16">
        <v>224</v>
      </c>
      <c r="G1173" s="16">
        <v>38</v>
      </c>
      <c r="H1173" s="16">
        <v>186</v>
      </c>
      <c r="I1173" s="16">
        <v>224</v>
      </c>
      <c r="J1173" s="16">
        <v>224</v>
      </c>
      <c r="K1173" s="16">
        <v>224</v>
      </c>
      <c r="L1173" s="16"/>
      <c r="M1173" s="17" t="s">
        <v>2195</v>
      </c>
    </row>
    <row r="1174" ht="30" customHeight="1" spans="1:13">
      <c r="A1174" s="13"/>
      <c r="B1174" s="13"/>
      <c r="C1174" s="13"/>
      <c r="D1174" s="12"/>
      <c r="E1174" s="12" t="s">
        <v>1596</v>
      </c>
      <c r="F1174" s="10">
        <v>16</v>
      </c>
      <c r="G1174" s="10">
        <v>16</v>
      </c>
      <c r="H1174" s="10"/>
      <c r="I1174" s="10">
        <v>16</v>
      </c>
      <c r="J1174" s="10">
        <v>16</v>
      </c>
      <c r="K1174" s="10">
        <v>16</v>
      </c>
      <c r="L1174" s="10"/>
      <c r="M1174" s="13"/>
    </row>
    <row r="1175" ht="30" customHeight="1" spans="1:13">
      <c r="A1175" s="14" t="s">
        <v>309</v>
      </c>
      <c r="B1175" s="14" t="s">
        <v>703</v>
      </c>
      <c r="C1175" s="14" t="s">
        <v>709</v>
      </c>
      <c r="D1175" s="15" t="s">
        <v>2117</v>
      </c>
      <c r="E1175" s="12" t="s">
        <v>2233</v>
      </c>
      <c r="F1175" s="16">
        <v>16</v>
      </c>
      <c r="G1175" s="16">
        <v>16</v>
      </c>
      <c r="H1175" s="16"/>
      <c r="I1175" s="16">
        <v>16</v>
      </c>
      <c r="J1175" s="16">
        <v>16</v>
      </c>
      <c r="K1175" s="16">
        <v>16</v>
      </c>
      <c r="L1175" s="16"/>
      <c r="M1175" s="17" t="s">
        <v>1058</v>
      </c>
    </row>
    <row r="1176" ht="30" customHeight="1" spans="1:13">
      <c r="A1176" s="11"/>
      <c r="B1176" s="11"/>
      <c r="C1176" s="11"/>
      <c r="D1176" s="12" t="s">
        <v>2234</v>
      </c>
      <c r="E1176" s="12" t="s">
        <v>2235</v>
      </c>
      <c r="F1176" s="10">
        <v>2571.09435</v>
      </c>
      <c r="G1176" s="10">
        <v>2486.09435</v>
      </c>
      <c r="H1176" s="10">
        <v>85</v>
      </c>
      <c r="I1176" s="10">
        <v>2571.09435</v>
      </c>
      <c r="J1176" s="10">
        <v>2571.09435</v>
      </c>
      <c r="K1176" s="10">
        <v>2571.09435</v>
      </c>
      <c r="L1176" s="10">
        <v>0</v>
      </c>
      <c r="M1176" s="11"/>
    </row>
    <row r="1177" ht="30" customHeight="1" spans="1:13">
      <c r="A1177" s="13"/>
      <c r="B1177" s="13"/>
      <c r="C1177" s="13"/>
      <c r="D1177" s="12"/>
      <c r="E1177" s="12" t="s">
        <v>1589</v>
      </c>
      <c r="F1177" s="10">
        <v>2424.09435</v>
      </c>
      <c r="G1177" s="10">
        <v>2424.09435</v>
      </c>
      <c r="H1177" s="10"/>
      <c r="I1177" s="10">
        <v>2424.09435</v>
      </c>
      <c r="J1177" s="10">
        <v>2424.09435</v>
      </c>
      <c r="K1177" s="10">
        <v>2424.09435</v>
      </c>
      <c r="L1177" s="10"/>
      <c r="M1177" s="13"/>
    </row>
    <row r="1178" ht="30" customHeight="1" spans="1:13">
      <c r="A1178" s="13"/>
      <c r="B1178" s="13"/>
      <c r="C1178" s="13"/>
      <c r="D1178" s="12"/>
      <c r="E1178" s="12" t="s">
        <v>1593</v>
      </c>
      <c r="F1178" s="10">
        <v>147</v>
      </c>
      <c r="G1178" s="10">
        <v>62</v>
      </c>
      <c r="H1178" s="10">
        <v>85</v>
      </c>
      <c r="I1178" s="10">
        <v>147</v>
      </c>
      <c r="J1178" s="10">
        <v>147</v>
      </c>
      <c r="K1178" s="10">
        <v>147</v>
      </c>
      <c r="L1178" s="10"/>
      <c r="M1178" s="13"/>
    </row>
    <row r="1179" ht="30" customHeight="1" spans="1:13">
      <c r="A1179" s="14" t="s">
        <v>309</v>
      </c>
      <c r="B1179" s="14" t="s">
        <v>705</v>
      </c>
      <c r="C1179" s="14" t="s">
        <v>716</v>
      </c>
      <c r="D1179" s="15" t="s">
        <v>2212</v>
      </c>
      <c r="E1179" s="12" t="s">
        <v>2213</v>
      </c>
      <c r="F1179" s="16">
        <v>147</v>
      </c>
      <c r="G1179" s="16">
        <v>62</v>
      </c>
      <c r="H1179" s="16">
        <v>85</v>
      </c>
      <c r="I1179" s="16">
        <v>147</v>
      </c>
      <c r="J1179" s="16">
        <v>147</v>
      </c>
      <c r="K1179" s="16">
        <v>147</v>
      </c>
      <c r="L1179" s="16"/>
      <c r="M1179" s="17" t="s">
        <v>2214</v>
      </c>
    </row>
    <row r="1180" ht="30" customHeight="1" spans="1:13">
      <c r="A1180" s="11"/>
      <c r="B1180" s="11"/>
      <c r="C1180" s="11"/>
      <c r="D1180" s="12" t="s">
        <v>2236</v>
      </c>
      <c r="E1180" s="12" t="s">
        <v>2237</v>
      </c>
      <c r="F1180" s="10">
        <v>2947.011082</v>
      </c>
      <c r="G1180" s="10">
        <v>2780.011082</v>
      </c>
      <c r="H1180" s="10">
        <v>167</v>
      </c>
      <c r="I1180" s="10">
        <v>2947.011082</v>
      </c>
      <c r="J1180" s="10">
        <v>2947.011082</v>
      </c>
      <c r="K1180" s="10">
        <v>2947.011082</v>
      </c>
      <c r="L1180" s="10">
        <v>0</v>
      </c>
      <c r="M1180" s="11"/>
    </row>
    <row r="1181" ht="30" customHeight="1" spans="1:13">
      <c r="A1181" s="13"/>
      <c r="B1181" s="13"/>
      <c r="C1181" s="13"/>
      <c r="D1181" s="12"/>
      <c r="E1181" s="12" t="s">
        <v>1589</v>
      </c>
      <c r="F1181" s="10">
        <v>2746.011082</v>
      </c>
      <c r="G1181" s="10">
        <v>2746.011082</v>
      </c>
      <c r="H1181" s="10"/>
      <c r="I1181" s="10">
        <v>2746.011082</v>
      </c>
      <c r="J1181" s="10">
        <v>2746.011082</v>
      </c>
      <c r="K1181" s="10">
        <v>2746.011082</v>
      </c>
      <c r="L1181" s="10"/>
      <c r="M1181" s="13"/>
    </row>
    <row r="1182" ht="30" customHeight="1" spans="1:13">
      <c r="A1182" s="13"/>
      <c r="B1182" s="13"/>
      <c r="C1182" s="13"/>
      <c r="D1182" s="12"/>
      <c r="E1182" s="12" t="s">
        <v>1593</v>
      </c>
      <c r="F1182" s="10">
        <v>201</v>
      </c>
      <c r="G1182" s="10">
        <v>34</v>
      </c>
      <c r="H1182" s="10">
        <v>167</v>
      </c>
      <c r="I1182" s="10">
        <v>201</v>
      </c>
      <c r="J1182" s="10">
        <v>201</v>
      </c>
      <c r="K1182" s="10">
        <v>201</v>
      </c>
      <c r="L1182" s="10"/>
      <c r="M1182" s="13"/>
    </row>
    <row r="1183" ht="30" customHeight="1" spans="1:13">
      <c r="A1183" s="14" t="s">
        <v>309</v>
      </c>
      <c r="B1183" s="14" t="s">
        <v>705</v>
      </c>
      <c r="C1183" s="14" t="s">
        <v>707</v>
      </c>
      <c r="D1183" s="15" t="s">
        <v>2193</v>
      </c>
      <c r="E1183" s="12" t="s">
        <v>2194</v>
      </c>
      <c r="F1183" s="16">
        <v>201</v>
      </c>
      <c r="G1183" s="16">
        <v>34</v>
      </c>
      <c r="H1183" s="16">
        <v>167</v>
      </c>
      <c r="I1183" s="16">
        <v>201</v>
      </c>
      <c r="J1183" s="16">
        <v>201</v>
      </c>
      <c r="K1183" s="16">
        <v>201</v>
      </c>
      <c r="L1183" s="16"/>
      <c r="M1183" s="17" t="s">
        <v>2195</v>
      </c>
    </row>
    <row r="1184" ht="30" customHeight="1" spans="1:13">
      <c r="A1184" s="11"/>
      <c r="B1184" s="11"/>
      <c r="C1184" s="11"/>
      <c r="D1184" s="12" t="s">
        <v>2238</v>
      </c>
      <c r="E1184" s="12" t="s">
        <v>2239</v>
      </c>
      <c r="F1184" s="10">
        <v>1006.280494</v>
      </c>
      <c r="G1184" s="10">
        <v>946.280494</v>
      </c>
      <c r="H1184" s="10">
        <v>60</v>
      </c>
      <c r="I1184" s="10">
        <v>1006.280494</v>
      </c>
      <c r="J1184" s="10">
        <v>1006.280494</v>
      </c>
      <c r="K1184" s="10">
        <v>1006.280494</v>
      </c>
      <c r="L1184" s="10">
        <v>0</v>
      </c>
      <c r="M1184" s="11"/>
    </row>
    <row r="1185" ht="30" customHeight="1" spans="1:13">
      <c r="A1185" s="13"/>
      <c r="B1185" s="13"/>
      <c r="C1185" s="13"/>
      <c r="D1185" s="12"/>
      <c r="E1185" s="12" t="s">
        <v>1589</v>
      </c>
      <c r="F1185" s="10">
        <v>934.280494</v>
      </c>
      <c r="G1185" s="10">
        <v>934.280494</v>
      </c>
      <c r="H1185" s="10"/>
      <c r="I1185" s="10">
        <v>934.280494</v>
      </c>
      <c r="J1185" s="10">
        <v>934.280494</v>
      </c>
      <c r="K1185" s="10">
        <v>934.280494</v>
      </c>
      <c r="L1185" s="10"/>
      <c r="M1185" s="13"/>
    </row>
    <row r="1186" ht="30" customHeight="1" spans="1:13">
      <c r="A1186" s="13"/>
      <c r="B1186" s="13"/>
      <c r="C1186" s="13"/>
      <c r="D1186" s="12"/>
      <c r="E1186" s="12" t="s">
        <v>1593</v>
      </c>
      <c r="F1186" s="10">
        <v>72</v>
      </c>
      <c r="G1186" s="10">
        <v>12</v>
      </c>
      <c r="H1186" s="10">
        <v>60</v>
      </c>
      <c r="I1186" s="10">
        <v>72</v>
      </c>
      <c r="J1186" s="10">
        <v>72</v>
      </c>
      <c r="K1186" s="10">
        <v>72</v>
      </c>
      <c r="L1186" s="10"/>
      <c r="M1186" s="13"/>
    </row>
    <row r="1187" ht="30" customHeight="1" spans="1:13">
      <c r="A1187" s="14" t="s">
        <v>309</v>
      </c>
      <c r="B1187" s="14" t="s">
        <v>705</v>
      </c>
      <c r="C1187" s="14" t="s">
        <v>705</v>
      </c>
      <c r="D1187" s="15" t="s">
        <v>2123</v>
      </c>
      <c r="E1187" s="12" t="s">
        <v>2124</v>
      </c>
      <c r="F1187" s="16">
        <v>72</v>
      </c>
      <c r="G1187" s="16">
        <v>12</v>
      </c>
      <c r="H1187" s="16">
        <v>60</v>
      </c>
      <c r="I1187" s="16">
        <v>72</v>
      </c>
      <c r="J1187" s="16">
        <v>72</v>
      </c>
      <c r="K1187" s="16">
        <v>72</v>
      </c>
      <c r="L1187" s="16"/>
      <c r="M1187" s="17" t="s">
        <v>2125</v>
      </c>
    </row>
    <row r="1188" ht="30" customHeight="1" spans="1:13">
      <c r="A1188" s="11"/>
      <c r="B1188" s="11"/>
      <c r="C1188" s="11"/>
      <c r="D1188" s="12" t="s">
        <v>2240</v>
      </c>
      <c r="E1188" s="12" t="s">
        <v>2241</v>
      </c>
      <c r="F1188" s="10">
        <v>1793.944332</v>
      </c>
      <c r="G1188" s="10">
        <v>1681.944332</v>
      </c>
      <c r="H1188" s="10">
        <v>112</v>
      </c>
      <c r="I1188" s="10">
        <v>1793.944332</v>
      </c>
      <c r="J1188" s="10">
        <v>1793.944332</v>
      </c>
      <c r="K1188" s="10">
        <v>1793.944332</v>
      </c>
      <c r="L1188" s="10">
        <v>0</v>
      </c>
      <c r="M1188" s="11"/>
    </row>
    <row r="1189" ht="30" customHeight="1" spans="1:13">
      <c r="A1189" s="13"/>
      <c r="B1189" s="13"/>
      <c r="C1189" s="13"/>
      <c r="D1189" s="12"/>
      <c r="E1189" s="12" t="s">
        <v>1589</v>
      </c>
      <c r="F1189" s="10">
        <v>1659.944332</v>
      </c>
      <c r="G1189" s="10">
        <v>1659.944332</v>
      </c>
      <c r="H1189" s="10"/>
      <c r="I1189" s="10">
        <v>1659.944332</v>
      </c>
      <c r="J1189" s="10">
        <v>1659.944332</v>
      </c>
      <c r="K1189" s="10">
        <v>1659.944332</v>
      </c>
      <c r="L1189" s="10"/>
      <c r="M1189" s="13"/>
    </row>
    <row r="1190" ht="30" customHeight="1" spans="1:13">
      <c r="A1190" s="13"/>
      <c r="B1190" s="13"/>
      <c r="C1190" s="13"/>
      <c r="D1190" s="12"/>
      <c r="E1190" s="12" t="s">
        <v>1593</v>
      </c>
      <c r="F1190" s="10">
        <v>134</v>
      </c>
      <c r="G1190" s="10">
        <v>22</v>
      </c>
      <c r="H1190" s="10">
        <v>112</v>
      </c>
      <c r="I1190" s="10">
        <v>134</v>
      </c>
      <c r="J1190" s="10">
        <v>134</v>
      </c>
      <c r="K1190" s="10">
        <v>134</v>
      </c>
      <c r="L1190" s="10"/>
      <c r="M1190" s="13"/>
    </row>
    <row r="1191" ht="30" customHeight="1" spans="1:13">
      <c r="A1191" s="14" t="s">
        <v>309</v>
      </c>
      <c r="B1191" s="14" t="s">
        <v>705</v>
      </c>
      <c r="C1191" s="14" t="s">
        <v>705</v>
      </c>
      <c r="D1191" s="15" t="s">
        <v>2123</v>
      </c>
      <c r="E1191" s="12" t="s">
        <v>2124</v>
      </c>
      <c r="F1191" s="16">
        <v>134</v>
      </c>
      <c r="G1191" s="16">
        <v>22</v>
      </c>
      <c r="H1191" s="16">
        <v>112</v>
      </c>
      <c r="I1191" s="16">
        <v>134</v>
      </c>
      <c r="J1191" s="16">
        <v>134</v>
      </c>
      <c r="K1191" s="16">
        <v>134</v>
      </c>
      <c r="L1191" s="16"/>
      <c r="M1191" s="17" t="s">
        <v>2125</v>
      </c>
    </row>
    <row r="1192" ht="30" customHeight="1" spans="1:13">
      <c r="A1192" s="11"/>
      <c r="B1192" s="11"/>
      <c r="C1192" s="11"/>
      <c r="D1192" s="12" t="s">
        <v>2242</v>
      </c>
      <c r="E1192" s="12" t="s">
        <v>2243</v>
      </c>
      <c r="F1192" s="10">
        <v>2000.750086</v>
      </c>
      <c r="G1192" s="10">
        <v>1880.750086</v>
      </c>
      <c r="H1192" s="10">
        <v>120</v>
      </c>
      <c r="I1192" s="10">
        <v>2000.750086</v>
      </c>
      <c r="J1192" s="10">
        <v>2000.750086</v>
      </c>
      <c r="K1192" s="10">
        <v>2000.750086</v>
      </c>
      <c r="L1192" s="10">
        <v>0</v>
      </c>
      <c r="M1192" s="11"/>
    </row>
    <row r="1193" ht="30" customHeight="1" spans="1:13">
      <c r="A1193" s="13"/>
      <c r="B1193" s="13"/>
      <c r="C1193" s="13"/>
      <c r="D1193" s="12"/>
      <c r="E1193" s="12" t="s">
        <v>1589</v>
      </c>
      <c r="F1193" s="10">
        <v>1845.750086</v>
      </c>
      <c r="G1193" s="10">
        <v>1845.750086</v>
      </c>
      <c r="H1193" s="10"/>
      <c r="I1193" s="10">
        <v>1845.750086</v>
      </c>
      <c r="J1193" s="10">
        <v>1845.750086</v>
      </c>
      <c r="K1193" s="10">
        <v>1845.750086</v>
      </c>
      <c r="L1193" s="10"/>
      <c r="M1193" s="13"/>
    </row>
    <row r="1194" ht="30" customHeight="1" spans="1:13">
      <c r="A1194" s="13"/>
      <c r="B1194" s="13"/>
      <c r="C1194" s="13"/>
      <c r="D1194" s="12"/>
      <c r="E1194" s="12" t="s">
        <v>1593</v>
      </c>
      <c r="F1194" s="10">
        <v>145</v>
      </c>
      <c r="G1194" s="10">
        <v>25</v>
      </c>
      <c r="H1194" s="10">
        <v>120</v>
      </c>
      <c r="I1194" s="10">
        <v>145</v>
      </c>
      <c r="J1194" s="10">
        <v>145</v>
      </c>
      <c r="K1194" s="10">
        <v>145</v>
      </c>
      <c r="L1194" s="10"/>
      <c r="M1194" s="13"/>
    </row>
    <row r="1195" ht="30" customHeight="1" spans="1:13">
      <c r="A1195" s="14" t="s">
        <v>309</v>
      </c>
      <c r="B1195" s="14" t="s">
        <v>705</v>
      </c>
      <c r="C1195" s="14" t="s">
        <v>705</v>
      </c>
      <c r="D1195" s="15" t="s">
        <v>2123</v>
      </c>
      <c r="E1195" s="12" t="s">
        <v>2124</v>
      </c>
      <c r="F1195" s="16">
        <v>86</v>
      </c>
      <c r="G1195" s="16">
        <v>15</v>
      </c>
      <c r="H1195" s="16">
        <v>71</v>
      </c>
      <c r="I1195" s="16">
        <v>86</v>
      </c>
      <c r="J1195" s="16">
        <v>86</v>
      </c>
      <c r="K1195" s="16">
        <v>86</v>
      </c>
      <c r="L1195" s="16"/>
      <c r="M1195" s="17" t="s">
        <v>2125</v>
      </c>
    </row>
    <row r="1196" ht="30" customHeight="1" spans="1:13">
      <c r="A1196" s="14" t="s">
        <v>309</v>
      </c>
      <c r="B1196" s="14" t="s">
        <v>705</v>
      </c>
      <c r="C1196" s="14" t="s">
        <v>707</v>
      </c>
      <c r="D1196" s="15" t="s">
        <v>2193</v>
      </c>
      <c r="E1196" s="12" t="s">
        <v>2194</v>
      </c>
      <c r="F1196" s="16">
        <v>59</v>
      </c>
      <c r="G1196" s="16">
        <v>10</v>
      </c>
      <c r="H1196" s="16">
        <v>49</v>
      </c>
      <c r="I1196" s="16">
        <v>59</v>
      </c>
      <c r="J1196" s="16">
        <v>59</v>
      </c>
      <c r="K1196" s="16">
        <v>59</v>
      </c>
      <c r="L1196" s="16"/>
      <c r="M1196" s="17" t="s">
        <v>2195</v>
      </c>
    </row>
    <row r="1197" ht="30" customHeight="1" spans="1:13">
      <c r="A1197" s="13"/>
      <c r="B1197" s="13"/>
      <c r="C1197" s="13"/>
      <c r="D1197" s="12"/>
      <c r="E1197" s="12" t="s">
        <v>1596</v>
      </c>
      <c r="F1197" s="10">
        <v>10</v>
      </c>
      <c r="G1197" s="10">
        <v>10</v>
      </c>
      <c r="H1197" s="10"/>
      <c r="I1197" s="10">
        <v>10</v>
      </c>
      <c r="J1197" s="10">
        <v>10</v>
      </c>
      <c r="K1197" s="10">
        <v>10</v>
      </c>
      <c r="L1197" s="10"/>
      <c r="M1197" s="13"/>
    </row>
    <row r="1198" ht="30" customHeight="1" spans="1:13">
      <c r="A1198" s="14" t="s">
        <v>309</v>
      </c>
      <c r="B1198" s="14" t="s">
        <v>703</v>
      </c>
      <c r="C1198" s="14" t="s">
        <v>709</v>
      </c>
      <c r="D1198" s="15" t="s">
        <v>2117</v>
      </c>
      <c r="E1198" s="12" t="s">
        <v>2244</v>
      </c>
      <c r="F1198" s="16">
        <v>10</v>
      </c>
      <c r="G1198" s="16">
        <v>10</v>
      </c>
      <c r="H1198" s="16"/>
      <c r="I1198" s="16">
        <v>10</v>
      </c>
      <c r="J1198" s="16">
        <v>10</v>
      </c>
      <c r="K1198" s="16">
        <v>10</v>
      </c>
      <c r="L1198" s="16"/>
      <c r="M1198" s="17" t="s">
        <v>1060</v>
      </c>
    </row>
    <row r="1199" ht="30" customHeight="1" spans="1:13">
      <c r="A1199" s="11"/>
      <c r="B1199" s="11"/>
      <c r="C1199" s="11"/>
      <c r="D1199" s="12" t="s">
        <v>2245</v>
      </c>
      <c r="E1199" s="12" t="s">
        <v>2246</v>
      </c>
      <c r="F1199" s="10">
        <v>1223.639916</v>
      </c>
      <c r="G1199" s="10">
        <v>1155.639916</v>
      </c>
      <c r="H1199" s="10">
        <v>68</v>
      </c>
      <c r="I1199" s="10">
        <v>1223.639916</v>
      </c>
      <c r="J1199" s="10">
        <v>1223.639916</v>
      </c>
      <c r="K1199" s="10">
        <v>1223.639916</v>
      </c>
      <c r="L1199" s="10">
        <v>0</v>
      </c>
      <c r="M1199" s="11"/>
    </row>
    <row r="1200" ht="30" customHeight="1" spans="1:13">
      <c r="A1200" s="13"/>
      <c r="B1200" s="13"/>
      <c r="C1200" s="13"/>
      <c r="D1200" s="12"/>
      <c r="E1200" s="12" t="s">
        <v>1589</v>
      </c>
      <c r="F1200" s="10">
        <v>1141.639916</v>
      </c>
      <c r="G1200" s="10">
        <v>1141.639916</v>
      </c>
      <c r="H1200" s="10"/>
      <c r="I1200" s="10">
        <v>1141.639916</v>
      </c>
      <c r="J1200" s="10">
        <v>1141.639916</v>
      </c>
      <c r="K1200" s="10">
        <v>1141.639916</v>
      </c>
      <c r="L1200" s="10"/>
      <c r="M1200" s="13"/>
    </row>
    <row r="1201" ht="30" customHeight="1" spans="1:13">
      <c r="A1201" s="13"/>
      <c r="B1201" s="13"/>
      <c r="C1201" s="13"/>
      <c r="D1201" s="12"/>
      <c r="E1201" s="12" t="s">
        <v>1593</v>
      </c>
      <c r="F1201" s="10">
        <v>82</v>
      </c>
      <c r="G1201" s="10">
        <v>14</v>
      </c>
      <c r="H1201" s="10">
        <v>68</v>
      </c>
      <c r="I1201" s="10">
        <v>82</v>
      </c>
      <c r="J1201" s="10">
        <v>82</v>
      </c>
      <c r="K1201" s="10">
        <v>82</v>
      </c>
      <c r="L1201" s="10"/>
      <c r="M1201" s="13"/>
    </row>
    <row r="1202" ht="30" customHeight="1" spans="1:13">
      <c r="A1202" s="14" t="s">
        <v>309</v>
      </c>
      <c r="B1202" s="14" t="s">
        <v>705</v>
      </c>
      <c r="C1202" s="14" t="s">
        <v>705</v>
      </c>
      <c r="D1202" s="15" t="s">
        <v>2123</v>
      </c>
      <c r="E1202" s="12" t="s">
        <v>2124</v>
      </c>
      <c r="F1202" s="16">
        <v>82</v>
      </c>
      <c r="G1202" s="16">
        <v>14</v>
      </c>
      <c r="H1202" s="16">
        <v>68</v>
      </c>
      <c r="I1202" s="16">
        <v>82</v>
      </c>
      <c r="J1202" s="16">
        <v>82</v>
      </c>
      <c r="K1202" s="16">
        <v>82</v>
      </c>
      <c r="L1202" s="16"/>
      <c r="M1202" s="17" t="s">
        <v>2125</v>
      </c>
    </row>
    <row r="1203" ht="30" customHeight="1" spans="1:13">
      <c r="A1203" s="11"/>
      <c r="B1203" s="11"/>
      <c r="C1203" s="11"/>
      <c r="D1203" s="12" t="s">
        <v>2247</v>
      </c>
      <c r="E1203" s="12" t="s">
        <v>2248</v>
      </c>
      <c r="F1203" s="10">
        <v>2815.132584</v>
      </c>
      <c r="G1203" s="10">
        <v>2614.132584</v>
      </c>
      <c r="H1203" s="10">
        <v>201</v>
      </c>
      <c r="I1203" s="10">
        <v>2815.132584</v>
      </c>
      <c r="J1203" s="10">
        <v>2815.132584</v>
      </c>
      <c r="K1203" s="10">
        <v>2815.132584</v>
      </c>
      <c r="L1203" s="10">
        <v>0</v>
      </c>
      <c r="M1203" s="11"/>
    </row>
    <row r="1204" ht="30" customHeight="1" spans="1:13">
      <c r="A1204" s="13"/>
      <c r="B1204" s="13"/>
      <c r="C1204" s="13"/>
      <c r="D1204" s="12"/>
      <c r="E1204" s="12" t="s">
        <v>1589</v>
      </c>
      <c r="F1204" s="10">
        <v>2548.132584</v>
      </c>
      <c r="G1204" s="10">
        <v>2548.132584</v>
      </c>
      <c r="H1204" s="10"/>
      <c r="I1204" s="10">
        <v>2548.132584</v>
      </c>
      <c r="J1204" s="10">
        <v>2548.132584</v>
      </c>
      <c r="K1204" s="10">
        <v>2548.132584</v>
      </c>
      <c r="L1204" s="10"/>
      <c r="M1204" s="13"/>
    </row>
    <row r="1205" ht="30" customHeight="1" spans="1:13">
      <c r="A1205" s="13"/>
      <c r="B1205" s="13"/>
      <c r="C1205" s="13"/>
      <c r="D1205" s="12"/>
      <c r="E1205" s="12" t="s">
        <v>1593</v>
      </c>
      <c r="F1205" s="10">
        <v>242</v>
      </c>
      <c r="G1205" s="10">
        <v>41</v>
      </c>
      <c r="H1205" s="10">
        <v>201</v>
      </c>
      <c r="I1205" s="10">
        <v>242</v>
      </c>
      <c r="J1205" s="10">
        <v>242</v>
      </c>
      <c r="K1205" s="10">
        <v>242</v>
      </c>
      <c r="L1205" s="10"/>
      <c r="M1205" s="13"/>
    </row>
    <row r="1206" ht="30" customHeight="1" spans="1:13">
      <c r="A1206" s="14" t="s">
        <v>309</v>
      </c>
      <c r="B1206" s="14" t="s">
        <v>705</v>
      </c>
      <c r="C1206" s="14" t="s">
        <v>705</v>
      </c>
      <c r="D1206" s="15" t="s">
        <v>2123</v>
      </c>
      <c r="E1206" s="12" t="s">
        <v>2124</v>
      </c>
      <c r="F1206" s="16">
        <v>242</v>
      </c>
      <c r="G1206" s="16">
        <v>41</v>
      </c>
      <c r="H1206" s="16">
        <v>201</v>
      </c>
      <c r="I1206" s="16">
        <v>242</v>
      </c>
      <c r="J1206" s="16">
        <v>242</v>
      </c>
      <c r="K1206" s="16">
        <v>242</v>
      </c>
      <c r="L1206" s="16"/>
      <c r="M1206" s="17" t="s">
        <v>2125</v>
      </c>
    </row>
    <row r="1207" ht="30" customHeight="1" spans="1:13">
      <c r="A1207" s="13"/>
      <c r="B1207" s="13"/>
      <c r="C1207" s="13"/>
      <c r="D1207" s="12"/>
      <c r="E1207" s="12" t="s">
        <v>1596</v>
      </c>
      <c r="F1207" s="10">
        <v>25</v>
      </c>
      <c r="G1207" s="10">
        <v>25</v>
      </c>
      <c r="H1207" s="10"/>
      <c r="I1207" s="10">
        <v>25</v>
      </c>
      <c r="J1207" s="10">
        <v>25</v>
      </c>
      <c r="K1207" s="10">
        <v>25</v>
      </c>
      <c r="L1207" s="10"/>
      <c r="M1207" s="13"/>
    </row>
    <row r="1208" ht="30" customHeight="1" spans="1:13">
      <c r="A1208" s="14" t="s">
        <v>309</v>
      </c>
      <c r="B1208" s="14" t="s">
        <v>703</v>
      </c>
      <c r="C1208" s="14" t="s">
        <v>709</v>
      </c>
      <c r="D1208" s="15" t="s">
        <v>2117</v>
      </c>
      <c r="E1208" s="12" t="s">
        <v>2126</v>
      </c>
      <c r="F1208" s="16">
        <v>25</v>
      </c>
      <c r="G1208" s="16">
        <v>25</v>
      </c>
      <c r="H1208" s="16"/>
      <c r="I1208" s="16">
        <v>25</v>
      </c>
      <c r="J1208" s="16">
        <v>25</v>
      </c>
      <c r="K1208" s="16">
        <v>25</v>
      </c>
      <c r="L1208" s="16"/>
      <c r="M1208" s="17" t="s">
        <v>1045</v>
      </c>
    </row>
    <row r="1209" ht="30" customHeight="1" spans="1:13">
      <c r="A1209" s="11"/>
      <c r="B1209" s="11"/>
      <c r="C1209" s="11"/>
      <c r="D1209" s="12" t="s">
        <v>2249</v>
      </c>
      <c r="E1209" s="12" t="s">
        <v>2250</v>
      </c>
      <c r="F1209" s="10">
        <v>321.039994</v>
      </c>
      <c r="G1209" s="10">
        <v>311.039994</v>
      </c>
      <c r="H1209" s="10">
        <v>10</v>
      </c>
      <c r="I1209" s="10">
        <v>321.039994</v>
      </c>
      <c r="J1209" s="10">
        <v>321.039994</v>
      </c>
      <c r="K1209" s="10">
        <v>203.039994</v>
      </c>
      <c r="L1209" s="10">
        <v>118</v>
      </c>
      <c r="M1209" s="11"/>
    </row>
    <row r="1210" ht="30" customHeight="1" spans="1:13">
      <c r="A1210" s="13"/>
      <c r="B1210" s="13"/>
      <c r="C1210" s="13"/>
      <c r="D1210" s="12"/>
      <c r="E1210" s="12" t="s">
        <v>1589</v>
      </c>
      <c r="F1210" s="10">
        <v>186.039994</v>
      </c>
      <c r="G1210" s="10">
        <v>186.039994</v>
      </c>
      <c r="H1210" s="10"/>
      <c r="I1210" s="10">
        <v>186.039994</v>
      </c>
      <c r="J1210" s="10">
        <v>186.039994</v>
      </c>
      <c r="K1210" s="10">
        <v>186.039994</v>
      </c>
      <c r="L1210" s="10"/>
      <c r="M1210" s="13"/>
    </row>
    <row r="1211" ht="30" customHeight="1" spans="1:13">
      <c r="A1211" s="13"/>
      <c r="B1211" s="13"/>
      <c r="C1211" s="13"/>
      <c r="D1211" s="12"/>
      <c r="E1211" s="12" t="s">
        <v>1593</v>
      </c>
      <c r="F1211" s="10">
        <v>17</v>
      </c>
      <c r="G1211" s="10">
        <v>7</v>
      </c>
      <c r="H1211" s="10">
        <v>10</v>
      </c>
      <c r="I1211" s="10">
        <v>17</v>
      </c>
      <c r="J1211" s="10">
        <v>17</v>
      </c>
      <c r="K1211" s="10">
        <v>17</v>
      </c>
      <c r="L1211" s="10"/>
      <c r="M1211" s="13"/>
    </row>
    <row r="1212" ht="30" customHeight="1" spans="1:13">
      <c r="A1212" s="14" t="s">
        <v>309</v>
      </c>
      <c r="B1212" s="14" t="s">
        <v>705</v>
      </c>
      <c r="C1212" s="14" t="s">
        <v>703</v>
      </c>
      <c r="D1212" s="15" t="s">
        <v>2135</v>
      </c>
      <c r="E1212" s="12" t="s">
        <v>2136</v>
      </c>
      <c r="F1212" s="16">
        <v>17</v>
      </c>
      <c r="G1212" s="16">
        <v>7</v>
      </c>
      <c r="H1212" s="16">
        <v>10</v>
      </c>
      <c r="I1212" s="16">
        <v>17</v>
      </c>
      <c r="J1212" s="16">
        <v>17</v>
      </c>
      <c r="K1212" s="16">
        <v>17</v>
      </c>
      <c r="L1212" s="16"/>
      <c r="M1212" s="17" t="s">
        <v>2137</v>
      </c>
    </row>
    <row r="1213" ht="30" customHeight="1" spans="1:13">
      <c r="A1213" s="13"/>
      <c r="B1213" s="13"/>
      <c r="C1213" s="13"/>
      <c r="D1213" s="12"/>
      <c r="E1213" s="12" t="s">
        <v>1596</v>
      </c>
      <c r="F1213" s="10">
        <v>118</v>
      </c>
      <c r="G1213" s="10">
        <v>118</v>
      </c>
      <c r="H1213" s="10"/>
      <c r="I1213" s="10">
        <v>118</v>
      </c>
      <c r="J1213" s="10">
        <v>118</v>
      </c>
      <c r="K1213" s="10"/>
      <c r="L1213" s="10">
        <v>118</v>
      </c>
      <c r="M1213" s="13"/>
    </row>
    <row r="1214" ht="30" customHeight="1" spans="1:13">
      <c r="A1214" s="14" t="s">
        <v>309</v>
      </c>
      <c r="B1214" s="14" t="s">
        <v>705</v>
      </c>
      <c r="C1214" s="14" t="s">
        <v>703</v>
      </c>
      <c r="D1214" s="15" t="s">
        <v>2135</v>
      </c>
      <c r="E1214" s="12" t="s">
        <v>1624</v>
      </c>
      <c r="F1214" s="16">
        <v>118</v>
      </c>
      <c r="G1214" s="16">
        <v>118</v>
      </c>
      <c r="H1214" s="16"/>
      <c r="I1214" s="16">
        <v>118</v>
      </c>
      <c r="J1214" s="16">
        <v>118</v>
      </c>
      <c r="K1214" s="16"/>
      <c r="L1214" s="16">
        <v>118</v>
      </c>
      <c r="M1214" s="17" t="s">
        <v>1206</v>
      </c>
    </row>
    <row r="1215" ht="30" customHeight="1" spans="1:13">
      <c r="A1215" s="11"/>
      <c r="B1215" s="11"/>
      <c r="C1215" s="11"/>
      <c r="D1215" s="12" t="s">
        <v>2251</v>
      </c>
      <c r="E1215" s="12" t="s">
        <v>2252</v>
      </c>
      <c r="F1215" s="10">
        <v>679.91535</v>
      </c>
      <c r="G1215" s="10">
        <v>663.91535</v>
      </c>
      <c r="H1215" s="10">
        <v>16</v>
      </c>
      <c r="I1215" s="10">
        <v>679.91535</v>
      </c>
      <c r="J1215" s="10">
        <v>679.91535</v>
      </c>
      <c r="K1215" s="10">
        <v>499.91535</v>
      </c>
      <c r="L1215" s="10">
        <v>180</v>
      </c>
      <c r="M1215" s="11"/>
    </row>
    <row r="1216" ht="30" customHeight="1" spans="1:13">
      <c r="A1216" s="13"/>
      <c r="B1216" s="13"/>
      <c r="C1216" s="13"/>
      <c r="D1216" s="12"/>
      <c r="E1216" s="12" t="s">
        <v>1589</v>
      </c>
      <c r="F1216" s="10">
        <v>471.91535</v>
      </c>
      <c r="G1216" s="10">
        <v>471.91535</v>
      </c>
      <c r="H1216" s="10"/>
      <c r="I1216" s="10">
        <v>471.91535</v>
      </c>
      <c r="J1216" s="10">
        <v>471.91535</v>
      </c>
      <c r="K1216" s="10">
        <v>471.91535</v>
      </c>
      <c r="L1216" s="10"/>
      <c r="M1216" s="13"/>
    </row>
    <row r="1217" ht="30" customHeight="1" spans="1:13">
      <c r="A1217" s="13"/>
      <c r="B1217" s="13"/>
      <c r="C1217" s="13"/>
      <c r="D1217" s="12"/>
      <c r="E1217" s="12" t="s">
        <v>1593</v>
      </c>
      <c r="F1217" s="10">
        <v>28</v>
      </c>
      <c r="G1217" s="10">
        <v>12</v>
      </c>
      <c r="H1217" s="10">
        <v>16</v>
      </c>
      <c r="I1217" s="10">
        <v>28</v>
      </c>
      <c r="J1217" s="10">
        <v>28</v>
      </c>
      <c r="K1217" s="10">
        <v>28</v>
      </c>
      <c r="L1217" s="10"/>
      <c r="M1217" s="13"/>
    </row>
    <row r="1218" ht="30" customHeight="1" spans="1:13">
      <c r="A1218" s="14" t="s">
        <v>309</v>
      </c>
      <c r="B1218" s="14" t="s">
        <v>705</v>
      </c>
      <c r="C1218" s="14" t="s">
        <v>703</v>
      </c>
      <c r="D1218" s="15" t="s">
        <v>2135</v>
      </c>
      <c r="E1218" s="12" t="s">
        <v>2136</v>
      </c>
      <c r="F1218" s="16">
        <v>28</v>
      </c>
      <c r="G1218" s="16">
        <v>12</v>
      </c>
      <c r="H1218" s="16">
        <v>16</v>
      </c>
      <c r="I1218" s="16">
        <v>28</v>
      </c>
      <c r="J1218" s="16">
        <v>28</v>
      </c>
      <c r="K1218" s="16">
        <v>28</v>
      </c>
      <c r="L1218" s="16"/>
      <c r="M1218" s="17" t="s">
        <v>2137</v>
      </c>
    </row>
    <row r="1219" ht="30" customHeight="1" spans="1:13">
      <c r="A1219" s="13"/>
      <c r="B1219" s="13"/>
      <c r="C1219" s="13"/>
      <c r="D1219" s="12"/>
      <c r="E1219" s="12" t="s">
        <v>1596</v>
      </c>
      <c r="F1219" s="10">
        <v>180</v>
      </c>
      <c r="G1219" s="10">
        <v>180</v>
      </c>
      <c r="H1219" s="10"/>
      <c r="I1219" s="10">
        <v>180</v>
      </c>
      <c r="J1219" s="10">
        <v>180</v>
      </c>
      <c r="K1219" s="10"/>
      <c r="L1219" s="10">
        <v>180</v>
      </c>
      <c r="M1219" s="13"/>
    </row>
    <row r="1220" ht="30" customHeight="1" spans="1:13">
      <c r="A1220" s="14" t="s">
        <v>309</v>
      </c>
      <c r="B1220" s="14" t="s">
        <v>705</v>
      </c>
      <c r="C1220" s="14" t="s">
        <v>703</v>
      </c>
      <c r="D1220" s="15" t="s">
        <v>2135</v>
      </c>
      <c r="E1220" s="12" t="s">
        <v>1624</v>
      </c>
      <c r="F1220" s="16">
        <v>180</v>
      </c>
      <c r="G1220" s="16">
        <v>180</v>
      </c>
      <c r="H1220" s="16"/>
      <c r="I1220" s="16">
        <v>180</v>
      </c>
      <c r="J1220" s="16">
        <v>180</v>
      </c>
      <c r="K1220" s="16"/>
      <c r="L1220" s="16">
        <v>180</v>
      </c>
      <c r="M1220" s="17" t="s">
        <v>1206</v>
      </c>
    </row>
    <row r="1221" ht="30" customHeight="1" spans="1:13">
      <c r="A1221" s="11"/>
      <c r="B1221" s="11"/>
      <c r="C1221" s="11"/>
      <c r="D1221" s="12" t="s">
        <v>2253</v>
      </c>
      <c r="E1221" s="12" t="s">
        <v>2254</v>
      </c>
      <c r="F1221" s="10">
        <v>435.300842</v>
      </c>
      <c r="G1221" s="10">
        <v>424.300842</v>
      </c>
      <c r="H1221" s="10">
        <v>11</v>
      </c>
      <c r="I1221" s="10">
        <v>435.300842</v>
      </c>
      <c r="J1221" s="10">
        <v>435.300842</v>
      </c>
      <c r="K1221" s="10">
        <v>331.300842</v>
      </c>
      <c r="L1221" s="10">
        <v>104</v>
      </c>
      <c r="M1221" s="11"/>
    </row>
    <row r="1222" ht="30" customHeight="1" spans="1:13">
      <c r="A1222" s="13"/>
      <c r="B1222" s="13"/>
      <c r="C1222" s="13"/>
      <c r="D1222" s="12"/>
      <c r="E1222" s="12" t="s">
        <v>1589</v>
      </c>
      <c r="F1222" s="10">
        <v>311.300842</v>
      </c>
      <c r="G1222" s="10">
        <v>311.300842</v>
      </c>
      <c r="H1222" s="10"/>
      <c r="I1222" s="10">
        <v>311.300842</v>
      </c>
      <c r="J1222" s="10">
        <v>311.300842</v>
      </c>
      <c r="K1222" s="10">
        <v>311.300842</v>
      </c>
      <c r="L1222" s="10"/>
      <c r="M1222" s="13"/>
    </row>
    <row r="1223" ht="30" customHeight="1" spans="1:13">
      <c r="A1223" s="13"/>
      <c r="B1223" s="13"/>
      <c r="C1223" s="13"/>
      <c r="D1223" s="12"/>
      <c r="E1223" s="12" t="s">
        <v>1593</v>
      </c>
      <c r="F1223" s="10">
        <v>20</v>
      </c>
      <c r="G1223" s="10">
        <v>9</v>
      </c>
      <c r="H1223" s="10">
        <v>11</v>
      </c>
      <c r="I1223" s="10">
        <v>20</v>
      </c>
      <c r="J1223" s="10">
        <v>20</v>
      </c>
      <c r="K1223" s="10">
        <v>20</v>
      </c>
      <c r="L1223" s="10"/>
      <c r="M1223" s="13"/>
    </row>
    <row r="1224" ht="30" customHeight="1" spans="1:13">
      <c r="A1224" s="14" t="s">
        <v>309</v>
      </c>
      <c r="B1224" s="14" t="s">
        <v>705</v>
      </c>
      <c r="C1224" s="14" t="s">
        <v>703</v>
      </c>
      <c r="D1224" s="15" t="s">
        <v>2135</v>
      </c>
      <c r="E1224" s="12" t="s">
        <v>2136</v>
      </c>
      <c r="F1224" s="16">
        <v>20</v>
      </c>
      <c r="G1224" s="16">
        <v>9</v>
      </c>
      <c r="H1224" s="16">
        <v>11</v>
      </c>
      <c r="I1224" s="16">
        <v>20</v>
      </c>
      <c r="J1224" s="16">
        <v>20</v>
      </c>
      <c r="K1224" s="16">
        <v>20</v>
      </c>
      <c r="L1224" s="16"/>
      <c r="M1224" s="17" t="s">
        <v>2137</v>
      </c>
    </row>
    <row r="1225" ht="30" customHeight="1" spans="1:13">
      <c r="A1225" s="13"/>
      <c r="B1225" s="13"/>
      <c r="C1225" s="13"/>
      <c r="D1225" s="12"/>
      <c r="E1225" s="12" t="s">
        <v>1596</v>
      </c>
      <c r="F1225" s="10">
        <v>104</v>
      </c>
      <c r="G1225" s="10">
        <v>104</v>
      </c>
      <c r="H1225" s="10"/>
      <c r="I1225" s="10">
        <v>104</v>
      </c>
      <c r="J1225" s="10">
        <v>104</v>
      </c>
      <c r="K1225" s="10"/>
      <c r="L1225" s="10">
        <v>104</v>
      </c>
      <c r="M1225" s="13"/>
    </row>
    <row r="1226" ht="30" customHeight="1" spans="1:13">
      <c r="A1226" s="14" t="s">
        <v>309</v>
      </c>
      <c r="B1226" s="14" t="s">
        <v>705</v>
      </c>
      <c r="C1226" s="14" t="s">
        <v>703</v>
      </c>
      <c r="D1226" s="15" t="s">
        <v>2135</v>
      </c>
      <c r="E1226" s="12" t="s">
        <v>1624</v>
      </c>
      <c r="F1226" s="16">
        <v>104</v>
      </c>
      <c r="G1226" s="16">
        <v>104</v>
      </c>
      <c r="H1226" s="16"/>
      <c r="I1226" s="16">
        <v>104</v>
      </c>
      <c r="J1226" s="16">
        <v>104</v>
      </c>
      <c r="K1226" s="16"/>
      <c r="L1226" s="16">
        <v>104</v>
      </c>
      <c r="M1226" s="17" t="s">
        <v>1206</v>
      </c>
    </row>
    <row r="1227" ht="30" customHeight="1" spans="1:13">
      <c r="A1227" s="11"/>
      <c r="B1227" s="11"/>
      <c r="C1227" s="11"/>
      <c r="D1227" s="12" t="s">
        <v>2255</v>
      </c>
      <c r="E1227" s="12" t="s">
        <v>2256</v>
      </c>
      <c r="F1227" s="10">
        <v>355.77358</v>
      </c>
      <c r="G1227" s="10">
        <v>348.77358</v>
      </c>
      <c r="H1227" s="10">
        <v>7</v>
      </c>
      <c r="I1227" s="10">
        <v>355.77358</v>
      </c>
      <c r="J1227" s="10">
        <v>355.77358</v>
      </c>
      <c r="K1227" s="10">
        <v>302.77358</v>
      </c>
      <c r="L1227" s="10">
        <v>53</v>
      </c>
      <c r="M1227" s="11"/>
    </row>
    <row r="1228" ht="30" customHeight="1" spans="1:13">
      <c r="A1228" s="13"/>
      <c r="B1228" s="13"/>
      <c r="C1228" s="13"/>
      <c r="D1228" s="12"/>
      <c r="E1228" s="12" t="s">
        <v>1589</v>
      </c>
      <c r="F1228" s="10">
        <v>291.77358</v>
      </c>
      <c r="G1228" s="10">
        <v>291.77358</v>
      </c>
      <c r="H1228" s="10"/>
      <c r="I1228" s="10">
        <v>291.77358</v>
      </c>
      <c r="J1228" s="10">
        <v>291.77358</v>
      </c>
      <c r="K1228" s="10">
        <v>291.77358</v>
      </c>
      <c r="L1228" s="10"/>
      <c r="M1228" s="13"/>
    </row>
    <row r="1229" ht="30" customHeight="1" spans="1:13">
      <c r="A1229" s="13"/>
      <c r="B1229" s="13"/>
      <c r="C1229" s="13"/>
      <c r="D1229" s="12"/>
      <c r="E1229" s="12" t="s">
        <v>1593</v>
      </c>
      <c r="F1229" s="10">
        <v>11</v>
      </c>
      <c r="G1229" s="10">
        <v>4</v>
      </c>
      <c r="H1229" s="10">
        <v>7</v>
      </c>
      <c r="I1229" s="10">
        <v>11</v>
      </c>
      <c r="J1229" s="10">
        <v>11</v>
      </c>
      <c r="K1229" s="10">
        <v>11</v>
      </c>
      <c r="L1229" s="10"/>
      <c r="M1229" s="13"/>
    </row>
    <row r="1230" ht="30" customHeight="1" spans="1:13">
      <c r="A1230" s="14" t="s">
        <v>309</v>
      </c>
      <c r="B1230" s="14" t="s">
        <v>705</v>
      </c>
      <c r="C1230" s="14" t="s">
        <v>703</v>
      </c>
      <c r="D1230" s="15" t="s">
        <v>2135</v>
      </c>
      <c r="E1230" s="12" t="s">
        <v>2136</v>
      </c>
      <c r="F1230" s="16">
        <v>11</v>
      </c>
      <c r="G1230" s="16">
        <v>4</v>
      </c>
      <c r="H1230" s="16">
        <v>7</v>
      </c>
      <c r="I1230" s="16">
        <v>11</v>
      </c>
      <c r="J1230" s="16">
        <v>11</v>
      </c>
      <c r="K1230" s="16">
        <v>11</v>
      </c>
      <c r="L1230" s="16"/>
      <c r="M1230" s="17" t="s">
        <v>2137</v>
      </c>
    </row>
    <row r="1231" ht="30" customHeight="1" spans="1:13">
      <c r="A1231" s="13"/>
      <c r="B1231" s="13"/>
      <c r="C1231" s="13"/>
      <c r="D1231" s="12"/>
      <c r="E1231" s="12" t="s">
        <v>1596</v>
      </c>
      <c r="F1231" s="10">
        <v>53</v>
      </c>
      <c r="G1231" s="10">
        <v>53</v>
      </c>
      <c r="H1231" s="10"/>
      <c r="I1231" s="10">
        <v>53</v>
      </c>
      <c r="J1231" s="10">
        <v>53</v>
      </c>
      <c r="K1231" s="10"/>
      <c r="L1231" s="10">
        <v>53</v>
      </c>
      <c r="M1231" s="13"/>
    </row>
    <row r="1232" ht="30" customHeight="1" spans="1:13">
      <c r="A1232" s="14" t="s">
        <v>309</v>
      </c>
      <c r="B1232" s="14" t="s">
        <v>705</v>
      </c>
      <c r="C1232" s="14" t="s">
        <v>703</v>
      </c>
      <c r="D1232" s="15" t="s">
        <v>2135</v>
      </c>
      <c r="E1232" s="12" t="s">
        <v>1624</v>
      </c>
      <c r="F1232" s="16">
        <v>53</v>
      </c>
      <c r="G1232" s="16">
        <v>53</v>
      </c>
      <c r="H1232" s="16"/>
      <c r="I1232" s="16">
        <v>53</v>
      </c>
      <c r="J1232" s="16">
        <v>53</v>
      </c>
      <c r="K1232" s="16"/>
      <c r="L1232" s="16">
        <v>53</v>
      </c>
      <c r="M1232" s="17" t="s">
        <v>1206</v>
      </c>
    </row>
    <row r="1233" ht="30" customHeight="1" spans="1:13">
      <c r="A1233" s="11"/>
      <c r="B1233" s="11"/>
      <c r="C1233" s="11"/>
      <c r="D1233" s="12" t="s">
        <v>2257</v>
      </c>
      <c r="E1233" s="12" t="s">
        <v>2258</v>
      </c>
      <c r="F1233" s="10">
        <v>371.325594</v>
      </c>
      <c r="G1233" s="10">
        <v>263.325594</v>
      </c>
      <c r="H1233" s="10">
        <v>108</v>
      </c>
      <c r="I1233" s="10">
        <v>371.325594</v>
      </c>
      <c r="J1233" s="10">
        <v>371.325594</v>
      </c>
      <c r="K1233" s="10">
        <v>371.325594</v>
      </c>
      <c r="L1233" s="10">
        <v>0</v>
      </c>
      <c r="M1233" s="11"/>
    </row>
    <row r="1234" ht="30" customHeight="1" spans="1:13">
      <c r="A1234" s="13"/>
      <c r="B1234" s="13"/>
      <c r="C1234" s="13"/>
      <c r="D1234" s="12"/>
      <c r="E1234" s="12" t="s">
        <v>1589</v>
      </c>
      <c r="F1234" s="10">
        <v>241.325594</v>
      </c>
      <c r="G1234" s="10">
        <v>241.325594</v>
      </c>
      <c r="H1234" s="10"/>
      <c r="I1234" s="10">
        <v>241.325594</v>
      </c>
      <c r="J1234" s="10">
        <v>241.325594</v>
      </c>
      <c r="K1234" s="10">
        <v>241.325594</v>
      </c>
      <c r="L1234" s="10"/>
      <c r="M1234" s="13"/>
    </row>
    <row r="1235" ht="30" customHeight="1" spans="1:13">
      <c r="A1235" s="13"/>
      <c r="B1235" s="13"/>
      <c r="C1235" s="13"/>
      <c r="D1235" s="12"/>
      <c r="E1235" s="12" t="s">
        <v>1593</v>
      </c>
      <c r="F1235" s="10">
        <v>130</v>
      </c>
      <c r="G1235" s="10">
        <v>22</v>
      </c>
      <c r="H1235" s="10">
        <v>108</v>
      </c>
      <c r="I1235" s="10">
        <v>130</v>
      </c>
      <c r="J1235" s="10">
        <v>130</v>
      </c>
      <c r="K1235" s="10">
        <v>130</v>
      </c>
      <c r="L1235" s="10"/>
      <c r="M1235" s="13"/>
    </row>
    <row r="1236" ht="30" customHeight="1" spans="1:13">
      <c r="A1236" s="14" t="s">
        <v>309</v>
      </c>
      <c r="B1236" s="14" t="s">
        <v>705</v>
      </c>
      <c r="C1236" s="14" t="s">
        <v>705</v>
      </c>
      <c r="D1236" s="15" t="s">
        <v>2123</v>
      </c>
      <c r="E1236" s="12" t="s">
        <v>2124</v>
      </c>
      <c r="F1236" s="16">
        <v>130</v>
      </c>
      <c r="G1236" s="16">
        <v>22</v>
      </c>
      <c r="H1236" s="16">
        <v>108</v>
      </c>
      <c r="I1236" s="16">
        <v>130</v>
      </c>
      <c r="J1236" s="16">
        <v>130</v>
      </c>
      <c r="K1236" s="16">
        <v>130</v>
      </c>
      <c r="L1236" s="16"/>
      <c r="M1236" s="17" t="s">
        <v>2125</v>
      </c>
    </row>
    <row r="1237" ht="30" customHeight="1" spans="1:13">
      <c r="A1237" s="11"/>
      <c r="B1237" s="11"/>
      <c r="C1237" s="11"/>
      <c r="D1237" s="12" t="s">
        <v>2259</v>
      </c>
      <c r="E1237" s="12" t="s">
        <v>2260</v>
      </c>
      <c r="F1237" s="10">
        <v>47.001192</v>
      </c>
      <c r="G1237" s="10">
        <v>44.001192</v>
      </c>
      <c r="H1237" s="10">
        <v>3</v>
      </c>
      <c r="I1237" s="10">
        <v>47.001192</v>
      </c>
      <c r="J1237" s="10">
        <v>47.001192</v>
      </c>
      <c r="K1237" s="10">
        <v>35.001192</v>
      </c>
      <c r="L1237" s="10">
        <v>12</v>
      </c>
      <c r="M1237" s="11"/>
    </row>
    <row r="1238" ht="30" customHeight="1" spans="1:13">
      <c r="A1238" s="13"/>
      <c r="B1238" s="13"/>
      <c r="C1238" s="13"/>
      <c r="D1238" s="12"/>
      <c r="E1238" s="12" t="s">
        <v>1589</v>
      </c>
      <c r="F1238" s="10">
        <v>30.001192</v>
      </c>
      <c r="G1238" s="10">
        <v>30.001192</v>
      </c>
      <c r="H1238" s="10"/>
      <c r="I1238" s="10">
        <v>30.001192</v>
      </c>
      <c r="J1238" s="10">
        <v>30.001192</v>
      </c>
      <c r="K1238" s="10">
        <v>30.001192</v>
      </c>
      <c r="L1238" s="10"/>
      <c r="M1238" s="13"/>
    </row>
    <row r="1239" ht="30" customHeight="1" spans="1:13">
      <c r="A1239" s="13"/>
      <c r="B1239" s="13"/>
      <c r="C1239" s="13"/>
      <c r="D1239" s="12"/>
      <c r="E1239" s="12" t="s">
        <v>1593</v>
      </c>
      <c r="F1239" s="10">
        <v>5</v>
      </c>
      <c r="G1239" s="10">
        <v>2</v>
      </c>
      <c r="H1239" s="10">
        <v>3</v>
      </c>
      <c r="I1239" s="10">
        <v>5</v>
      </c>
      <c r="J1239" s="10">
        <v>5</v>
      </c>
      <c r="K1239" s="10">
        <v>5</v>
      </c>
      <c r="L1239" s="10"/>
      <c r="M1239" s="13"/>
    </row>
    <row r="1240" ht="30" customHeight="1" spans="1:13">
      <c r="A1240" s="14" t="s">
        <v>309</v>
      </c>
      <c r="B1240" s="14" t="s">
        <v>705</v>
      </c>
      <c r="C1240" s="14" t="s">
        <v>703</v>
      </c>
      <c r="D1240" s="15" t="s">
        <v>2135</v>
      </c>
      <c r="E1240" s="12" t="s">
        <v>2136</v>
      </c>
      <c r="F1240" s="16">
        <v>5</v>
      </c>
      <c r="G1240" s="16">
        <v>2</v>
      </c>
      <c r="H1240" s="16">
        <v>3</v>
      </c>
      <c r="I1240" s="16">
        <v>5</v>
      </c>
      <c r="J1240" s="16">
        <v>5</v>
      </c>
      <c r="K1240" s="16">
        <v>5</v>
      </c>
      <c r="L1240" s="16"/>
      <c r="M1240" s="17" t="s">
        <v>2137</v>
      </c>
    </row>
    <row r="1241" ht="30" customHeight="1" spans="1:13">
      <c r="A1241" s="13"/>
      <c r="B1241" s="13"/>
      <c r="C1241" s="13"/>
      <c r="D1241" s="12"/>
      <c r="E1241" s="12" t="s">
        <v>1596</v>
      </c>
      <c r="F1241" s="10">
        <v>12</v>
      </c>
      <c r="G1241" s="10">
        <v>12</v>
      </c>
      <c r="H1241" s="10"/>
      <c r="I1241" s="10">
        <v>12</v>
      </c>
      <c r="J1241" s="10">
        <v>12</v>
      </c>
      <c r="K1241" s="10"/>
      <c r="L1241" s="10">
        <v>12</v>
      </c>
      <c r="M1241" s="13"/>
    </row>
    <row r="1242" ht="30" customHeight="1" spans="1:13">
      <c r="A1242" s="14" t="s">
        <v>309</v>
      </c>
      <c r="B1242" s="14" t="s">
        <v>705</v>
      </c>
      <c r="C1242" s="14" t="s">
        <v>703</v>
      </c>
      <c r="D1242" s="15" t="s">
        <v>2135</v>
      </c>
      <c r="E1242" s="12" t="s">
        <v>1624</v>
      </c>
      <c r="F1242" s="16">
        <v>12</v>
      </c>
      <c r="G1242" s="16">
        <v>12</v>
      </c>
      <c r="H1242" s="16"/>
      <c r="I1242" s="16">
        <v>12</v>
      </c>
      <c r="J1242" s="16">
        <v>12</v>
      </c>
      <c r="K1242" s="16"/>
      <c r="L1242" s="16">
        <v>12</v>
      </c>
      <c r="M1242" s="17" t="s">
        <v>1206</v>
      </c>
    </row>
    <row r="1243" ht="30" customHeight="1" spans="1:13">
      <c r="A1243" s="11"/>
      <c r="B1243" s="11"/>
      <c r="C1243" s="11"/>
      <c r="D1243" s="12" t="s">
        <v>2261</v>
      </c>
      <c r="E1243" s="12" t="s">
        <v>2262</v>
      </c>
      <c r="F1243" s="10">
        <v>2957.172888</v>
      </c>
      <c r="G1243" s="10">
        <v>2695.172888</v>
      </c>
      <c r="H1243" s="10">
        <v>262</v>
      </c>
      <c r="I1243" s="10">
        <v>2957.172888</v>
      </c>
      <c r="J1243" s="10">
        <v>2957.172888</v>
      </c>
      <c r="K1243" s="10">
        <v>2957.172888</v>
      </c>
      <c r="L1243" s="10">
        <v>0</v>
      </c>
      <c r="M1243" s="11"/>
    </row>
    <row r="1244" ht="30" customHeight="1" spans="1:13">
      <c r="A1244" s="13"/>
      <c r="B1244" s="13"/>
      <c r="C1244" s="13"/>
      <c r="D1244" s="12"/>
      <c r="E1244" s="12" t="s">
        <v>1589</v>
      </c>
      <c r="F1244" s="10">
        <v>2642.172888</v>
      </c>
      <c r="G1244" s="10">
        <v>2642.172888</v>
      </c>
      <c r="H1244" s="10"/>
      <c r="I1244" s="10">
        <v>2642.172888</v>
      </c>
      <c r="J1244" s="10">
        <v>2642.172888</v>
      </c>
      <c r="K1244" s="10">
        <v>2642.172888</v>
      </c>
      <c r="L1244" s="10"/>
      <c r="M1244" s="13"/>
    </row>
    <row r="1245" ht="30" customHeight="1" spans="1:13">
      <c r="A1245" s="13"/>
      <c r="B1245" s="13"/>
      <c r="C1245" s="13"/>
      <c r="D1245" s="12"/>
      <c r="E1245" s="12" t="s">
        <v>1593</v>
      </c>
      <c r="F1245" s="10">
        <v>315</v>
      </c>
      <c r="G1245" s="10">
        <v>53</v>
      </c>
      <c r="H1245" s="10">
        <v>262</v>
      </c>
      <c r="I1245" s="10">
        <v>315</v>
      </c>
      <c r="J1245" s="10">
        <v>315</v>
      </c>
      <c r="K1245" s="10">
        <v>315</v>
      </c>
      <c r="L1245" s="10"/>
      <c r="M1245" s="13"/>
    </row>
    <row r="1246" ht="30" customHeight="1" spans="1:13">
      <c r="A1246" s="14" t="s">
        <v>309</v>
      </c>
      <c r="B1246" s="14" t="s">
        <v>705</v>
      </c>
      <c r="C1246" s="14" t="s">
        <v>707</v>
      </c>
      <c r="D1246" s="15" t="s">
        <v>2193</v>
      </c>
      <c r="E1246" s="12" t="s">
        <v>2194</v>
      </c>
      <c r="F1246" s="16">
        <v>315</v>
      </c>
      <c r="G1246" s="16">
        <v>53</v>
      </c>
      <c r="H1246" s="16">
        <v>262</v>
      </c>
      <c r="I1246" s="16">
        <v>315</v>
      </c>
      <c r="J1246" s="16">
        <v>315</v>
      </c>
      <c r="K1246" s="16">
        <v>315</v>
      </c>
      <c r="L1246" s="16"/>
      <c r="M1246" s="17" t="s">
        <v>2195</v>
      </c>
    </row>
    <row r="1247" ht="30" customHeight="1" spans="1:13">
      <c r="A1247" s="11"/>
      <c r="B1247" s="11"/>
      <c r="C1247" s="11"/>
      <c r="D1247" s="12" t="s">
        <v>2263</v>
      </c>
      <c r="E1247" s="12" t="s">
        <v>2264</v>
      </c>
      <c r="F1247" s="10">
        <v>3610.855624</v>
      </c>
      <c r="G1247" s="10">
        <v>3339.855624</v>
      </c>
      <c r="H1247" s="10">
        <v>271</v>
      </c>
      <c r="I1247" s="10">
        <v>3610.855624</v>
      </c>
      <c r="J1247" s="10">
        <v>3610.855624</v>
      </c>
      <c r="K1247" s="10">
        <v>3610.855624</v>
      </c>
      <c r="L1247" s="10">
        <v>0</v>
      </c>
      <c r="M1247" s="11"/>
    </row>
    <row r="1248" ht="30" customHeight="1" spans="1:13">
      <c r="A1248" s="13"/>
      <c r="B1248" s="13"/>
      <c r="C1248" s="13"/>
      <c r="D1248" s="12"/>
      <c r="E1248" s="12" t="s">
        <v>1589</v>
      </c>
      <c r="F1248" s="10">
        <v>3284.855624</v>
      </c>
      <c r="G1248" s="10">
        <v>3284.855624</v>
      </c>
      <c r="H1248" s="10"/>
      <c r="I1248" s="10">
        <v>3284.855624</v>
      </c>
      <c r="J1248" s="10">
        <v>3284.855624</v>
      </c>
      <c r="K1248" s="10">
        <v>3284.855624</v>
      </c>
      <c r="L1248" s="10"/>
      <c r="M1248" s="13"/>
    </row>
    <row r="1249" ht="30" customHeight="1" spans="1:13">
      <c r="A1249" s="13"/>
      <c r="B1249" s="13"/>
      <c r="C1249" s="13"/>
      <c r="D1249" s="12"/>
      <c r="E1249" s="12" t="s">
        <v>1593</v>
      </c>
      <c r="F1249" s="10">
        <v>326</v>
      </c>
      <c r="G1249" s="10">
        <v>55</v>
      </c>
      <c r="H1249" s="10">
        <v>271</v>
      </c>
      <c r="I1249" s="10">
        <v>326</v>
      </c>
      <c r="J1249" s="10">
        <v>326</v>
      </c>
      <c r="K1249" s="10">
        <v>326</v>
      </c>
      <c r="L1249" s="10"/>
      <c r="M1249" s="13"/>
    </row>
    <row r="1250" ht="30" customHeight="1" spans="1:13">
      <c r="A1250" s="14" t="s">
        <v>309</v>
      </c>
      <c r="B1250" s="14" t="s">
        <v>705</v>
      </c>
      <c r="C1250" s="14" t="s">
        <v>707</v>
      </c>
      <c r="D1250" s="15" t="s">
        <v>2193</v>
      </c>
      <c r="E1250" s="12" t="s">
        <v>2194</v>
      </c>
      <c r="F1250" s="16">
        <v>326</v>
      </c>
      <c r="G1250" s="16">
        <v>55</v>
      </c>
      <c r="H1250" s="16">
        <v>271</v>
      </c>
      <c r="I1250" s="16">
        <v>326</v>
      </c>
      <c r="J1250" s="16">
        <v>326</v>
      </c>
      <c r="K1250" s="16">
        <v>326</v>
      </c>
      <c r="L1250" s="16"/>
      <c r="M1250" s="17" t="s">
        <v>2195</v>
      </c>
    </row>
    <row r="1251" ht="30" customHeight="1" spans="1:13">
      <c r="A1251" s="11"/>
      <c r="B1251" s="11"/>
      <c r="C1251" s="11"/>
      <c r="D1251" s="12" t="s">
        <v>2265</v>
      </c>
      <c r="E1251" s="12" t="s">
        <v>2266</v>
      </c>
      <c r="F1251" s="10">
        <v>778.380296</v>
      </c>
      <c r="G1251" s="10">
        <v>724.380296</v>
      </c>
      <c r="H1251" s="10">
        <v>54</v>
      </c>
      <c r="I1251" s="10">
        <v>778.380296</v>
      </c>
      <c r="J1251" s="10">
        <v>778.380296</v>
      </c>
      <c r="K1251" s="10">
        <v>778.380296</v>
      </c>
      <c r="L1251" s="10">
        <v>0</v>
      </c>
      <c r="M1251" s="11"/>
    </row>
    <row r="1252" ht="30" customHeight="1" spans="1:13">
      <c r="A1252" s="13"/>
      <c r="B1252" s="13"/>
      <c r="C1252" s="13"/>
      <c r="D1252" s="12"/>
      <c r="E1252" s="12" t="s">
        <v>1589</v>
      </c>
      <c r="F1252" s="10">
        <v>713.380296</v>
      </c>
      <c r="G1252" s="10">
        <v>713.380296</v>
      </c>
      <c r="H1252" s="10"/>
      <c r="I1252" s="10">
        <v>713.380296</v>
      </c>
      <c r="J1252" s="10">
        <v>713.380296</v>
      </c>
      <c r="K1252" s="10">
        <v>713.380296</v>
      </c>
      <c r="L1252" s="10"/>
      <c r="M1252" s="13"/>
    </row>
    <row r="1253" ht="30" customHeight="1" spans="1:13">
      <c r="A1253" s="13"/>
      <c r="B1253" s="13"/>
      <c r="C1253" s="13"/>
      <c r="D1253" s="12"/>
      <c r="E1253" s="12" t="s">
        <v>1593</v>
      </c>
      <c r="F1253" s="10">
        <v>65</v>
      </c>
      <c r="G1253" s="10">
        <v>11</v>
      </c>
      <c r="H1253" s="10">
        <v>54</v>
      </c>
      <c r="I1253" s="10">
        <v>65</v>
      </c>
      <c r="J1253" s="10">
        <v>65</v>
      </c>
      <c r="K1253" s="10">
        <v>65</v>
      </c>
      <c r="L1253" s="10"/>
      <c r="M1253" s="13"/>
    </row>
    <row r="1254" ht="30" customHeight="1" spans="1:13">
      <c r="A1254" s="14" t="s">
        <v>309</v>
      </c>
      <c r="B1254" s="14" t="s">
        <v>705</v>
      </c>
      <c r="C1254" s="14" t="s">
        <v>707</v>
      </c>
      <c r="D1254" s="15" t="s">
        <v>2193</v>
      </c>
      <c r="E1254" s="12" t="s">
        <v>2194</v>
      </c>
      <c r="F1254" s="16">
        <v>65</v>
      </c>
      <c r="G1254" s="16">
        <v>11</v>
      </c>
      <c r="H1254" s="16">
        <v>54</v>
      </c>
      <c r="I1254" s="16">
        <v>65</v>
      </c>
      <c r="J1254" s="16">
        <v>65</v>
      </c>
      <c r="K1254" s="16">
        <v>65</v>
      </c>
      <c r="L1254" s="16"/>
      <c r="M1254" s="17" t="s">
        <v>2195</v>
      </c>
    </row>
    <row r="1255" ht="30" customHeight="1" spans="1:13">
      <c r="A1255" s="11"/>
      <c r="B1255" s="11"/>
      <c r="C1255" s="11"/>
      <c r="D1255" s="12" t="s">
        <v>2267</v>
      </c>
      <c r="E1255" s="12" t="s">
        <v>2268</v>
      </c>
      <c r="F1255" s="10">
        <v>528.220178</v>
      </c>
      <c r="G1255" s="10">
        <v>513.220178</v>
      </c>
      <c r="H1255" s="10">
        <v>15</v>
      </c>
      <c r="I1255" s="10">
        <v>528.220178</v>
      </c>
      <c r="J1255" s="10">
        <v>528.220178</v>
      </c>
      <c r="K1255" s="10">
        <v>528.220178</v>
      </c>
      <c r="L1255" s="10">
        <v>0</v>
      </c>
      <c r="M1255" s="11"/>
    </row>
    <row r="1256" ht="30" customHeight="1" spans="1:13">
      <c r="A1256" s="13"/>
      <c r="B1256" s="13"/>
      <c r="C1256" s="13"/>
      <c r="D1256" s="12"/>
      <c r="E1256" s="12" t="s">
        <v>1589</v>
      </c>
      <c r="F1256" s="10">
        <v>509.220178</v>
      </c>
      <c r="G1256" s="10">
        <v>509.220178</v>
      </c>
      <c r="H1256" s="10"/>
      <c r="I1256" s="10">
        <v>509.220178</v>
      </c>
      <c r="J1256" s="10">
        <v>509.220178</v>
      </c>
      <c r="K1256" s="10">
        <v>509.220178</v>
      </c>
      <c r="L1256" s="10"/>
      <c r="M1256" s="13"/>
    </row>
    <row r="1257" ht="30" customHeight="1" spans="1:13">
      <c r="A1257" s="13"/>
      <c r="B1257" s="13"/>
      <c r="C1257" s="13"/>
      <c r="D1257" s="12"/>
      <c r="E1257" s="12" t="s">
        <v>1593</v>
      </c>
      <c r="F1257" s="10">
        <v>19</v>
      </c>
      <c r="G1257" s="10">
        <v>4</v>
      </c>
      <c r="H1257" s="10">
        <v>15</v>
      </c>
      <c r="I1257" s="10">
        <v>19</v>
      </c>
      <c r="J1257" s="10">
        <v>19</v>
      </c>
      <c r="K1257" s="10">
        <v>19</v>
      </c>
      <c r="L1257" s="10"/>
      <c r="M1257" s="13"/>
    </row>
    <row r="1258" ht="30" customHeight="1" spans="1:13">
      <c r="A1258" s="14" t="s">
        <v>309</v>
      </c>
      <c r="B1258" s="14" t="s">
        <v>705</v>
      </c>
      <c r="C1258" s="14" t="s">
        <v>705</v>
      </c>
      <c r="D1258" s="15" t="s">
        <v>2123</v>
      </c>
      <c r="E1258" s="12" t="s">
        <v>2124</v>
      </c>
      <c r="F1258" s="16">
        <v>8</v>
      </c>
      <c r="G1258" s="16">
        <v>2</v>
      </c>
      <c r="H1258" s="16">
        <v>6</v>
      </c>
      <c r="I1258" s="16">
        <v>8</v>
      </c>
      <c r="J1258" s="16">
        <v>8</v>
      </c>
      <c r="K1258" s="16">
        <v>8</v>
      </c>
      <c r="L1258" s="16"/>
      <c r="M1258" s="17" t="s">
        <v>2125</v>
      </c>
    </row>
    <row r="1259" ht="30" customHeight="1" spans="1:13">
      <c r="A1259" s="14" t="s">
        <v>309</v>
      </c>
      <c r="B1259" s="14" t="s">
        <v>705</v>
      </c>
      <c r="C1259" s="14" t="s">
        <v>707</v>
      </c>
      <c r="D1259" s="15" t="s">
        <v>2193</v>
      </c>
      <c r="E1259" s="12" t="s">
        <v>2194</v>
      </c>
      <c r="F1259" s="16">
        <v>11</v>
      </c>
      <c r="G1259" s="16">
        <v>2</v>
      </c>
      <c r="H1259" s="16">
        <v>9</v>
      </c>
      <c r="I1259" s="16">
        <v>11</v>
      </c>
      <c r="J1259" s="16">
        <v>11</v>
      </c>
      <c r="K1259" s="16">
        <v>11</v>
      </c>
      <c r="L1259" s="16"/>
      <c r="M1259" s="17" t="s">
        <v>2195</v>
      </c>
    </row>
    <row r="1260" ht="30" customHeight="1" spans="1:13">
      <c r="A1260" s="11"/>
      <c r="B1260" s="11"/>
      <c r="C1260" s="11"/>
      <c r="D1260" s="12" t="s">
        <v>2269</v>
      </c>
      <c r="E1260" s="12" t="s">
        <v>2270</v>
      </c>
      <c r="F1260" s="10">
        <v>476.21376</v>
      </c>
      <c r="G1260" s="10">
        <v>450.21376</v>
      </c>
      <c r="H1260" s="10">
        <v>26</v>
      </c>
      <c r="I1260" s="10">
        <v>476.21376</v>
      </c>
      <c r="J1260" s="10">
        <v>476.21376</v>
      </c>
      <c r="K1260" s="10">
        <v>476.21376</v>
      </c>
      <c r="L1260" s="10">
        <v>0</v>
      </c>
      <c r="M1260" s="11"/>
    </row>
    <row r="1261" ht="30" customHeight="1" spans="1:13">
      <c r="A1261" s="13"/>
      <c r="B1261" s="13"/>
      <c r="C1261" s="13"/>
      <c r="D1261" s="12"/>
      <c r="E1261" s="12" t="s">
        <v>1589</v>
      </c>
      <c r="F1261" s="10">
        <v>445.21376</v>
      </c>
      <c r="G1261" s="10">
        <v>445.21376</v>
      </c>
      <c r="H1261" s="10"/>
      <c r="I1261" s="10">
        <v>445.21376</v>
      </c>
      <c r="J1261" s="10">
        <v>445.21376</v>
      </c>
      <c r="K1261" s="10">
        <v>445.21376</v>
      </c>
      <c r="L1261" s="10"/>
      <c r="M1261" s="13"/>
    </row>
    <row r="1262" ht="30" customHeight="1" spans="1:13">
      <c r="A1262" s="13"/>
      <c r="B1262" s="13"/>
      <c r="C1262" s="13"/>
      <c r="D1262" s="12"/>
      <c r="E1262" s="12" t="s">
        <v>1593</v>
      </c>
      <c r="F1262" s="10">
        <v>31</v>
      </c>
      <c r="G1262" s="10">
        <v>5</v>
      </c>
      <c r="H1262" s="10">
        <v>26</v>
      </c>
      <c r="I1262" s="10">
        <v>31</v>
      </c>
      <c r="J1262" s="10">
        <v>31</v>
      </c>
      <c r="K1262" s="10">
        <v>31</v>
      </c>
      <c r="L1262" s="10"/>
      <c r="M1262" s="13"/>
    </row>
    <row r="1263" ht="30" customHeight="1" spans="1:13">
      <c r="A1263" s="14" t="s">
        <v>309</v>
      </c>
      <c r="B1263" s="14" t="s">
        <v>705</v>
      </c>
      <c r="C1263" s="14" t="s">
        <v>707</v>
      </c>
      <c r="D1263" s="15" t="s">
        <v>2193</v>
      </c>
      <c r="E1263" s="12" t="s">
        <v>2194</v>
      </c>
      <c r="F1263" s="16">
        <v>31</v>
      </c>
      <c r="G1263" s="16">
        <v>5</v>
      </c>
      <c r="H1263" s="16">
        <v>26</v>
      </c>
      <c r="I1263" s="16">
        <v>31</v>
      </c>
      <c r="J1263" s="16">
        <v>31</v>
      </c>
      <c r="K1263" s="16">
        <v>31</v>
      </c>
      <c r="L1263" s="16"/>
      <c r="M1263" s="17" t="s">
        <v>2195</v>
      </c>
    </row>
    <row r="1264" ht="30" customHeight="1" spans="1:13">
      <c r="A1264" s="11"/>
      <c r="B1264" s="11"/>
      <c r="C1264" s="11"/>
      <c r="D1264" s="12" t="s">
        <v>2271</v>
      </c>
      <c r="E1264" s="12" t="s">
        <v>2272</v>
      </c>
      <c r="F1264" s="10">
        <v>1030.05351</v>
      </c>
      <c r="G1264" s="10">
        <v>901.05351</v>
      </c>
      <c r="H1264" s="10">
        <v>129</v>
      </c>
      <c r="I1264" s="10">
        <v>1030.05351</v>
      </c>
      <c r="J1264" s="10">
        <v>1030.05351</v>
      </c>
      <c r="K1264" s="10">
        <v>1030.05351</v>
      </c>
      <c r="L1264" s="10">
        <v>0</v>
      </c>
      <c r="M1264" s="11"/>
    </row>
    <row r="1265" ht="30" customHeight="1" spans="1:13">
      <c r="A1265" s="13"/>
      <c r="B1265" s="13"/>
      <c r="C1265" s="13"/>
      <c r="D1265" s="12"/>
      <c r="E1265" s="12" t="s">
        <v>1589</v>
      </c>
      <c r="F1265" s="10">
        <v>875.05351</v>
      </c>
      <c r="G1265" s="10">
        <v>875.05351</v>
      </c>
      <c r="H1265" s="10"/>
      <c r="I1265" s="10">
        <v>875.05351</v>
      </c>
      <c r="J1265" s="10">
        <v>875.05351</v>
      </c>
      <c r="K1265" s="10">
        <v>875.05351</v>
      </c>
      <c r="L1265" s="10"/>
      <c r="M1265" s="13"/>
    </row>
    <row r="1266" ht="30" customHeight="1" spans="1:13">
      <c r="A1266" s="13"/>
      <c r="B1266" s="13"/>
      <c r="C1266" s="13"/>
      <c r="D1266" s="12"/>
      <c r="E1266" s="12" t="s">
        <v>1593</v>
      </c>
      <c r="F1266" s="10">
        <v>155</v>
      </c>
      <c r="G1266" s="10">
        <v>26</v>
      </c>
      <c r="H1266" s="10">
        <v>129</v>
      </c>
      <c r="I1266" s="10">
        <v>155</v>
      </c>
      <c r="J1266" s="10">
        <v>155</v>
      </c>
      <c r="K1266" s="10">
        <v>155</v>
      </c>
      <c r="L1266" s="10"/>
      <c r="M1266" s="13"/>
    </row>
    <row r="1267" ht="30" customHeight="1" spans="1:13">
      <c r="A1267" s="14" t="s">
        <v>309</v>
      </c>
      <c r="B1267" s="14" t="s">
        <v>705</v>
      </c>
      <c r="C1267" s="14" t="s">
        <v>707</v>
      </c>
      <c r="D1267" s="15" t="s">
        <v>2193</v>
      </c>
      <c r="E1267" s="12" t="s">
        <v>2194</v>
      </c>
      <c r="F1267" s="16">
        <v>155</v>
      </c>
      <c r="G1267" s="16">
        <v>26</v>
      </c>
      <c r="H1267" s="16">
        <v>129</v>
      </c>
      <c r="I1267" s="16">
        <v>155</v>
      </c>
      <c r="J1267" s="16">
        <v>155</v>
      </c>
      <c r="K1267" s="16">
        <v>155</v>
      </c>
      <c r="L1267" s="16"/>
      <c r="M1267" s="17" t="s">
        <v>2195</v>
      </c>
    </row>
    <row r="1268" ht="30" customHeight="1" spans="1:13">
      <c r="A1268" s="11"/>
      <c r="B1268" s="11"/>
      <c r="C1268" s="11"/>
      <c r="D1268" s="12" t="s">
        <v>2273</v>
      </c>
      <c r="E1268" s="12" t="s">
        <v>2274</v>
      </c>
      <c r="F1268" s="10">
        <v>2183.365344</v>
      </c>
      <c r="G1268" s="10">
        <v>1925.365344</v>
      </c>
      <c r="H1268" s="10">
        <v>258</v>
      </c>
      <c r="I1268" s="10">
        <v>2183.365344</v>
      </c>
      <c r="J1268" s="10">
        <v>2183.365344</v>
      </c>
      <c r="K1268" s="10">
        <v>2183.365344</v>
      </c>
      <c r="L1268" s="10">
        <v>0</v>
      </c>
      <c r="M1268" s="11"/>
    </row>
    <row r="1269" ht="30" customHeight="1" spans="1:13">
      <c r="A1269" s="13"/>
      <c r="B1269" s="13"/>
      <c r="C1269" s="13"/>
      <c r="D1269" s="12"/>
      <c r="E1269" s="12" t="s">
        <v>1589</v>
      </c>
      <c r="F1269" s="10">
        <v>1874.365344</v>
      </c>
      <c r="G1269" s="10">
        <v>1874.365344</v>
      </c>
      <c r="H1269" s="10"/>
      <c r="I1269" s="10">
        <v>1874.365344</v>
      </c>
      <c r="J1269" s="10">
        <v>1874.365344</v>
      </c>
      <c r="K1269" s="10">
        <v>1874.365344</v>
      </c>
      <c r="L1269" s="10"/>
      <c r="M1269" s="13"/>
    </row>
    <row r="1270" ht="30" customHeight="1" spans="1:13">
      <c r="A1270" s="13"/>
      <c r="B1270" s="13"/>
      <c r="C1270" s="13"/>
      <c r="D1270" s="12"/>
      <c r="E1270" s="12" t="s">
        <v>1593</v>
      </c>
      <c r="F1270" s="10">
        <v>309</v>
      </c>
      <c r="G1270" s="10">
        <v>51</v>
      </c>
      <c r="H1270" s="10">
        <v>258</v>
      </c>
      <c r="I1270" s="10">
        <v>309</v>
      </c>
      <c r="J1270" s="10">
        <v>309</v>
      </c>
      <c r="K1270" s="10">
        <v>309</v>
      </c>
      <c r="L1270" s="10"/>
      <c r="M1270" s="13"/>
    </row>
    <row r="1271" ht="30" customHeight="1" spans="1:13">
      <c r="A1271" s="14" t="s">
        <v>309</v>
      </c>
      <c r="B1271" s="14" t="s">
        <v>705</v>
      </c>
      <c r="C1271" s="14" t="s">
        <v>705</v>
      </c>
      <c r="D1271" s="15" t="s">
        <v>2123</v>
      </c>
      <c r="E1271" s="12" t="s">
        <v>2124</v>
      </c>
      <c r="F1271" s="16">
        <v>182</v>
      </c>
      <c r="G1271" s="16">
        <v>30</v>
      </c>
      <c r="H1271" s="16">
        <v>152</v>
      </c>
      <c r="I1271" s="16">
        <v>182</v>
      </c>
      <c r="J1271" s="16">
        <v>182</v>
      </c>
      <c r="K1271" s="16">
        <v>182</v>
      </c>
      <c r="L1271" s="16"/>
      <c r="M1271" s="17" t="s">
        <v>2125</v>
      </c>
    </row>
    <row r="1272" ht="30" customHeight="1" spans="1:13">
      <c r="A1272" s="14" t="s">
        <v>309</v>
      </c>
      <c r="B1272" s="14" t="s">
        <v>705</v>
      </c>
      <c r="C1272" s="14" t="s">
        <v>707</v>
      </c>
      <c r="D1272" s="15" t="s">
        <v>2193</v>
      </c>
      <c r="E1272" s="12" t="s">
        <v>2194</v>
      </c>
      <c r="F1272" s="16">
        <v>127</v>
      </c>
      <c r="G1272" s="16">
        <v>21</v>
      </c>
      <c r="H1272" s="16">
        <v>106</v>
      </c>
      <c r="I1272" s="16">
        <v>127</v>
      </c>
      <c r="J1272" s="16">
        <v>127</v>
      </c>
      <c r="K1272" s="16">
        <v>127</v>
      </c>
      <c r="L1272" s="16"/>
      <c r="M1272" s="17" t="s">
        <v>2195</v>
      </c>
    </row>
    <row r="1273" ht="30" customHeight="1" spans="1:13">
      <c r="A1273" s="11"/>
      <c r="B1273" s="11"/>
      <c r="C1273" s="11"/>
      <c r="D1273" s="12" t="s">
        <v>2275</v>
      </c>
      <c r="E1273" s="12" t="s">
        <v>2276</v>
      </c>
      <c r="F1273" s="10">
        <v>3412.706608</v>
      </c>
      <c r="G1273" s="10">
        <v>3109.706608</v>
      </c>
      <c r="H1273" s="10">
        <v>303</v>
      </c>
      <c r="I1273" s="10">
        <v>3412.706608</v>
      </c>
      <c r="J1273" s="10">
        <v>3412.706608</v>
      </c>
      <c r="K1273" s="10">
        <v>3412.706608</v>
      </c>
      <c r="L1273" s="10">
        <v>0</v>
      </c>
      <c r="M1273" s="11"/>
    </row>
    <row r="1274" ht="30" customHeight="1" spans="1:13">
      <c r="A1274" s="13"/>
      <c r="B1274" s="13"/>
      <c r="C1274" s="13"/>
      <c r="D1274" s="12"/>
      <c r="E1274" s="12" t="s">
        <v>1589</v>
      </c>
      <c r="F1274" s="10">
        <v>3048.706608</v>
      </c>
      <c r="G1274" s="10">
        <v>3048.706608</v>
      </c>
      <c r="H1274" s="10"/>
      <c r="I1274" s="10">
        <v>3048.706608</v>
      </c>
      <c r="J1274" s="10">
        <v>3048.706608</v>
      </c>
      <c r="K1274" s="10">
        <v>3048.706608</v>
      </c>
      <c r="L1274" s="10"/>
      <c r="M1274" s="13"/>
    </row>
    <row r="1275" ht="30" customHeight="1" spans="1:13">
      <c r="A1275" s="13"/>
      <c r="B1275" s="13"/>
      <c r="C1275" s="13"/>
      <c r="D1275" s="12"/>
      <c r="E1275" s="12" t="s">
        <v>1593</v>
      </c>
      <c r="F1275" s="10">
        <v>364</v>
      </c>
      <c r="G1275" s="10">
        <v>61</v>
      </c>
      <c r="H1275" s="10">
        <v>303</v>
      </c>
      <c r="I1275" s="10">
        <v>364</v>
      </c>
      <c r="J1275" s="10">
        <v>364</v>
      </c>
      <c r="K1275" s="10">
        <v>364</v>
      </c>
      <c r="L1275" s="10"/>
      <c r="M1275" s="13"/>
    </row>
    <row r="1276" ht="30" customHeight="1" spans="1:13">
      <c r="A1276" s="14" t="s">
        <v>309</v>
      </c>
      <c r="B1276" s="14" t="s">
        <v>705</v>
      </c>
      <c r="C1276" s="14" t="s">
        <v>705</v>
      </c>
      <c r="D1276" s="15" t="s">
        <v>2123</v>
      </c>
      <c r="E1276" s="12" t="s">
        <v>2124</v>
      </c>
      <c r="F1276" s="16">
        <v>364</v>
      </c>
      <c r="G1276" s="16">
        <v>61</v>
      </c>
      <c r="H1276" s="16">
        <v>303</v>
      </c>
      <c r="I1276" s="16">
        <v>364</v>
      </c>
      <c r="J1276" s="16">
        <v>364</v>
      </c>
      <c r="K1276" s="16">
        <v>364</v>
      </c>
      <c r="L1276" s="16"/>
      <c r="M1276" s="17" t="s">
        <v>2125</v>
      </c>
    </row>
    <row r="1277" ht="30" customHeight="1" spans="1:13">
      <c r="A1277" s="11"/>
      <c r="B1277" s="11"/>
      <c r="C1277" s="11"/>
      <c r="D1277" s="12" t="s">
        <v>2277</v>
      </c>
      <c r="E1277" s="12" t="s">
        <v>2278</v>
      </c>
      <c r="F1277" s="10">
        <v>3117.214204</v>
      </c>
      <c r="G1277" s="10">
        <v>2826.214204</v>
      </c>
      <c r="H1277" s="10">
        <v>291</v>
      </c>
      <c r="I1277" s="10">
        <v>3117.214204</v>
      </c>
      <c r="J1277" s="10">
        <v>3117.214204</v>
      </c>
      <c r="K1277" s="10">
        <v>3117.214204</v>
      </c>
      <c r="L1277" s="10">
        <v>0</v>
      </c>
      <c r="M1277" s="11"/>
    </row>
    <row r="1278" ht="30" customHeight="1" spans="1:13">
      <c r="A1278" s="13"/>
      <c r="B1278" s="13"/>
      <c r="C1278" s="13"/>
      <c r="D1278" s="12"/>
      <c r="E1278" s="12" t="s">
        <v>1589</v>
      </c>
      <c r="F1278" s="10">
        <v>2767.214204</v>
      </c>
      <c r="G1278" s="10">
        <v>2767.214204</v>
      </c>
      <c r="H1278" s="10"/>
      <c r="I1278" s="10">
        <v>2767.214204</v>
      </c>
      <c r="J1278" s="10">
        <v>2767.214204</v>
      </c>
      <c r="K1278" s="10">
        <v>2767.214204</v>
      </c>
      <c r="L1278" s="10"/>
      <c r="M1278" s="13"/>
    </row>
    <row r="1279" ht="30" customHeight="1" spans="1:13">
      <c r="A1279" s="13"/>
      <c r="B1279" s="13"/>
      <c r="C1279" s="13"/>
      <c r="D1279" s="12"/>
      <c r="E1279" s="12" t="s">
        <v>1593</v>
      </c>
      <c r="F1279" s="10">
        <v>350</v>
      </c>
      <c r="G1279" s="10">
        <v>59</v>
      </c>
      <c r="H1279" s="10">
        <v>291</v>
      </c>
      <c r="I1279" s="10">
        <v>350</v>
      </c>
      <c r="J1279" s="10">
        <v>350</v>
      </c>
      <c r="K1279" s="10">
        <v>350</v>
      </c>
      <c r="L1279" s="10"/>
      <c r="M1279" s="13"/>
    </row>
    <row r="1280" ht="30" customHeight="1" spans="1:13">
      <c r="A1280" s="14" t="s">
        <v>309</v>
      </c>
      <c r="B1280" s="14" t="s">
        <v>705</v>
      </c>
      <c r="C1280" s="14" t="s">
        <v>705</v>
      </c>
      <c r="D1280" s="15" t="s">
        <v>2123</v>
      </c>
      <c r="E1280" s="12" t="s">
        <v>2124</v>
      </c>
      <c r="F1280" s="16">
        <v>350</v>
      </c>
      <c r="G1280" s="16">
        <v>59</v>
      </c>
      <c r="H1280" s="16">
        <v>291</v>
      </c>
      <c r="I1280" s="16">
        <v>350</v>
      </c>
      <c r="J1280" s="16">
        <v>350</v>
      </c>
      <c r="K1280" s="16">
        <v>350</v>
      </c>
      <c r="L1280" s="16"/>
      <c r="M1280" s="17" t="s">
        <v>2125</v>
      </c>
    </row>
    <row r="1281" ht="30" customHeight="1" spans="1:13">
      <c r="A1281" s="11"/>
      <c r="B1281" s="11"/>
      <c r="C1281" s="11"/>
      <c r="D1281" s="12" t="s">
        <v>2279</v>
      </c>
      <c r="E1281" s="12" t="s">
        <v>2280</v>
      </c>
      <c r="F1281" s="10">
        <v>2161.8303</v>
      </c>
      <c r="G1281" s="10">
        <v>1975.8303</v>
      </c>
      <c r="H1281" s="10">
        <v>186</v>
      </c>
      <c r="I1281" s="10">
        <v>2161.8303</v>
      </c>
      <c r="J1281" s="10">
        <v>2161.8303</v>
      </c>
      <c r="K1281" s="10">
        <v>2161.8303</v>
      </c>
      <c r="L1281" s="10">
        <v>0</v>
      </c>
      <c r="M1281" s="11"/>
    </row>
    <row r="1282" ht="30" customHeight="1" spans="1:13">
      <c r="A1282" s="13"/>
      <c r="B1282" s="13"/>
      <c r="C1282" s="13"/>
      <c r="D1282" s="12"/>
      <c r="E1282" s="12" t="s">
        <v>1589</v>
      </c>
      <c r="F1282" s="10">
        <v>1937.8303</v>
      </c>
      <c r="G1282" s="10">
        <v>1937.8303</v>
      </c>
      <c r="H1282" s="10"/>
      <c r="I1282" s="10">
        <v>1937.8303</v>
      </c>
      <c r="J1282" s="10">
        <v>1937.8303</v>
      </c>
      <c r="K1282" s="10">
        <v>1937.8303</v>
      </c>
      <c r="L1282" s="10"/>
      <c r="M1282" s="13"/>
    </row>
    <row r="1283" ht="30" customHeight="1" spans="1:13">
      <c r="A1283" s="13"/>
      <c r="B1283" s="13"/>
      <c r="C1283" s="13"/>
      <c r="D1283" s="12"/>
      <c r="E1283" s="12" t="s">
        <v>1593</v>
      </c>
      <c r="F1283" s="10">
        <v>224</v>
      </c>
      <c r="G1283" s="10">
        <v>38</v>
      </c>
      <c r="H1283" s="10">
        <v>186</v>
      </c>
      <c r="I1283" s="10">
        <v>224</v>
      </c>
      <c r="J1283" s="10">
        <v>224</v>
      </c>
      <c r="K1283" s="10">
        <v>224</v>
      </c>
      <c r="L1283" s="10"/>
      <c r="M1283" s="13"/>
    </row>
    <row r="1284" ht="30" customHeight="1" spans="1:13">
      <c r="A1284" s="14" t="s">
        <v>309</v>
      </c>
      <c r="B1284" s="14" t="s">
        <v>705</v>
      </c>
      <c r="C1284" s="14" t="s">
        <v>705</v>
      </c>
      <c r="D1284" s="15" t="s">
        <v>2123</v>
      </c>
      <c r="E1284" s="12" t="s">
        <v>2124</v>
      </c>
      <c r="F1284" s="16">
        <v>224</v>
      </c>
      <c r="G1284" s="16">
        <v>38</v>
      </c>
      <c r="H1284" s="16">
        <v>186</v>
      </c>
      <c r="I1284" s="16">
        <v>224</v>
      </c>
      <c r="J1284" s="16">
        <v>224</v>
      </c>
      <c r="K1284" s="16">
        <v>224</v>
      </c>
      <c r="L1284" s="16"/>
      <c r="M1284" s="17" t="s">
        <v>2125</v>
      </c>
    </row>
    <row r="1285" ht="30" customHeight="1" spans="1:13">
      <c r="A1285" s="11"/>
      <c r="B1285" s="11"/>
      <c r="C1285" s="11"/>
      <c r="D1285" s="12" t="s">
        <v>2281</v>
      </c>
      <c r="E1285" s="12" t="s">
        <v>2282</v>
      </c>
      <c r="F1285" s="10">
        <v>1377.021816</v>
      </c>
      <c r="G1285" s="10">
        <v>1264.021816</v>
      </c>
      <c r="H1285" s="10">
        <v>113</v>
      </c>
      <c r="I1285" s="10">
        <v>1377.021816</v>
      </c>
      <c r="J1285" s="10">
        <v>1377.021816</v>
      </c>
      <c r="K1285" s="10">
        <v>1377.021816</v>
      </c>
      <c r="L1285" s="10">
        <v>0</v>
      </c>
      <c r="M1285" s="11"/>
    </row>
    <row r="1286" ht="30" customHeight="1" spans="1:13">
      <c r="A1286" s="13"/>
      <c r="B1286" s="13"/>
      <c r="C1286" s="13"/>
      <c r="D1286" s="12"/>
      <c r="E1286" s="12" t="s">
        <v>1589</v>
      </c>
      <c r="F1286" s="10">
        <v>1241.021816</v>
      </c>
      <c r="G1286" s="10">
        <v>1241.021816</v>
      </c>
      <c r="H1286" s="10"/>
      <c r="I1286" s="10">
        <v>1241.021816</v>
      </c>
      <c r="J1286" s="10">
        <v>1241.021816</v>
      </c>
      <c r="K1286" s="10">
        <v>1241.021816</v>
      </c>
      <c r="L1286" s="10"/>
      <c r="M1286" s="13"/>
    </row>
    <row r="1287" ht="30" customHeight="1" spans="1:13">
      <c r="A1287" s="13"/>
      <c r="B1287" s="13"/>
      <c r="C1287" s="13"/>
      <c r="D1287" s="12"/>
      <c r="E1287" s="12" t="s">
        <v>1593</v>
      </c>
      <c r="F1287" s="10">
        <v>136</v>
      </c>
      <c r="G1287" s="10">
        <v>23</v>
      </c>
      <c r="H1287" s="10">
        <v>113</v>
      </c>
      <c r="I1287" s="10">
        <v>136</v>
      </c>
      <c r="J1287" s="10">
        <v>136</v>
      </c>
      <c r="K1287" s="10">
        <v>136</v>
      </c>
      <c r="L1287" s="10"/>
      <c r="M1287" s="13"/>
    </row>
    <row r="1288" ht="30" customHeight="1" spans="1:13">
      <c r="A1288" s="14" t="s">
        <v>309</v>
      </c>
      <c r="B1288" s="14" t="s">
        <v>705</v>
      </c>
      <c r="C1288" s="14" t="s">
        <v>705</v>
      </c>
      <c r="D1288" s="15" t="s">
        <v>2123</v>
      </c>
      <c r="E1288" s="12" t="s">
        <v>2124</v>
      </c>
      <c r="F1288" s="16">
        <v>136</v>
      </c>
      <c r="G1288" s="16">
        <v>23</v>
      </c>
      <c r="H1288" s="16">
        <v>113</v>
      </c>
      <c r="I1288" s="16">
        <v>136</v>
      </c>
      <c r="J1288" s="16">
        <v>136</v>
      </c>
      <c r="K1288" s="16">
        <v>136</v>
      </c>
      <c r="L1288" s="16"/>
      <c r="M1288" s="17" t="s">
        <v>2125</v>
      </c>
    </row>
    <row r="1289" ht="30" customHeight="1" spans="1:13">
      <c r="A1289" s="11"/>
      <c r="B1289" s="11"/>
      <c r="C1289" s="11"/>
      <c r="D1289" s="12" t="s">
        <v>2283</v>
      </c>
      <c r="E1289" s="12" t="s">
        <v>2284</v>
      </c>
      <c r="F1289" s="10">
        <v>2156.890952</v>
      </c>
      <c r="G1289" s="10">
        <v>1927.890952</v>
      </c>
      <c r="H1289" s="10">
        <v>229</v>
      </c>
      <c r="I1289" s="10">
        <v>2156.890952</v>
      </c>
      <c r="J1289" s="10">
        <v>2156.890952</v>
      </c>
      <c r="K1289" s="10">
        <v>2156.890952</v>
      </c>
      <c r="L1289" s="10">
        <v>0</v>
      </c>
      <c r="M1289" s="11"/>
    </row>
    <row r="1290" ht="30" customHeight="1" spans="1:13">
      <c r="A1290" s="13"/>
      <c r="B1290" s="13"/>
      <c r="C1290" s="13"/>
      <c r="D1290" s="12"/>
      <c r="E1290" s="12" t="s">
        <v>1589</v>
      </c>
      <c r="F1290" s="10">
        <v>1881.890952</v>
      </c>
      <c r="G1290" s="10">
        <v>1881.890952</v>
      </c>
      <c r="H1290" s="10"/>
      <c r="I1290" s="10">
        <v>1881.890952</v>
      </c>
      <c r="J1290" s="10">
        <v>1881.890952</v>
      </c>
      <c r="K1290" s="10">
        <v>1881.890952</v>
      </c>
      <c r="L1290" s="10"/>
      <c r="M1290" s="13"/>
    </row>
    <row r="1291" ht="30" customHeight="1" spans="1:13">
      <c r="A1291" s="13"/>
      <c r="B1291" s="13"/>
      <c r="C1291" s="13"/>
      <c r="D1291" s="12"/>
      <c r="E1291" s="12" t="s">
        <v>1593</v>
      </c>
      <c r="F1291" s="10">
        <v>275</v>
      </c>
      <c r="G1291" s="10">
        <v>46</v>
      </c>
      <c r="H1291" s="10">
        <v>229</v>
      </c>
      <c r="I1291" s="10">
        <v>275</v>
      </c>
      <c r="J1291" s="10">
        <v>275</v>
      </c>
      <c r="K1291" s="10">
        <v>275</v>
      </c>
      <c r="L1291" s="10"/>
      <c r="M1291" s="13"/>
    </row>
    <row r="1292" ht="30" customHeight="1" spans="1:13">
      <c r="A1292" s="14" t="s">
        <v>309</v>
      </c>
      <c r="B1292" s="14" t="s">
        <v>705</v>
      </c>
      <c r="C1292" s="14" t="s">
        <v>705</v>
      </c>
      <c r="D1292" s="15" t="s">
        <v>2123</v>
      </c>
      <c r="E1292" s="12" t="s">
        <v>2124</v>
      </c>
      <c r="F1292" s="16">
        <v>275</v>
      </c>
      <c r="G1292" s="16">
        <v>46</v>
      </c>
      <c r="H1292" s="16">
        <v>229</v>
      </c>
      <c r="I1292" s="16">
        <v>275</v>
      </c>
      <c r="J1292" s="16">
        <v>275</v>
      </c>
      <c r="K1292" s="16">
        <v>275</v>
      </c>
      <c r="L1292" s="16"/>
      <c r="M1292" s="17" t="s">
        <v>2125</v>
      </c>
    </row>
    <row r="1293" ht="30" customHeight="1" spans="1:13">
      <c r="A1293" s="11"/>
      <c r="B1293" s="11"/>
      <c r="C1293" s="11"/>
      <c r="D1293" s="12" t="s">
        <v>2285</v>
      </c>
      <c r="E1293" s="12" t="s">
        <v>2286</v>
      </c>
      <c r="F1293" s="10">
        <v>572.870592</v>
      </c>
      <c r="G1293" s="10">
        <v>554.870592</v>
      </c>
      <c r="H1293" s="10">
        <v>18</v>
      </c>
      <c r="I1293" s="10">
        <v>572.870592</v>
      </c>
      <c r="J1293" s="10">
        <v>572.870592</v>
      </c>
      <c r="K1293" s="10">
        <v>572.870592</v>
      </c>
      <c r="L1293" s="10">
        <v>0</v>
      </c>
      <c r="M1293" s="11"/>
    </row>
    <row r="1294" ht="30" customHeight="1" spans="1:13">
      <c r="A1294" s="13"/>
      <c r="B1294" s="13"/>
      <c r="C1294" s="13"/>
      <c r="D1294" s="12"/>
      <c r="E1294" s="12" t="s">
        <v>1589</v>
      </c>
      <c r="F1294" s="10">
        <v>551.870592</v>
      </c>
      <c r="G1294" s="10">
        <v>551.870592</v>
      </c>
      <c r="H1294" s="10"/>
      <c r="I1294" s="10">
        <v>551.870592</v>
      </c>
      <c r="J1294" s="10">
        <v>551.870592</v>
      </c>
      <c r="K1294" s="10">
        <v>551.870592</v>
      </c>
      <c r="L1294" s="10"/>
      <c r="M1294" s="13"/>
    </row>
    <row r="1295" ht="30" customHeight="1" spans="1:13">
      <c r="A1295" s="13"/>
      <c r="B1295" s="13"/>
      <c r="C1295" s="13"/>
      <c r="D1295" s="12"/>
      <c r="E1295" s="12" t="s">
        <v>1593</v>
      </c>
      <c r="F1295" s="10">
        <v>21</v>
      </c>
      <c r="G1295" s="10">
        <v>3</v>
      </c>
      <c r="H1295" s="10">
        <v>18</v>
      </c>
      <c r="I1295" s="10">
        <v>21</v>
      </c>
      <c r="J1295" s="10">
        <v>21</v>
      </c>
      <c r="K1295" s="10">
        <v>21</v>
      </c>
      <c r="L1295" s="10"/>
      <c r="M1295" s="13"/>
    </row>
    <row r="1296" ht="30" customHeight="1" spans="1:13">
      <c r="A1296" s="14" t="s">
        <v>309</v>
      </c>
      <c r="B1296" s="14" t="s">
        <v>705</v>
      </c>
      <c r="C1296" s="14" t="s">
        <v>705</v>
      </c>
      <c r="D1296" s="15" t="s">
        <v>2123</v>
      </c>
      <c r="E1296" s="12" t="s">
        <v>2124</v>
      </c>
      <c r="F1296" s="16">
        <v>21</v>
      </c>
      <c r="G1296" s="16">
        <v>3</v>
      </c>
      <c r="H1296" s="16">
        <v>18</v>
      </c>
      <c r="I1296" s="16">
        <v>21</v>
      </c>
      <c r="J1296" s="16">
        <v>21</v>
      </c>
      <c r="K1296" s="16">
        <v>21</v>
      </c>
      <c r="L1296" s="16"/>
      <c r="M1296" s="17" t="s">
        <v>2125</v>
      </c>
    </row>
    <row r="1297" ht="30" customHeight="1" spans="1:13">
      <c r="A1297" s="11"/>
      <c r="B1297" s="11"/>
      <c r="C1297" s="11"/>
      <c r="D1297" s="12" t="s">
        <v>2287</v>
      </c>
      <c r="E1297" s="12" t="s">
        <v>2288</v>
      </c>
      <c r="F1297" s="10">
        <v>349.3689</v>
      </c>
      <c r="G1297" s="10">
        <v>340.3689</v>
      </c>
      <c r="H1297" s="10">
        <v>9</v>
      </c>
      <c r="I1297" s="10">
        <v>349.3689</v>
      </c>
      <c r="J1297" s="10">
        <v>349.3689</v>
      </c>
      <c r="K1297" s="10">
        <v>349.3689</v>
      </c>
      <c r="L1297" s="10">
        <v>0</v>
      </c>
      <c r="M1297" s="11"/>
    </row>
    <row r="1298" ht="30" customHeight="1" spans="1:13">
      <c r="A1298" s="13"/>
      <c r="B1298" s="13"/>
      <c r="C1298" s="13"/>
      <c r="D1298" s="12"/>
      <c r="E1298" s="12" t="s">
        <v>1589</v>
      </c>
      <c r="F1298" s="10">
        <v>338.3689</v>
      </c>
      <c r="G1298" s="10">
        <v>338.3689</v>
      </c>
      <c r="H1298" s="10"/>
      <c r="I1298" s="10">
        <v>338.3689</v>
      </c>
      <c r="J1298" s="10">
        <v>338.3689</v>
      </c>
      <c r="K1298" s="10">
        <v>338.3689</v>
      </c>
      <c r="L1298" s="10"/>
      <c r="M1298" s="13"/>
    </row>
    <row r="1299" ht="30" customHeight="1" spans="1:13">
      <c r="A1299" s="13"/>
      <c r="B1299" s="13"/>
      <c r="C1299" s="13"/>
      <c r="D1299" s="12"/>
      <c r="E1299" s="12" t="s">
        <v>1593</v>
      </c>
      <c r="F1299" s="10">
        <v>11</v>
      </c>
      <c r="G1299" s="10">
        <v>2</v>
      </c>
      <c r="H1299" s="10">
        <v>9</v>
      </c>
      <c r="I1299" s="10">
        <v>11</v>
      </c>
      <c r="J1299" s="10">
        <v>11</v>
      </c>
      <c r="K1299" s="10">
        <v>11</v>
      </c>
      <c r="L1299" s="10"/>
      <c r="M1299" s="13"/>
    </row>
    <row r="1300" ht="30" customHeight="1" spans="1:13">
      <c r="A1300" s="14" t="s">
        <v>309</v>
      </c>
      <c r="B1300" s="14" t="s">
        <v>705</v>
      </c>
      <c r="C1300" s="14" t="s">
        <v>705</v>
      </c>
      <c r="D1300" s="15" t="s">
        <v>2123</v>
      </c>
      <c r="E1300" s="12" t="s">
        <v>2124</v>
      </c>
      <c r="F1300" s="16">
        <v>11</v>
      </c>
      <c r="G1300" s="16">
        <v>2</v>
      </c>
      <c r="H1300" s="16">
        <v>9</v>
      </c>
      <c r="I1300" s="16">
        <v>11</v>
      </c>
      <c r="J1300" s="16">
        <v>11</v>
      </c>
      <c r="K1300" s="16">
        <v>11</v>
      </c>
      <c r="L1300" s="16"/>
      <c r="M1300" s="17" t="s">
        <v>2125</v>
      </c>
    </row>
    <row r="1301" ht="30" customHeight="1" spans="1:13">
      <c r="A1301" s="11"/>
      <c r="B1301" s="11"/>
      <c r="C1301" s="11"/>
      <c r="D1301" s="12" t="s">
        <v>2289</v>
      </c>
      <c r="E1301" s="12" t="s">
        <v>2290</v>
      </c>
      <c r="F1301" s="10">
        <v>290.019376</v>
      </c>
      <c r="G1301" s="10">
        <v>277.019376</v>
      </c>
      <c r="H1301" s="10">
        <v>13</v>
      </c>
      <c r="I1301" s="10">
        <v>290.019376</v>
      </c>
      <c r="J1301" s="10">
        <v>290.019376</v>
      </c>
      <c r="K1301" s="10">
        <v>290.019376</v>
      </c>
      <c r="L1301" s="10">
        <v>0</v>
      </c>
      <c r="M1301" s="11"/>
    </row>
    <row r="1302" ht="30" customHeight="1" spans="1:13">
      <c r="A1302" s="13"/>
      <c r="B1302" s="13"/>
      <c r="C1302" s="13"/>
      <c r="D1302" s="12"/>
      <c r="E1302" s="12" t="s">
        <v>1589</v>
      </c>
      <c r="F1302" s="10">
        <v>274.019376</v>
      </c>
      <c r="G1302" s="10">
        <v>274.019376</v>
      </c>
      <c r="H1302" s="10"/>
      <c r="I1302" s="10">
        <v>274.019376</v>
      </c>
      <c r="J1302" s="10">
        <v>274.019376</v>
      </c>
      <c r="K1302" s="10">
        <v>274.019376</v>
      </c>
      <c r="L1302" s="10"/>
      <c r="M1302" s="13"/>
    </row>
    <row r="1303" ht="30" customHeight="1" spans="1:13">
      <c r="A1303" s="13"/>
      <c r="B1303" s="13"/>
      <c r="C1303" s="13"/>
      <c r="D1303" s="12"/>
      <c r="E1303" s="12" t="s">
        <v>1593</v>
      </c>
      <c r="F1303" s="10">
        <v>16</v>
      </c>
      <c r="G1303" s="10">
        <v>3</v>
      </c>
      <c r="H1303" s="10">
        <v>13</v>
      </c>
      <c r="I1303" s="10">
        <v>16</v>
      </c>
      <c r="J1303" s="10">
        <v>16</v>
      </c>
      <c r="K1303" s="10">
        <v>16</v>
      </c>
      <c r="L1303" s="10"/>
      <c r="M1303" s="13"/>
    </row>
    <row r="1304" ht="30" customHeight="1" spans="1:13">
      <c r="A1304" s="14" t="s">
        <v>309</v>
      </c>
      <c r="B1304" s="14" t="s">
        <v>705</v>
      </c>
      <c r="C1304" s="14" t="s">
        <v>705</v>
      </c>
      <c r="D1304" s="15" t="s">
        <v>2123</v>
      </c>
      <c r="E1304" s="12" t="s">
        <v>2124</v>
      </c>
      <c r="F1304" s="16">
        <v>16</v>
      </c>
      <c r="G1304" s="16">
        <v>3</v>
      </c>
      <c r="H1304" s="16">
        <v>13</v>
      </c>
      <c r="I1304" s="16">
        <v>16</v>
      </c>
      <c r="J1304" s="16">
        <v>16</v>
      </c>
      <c r="K1304" s="16">
        <v>16</v>
      </c>
      <c r="L1304" s="16"/>
      <c r="M1304" s="17" t="s">
        <v>2125</v>
      </c>
    </row>
    <row r="1305" ht="30" customHeight="1" spans="1:13">
      <c r="A1305" s="11"/>
      <c r="B1305" s="11"/>
      <c r="C1305" s="11"/>
      <c r="D1305" s="12" t="s">
        <v>2291</v>
      </c>
      <c r="E1305" s="12" t="s">
        <v>2292</v>
      </c>
      <c r="F1305" s="10">
        <v>210.572346</v>
      </c>
      <c r="G1305" s="10">
        <v>203.572346</v>
      </c>
      <c r="H1305" s="10">
        <v>7</v>
      </c>
      <c r="I1305" s="10">
        <v>210.572346</v>
      </c>
      <c r="J1305" s="10">
        <v>210.572346</v>
      </c>
      <c r="K1305" s="10">
        <v>210.572346</v>
      </c>
      <c r="L1305" s="10">
        <v>0</v>
      </c>
      <c r="M1305" s="11"/>
    </row>
    <row r="1306" ht="30" customHeight="1" spans="1:13">
      <c r="A1306" s="13"/>
      <c r="B1306" s="13"/>
      <c r="C1306" s="13"/>
      <c r="D1306" s="12"/>
      <c r="E1306" s="12" t="s">
        <v>1589</v>
      </c>
      <c r="F1306" s="10">
        <v>202.572346</v>
      </c>
      <c r="G1306" s="10">
        <v>202.572346</v>
      </c>
      <c r="H1306" s="10"/>
      <c r="I1306" s="10">
        <v>202.572346</v>
      </c>
      <c r="J1306" s="10">
        <v>202.572346</v>
      </c>
      <c r="K1306" s="10">
        <v>202.572346</v>
      </c>
      <c r="L1306" s="10"/>
      <c r="M1306" s="13"/>
    </row>
    <row r="1307" ht="30" customHeight="1" spans="1:13">
      <c r="A1307" s="13"/>
      <c r="B1307" s="13"/>
      <c r="C1307" s="13"/>
      <c r="D1307" s="12"/>
      <c r="E1307" s="12" t="s">
        <v>1593</v>
      </c>
      <c r="F1307" s="10">
        <v>8</v>
      </c>
      <c r="G1307" s="10">
        <v>1</v>
      </c>
      <c r="H1307" s="10">
        <v>7</v>
      </c>
      <c r="I1307" s="10">
        <v>8</v>
      </c>
      <c r="J1307" s="10">
        <v>8</v>
      </c>
      <c r="K1307" s="10">
        <v>8</v>
      </c>
      <c r="L1307" s="10"/>
      <c r="M1307" s="13"/>
    </row>
    <row r="1308" ht="30" customHeight="1" spans="1:13">
      <c r="A1308" s="14" t="s">
        <v>309</v>
      </c>
      <c r="B1308" s="14" t="s">
        <v>705</v>
      </c>
      <c r="C1308" s="14" t="s">
        <v>705</v>
      </c>
      <c r="D1308" s="15" t="s">
        <v>2123</v>
      </c>
      <c r="E1308" s="12" t="s">
        <v>2124</v>
      </c>
      <c r="F1308" s="16">
        <v>8</v>
      </c>
      <c r="G1308" s="16">
        <v>1</v>
      </c>
      <c r="H1308" s="16">
        <v>7</v>
      </c>
      <c r="I1308" s="16">
        <v>8</v>
      </c>
      <c r="J1308" s="16">
        <v>8</v>
      </c>
      <c r="K1308" s="16">
        <v>8</v>
      </c>
      <c r="L1308" s="16"/>
      <c r="M1308" s="17" t="s">
        <v>2125</v>
      </c>
    </row>
    <row r="1309" ht="30" customHeight="1" spans="1:13">
      <c r="A1309" s="11"/>
      <c r="B1309" s="11"/>
      <c r="C1309" s="11"/>
      <c r="D1309" s="12" t="s">
        <v>2293</v>
      </c>
      <c r="E1309" s="12" t="s">
        <v>2294</v>
      </c>
      <c r="F1309" s="10">
        <v>304.968098</v>
      </c>
      <c r="G1309" s="10">
        <v>296.968098</v>
      </c>
      <c r="H1309" s="10">
        <v>8</v>
      </c>
      <c r="I1309" s="10">
        <v>304.968098</v>
      </c>
      <c r="J1309" s="10">
        <v>304.968098</v>
      </c>
      <c r="K1309" s="10">
        <v>304.968098</v>
      </c>
      <c r="L1309" s="10">
        <v>0</v>
      </c>
      <c r="M1309" s="11"/>
    </row>
    <row r="1310" ht="30" customHeight="1" spans="1:13">
      <c r="A1310" s="13"/>
      <c r="B1310" s="13"/>
      <c r="C1310" s="13"/>
      <c r="D1310" s="12"/>
      <c r="E1310" s="12" t="s">
        <v>1589</v>
      </c>
      <c r="F1310" s="10">
        <v>294.968098</v>
      </c>
      <c r="G1310" s="10">
        <v>294.968098</v>
      </c>
      <c r="H1310" s="10"/>
      <c r="I1310" s="10">
        <v>294.968098</v>
      </c>
      <c r="J1310" s="10">
        <v>294.968098</v>
      </c>
      <c r="K1310" s="10">
        <v>294.968098</v>
      </c>
      <c r="L1310" s="10"/>
      <c r="M1310" s="13"/>
    </row>
    <row r="1311" ht="30" customHeight="1" spans="1:13">
      <c r="A1311" s="13"/>
      <c r="B1311" s="13"/>
      <c r="C1311" s="13"/>
      <c r="D1311" s="12"/>
      <c r="E1311" s="12" t="s">
        <v>1593</v>
      </c>
      <c r="F1311" s="10">
        <v>10</v>
      </c>
      <c r="G1311" s="10">
        <v>2</v>
      </c>
      <c r="H1311" s="10">
        <v>8</v>
      </c>
      <c r="I1311" s="10">
        <v>10</v>
      </c>
      <c r="J1311" s="10">
        <v>10</v>
      </c>
      <c r="K1311" s="10">
        <v>10</v>
      </c>
      <c r="L1311" s="10"/>
      <c r="M1311" s="13"/>
    </row>
    <row r="1312" ht="30" customHeight="1" spans="1:13">
      <c r="A1312" s="14" t="s">
        <v>309</v>
      </c>
      <c r="B1312" s="14" t="s">
        <v>705</v>
      </c>
      <c r="C1312" s="14" t="s">
        <v>705</v>
      </c>
      <c r="D1312" s="15" t="s">
        <v>2123</v>
      </c>
      <c r="E1312" s="12" t="s">
        <v>2124</v>
      </c>
      <c r="F1312" s="16">
        <v>10</v>
      </c>
      <c r="G1312" s="16">
        <v>2</v>
      </c>
      <c r="H1312" s="16">
        <v>8</v>
      </c>
      <c r="I1312" s="16">
        <v>10</v>
      </c>
      <c r="J1312" s="16">
        <v>10</v>
      </c>
      <c r="K1312" s="16">
        <v>10</v>
      </c>
      <c r="L1312" s="16"/>
      <c r="M1312" s="17" t="s">
        <v>2125</v>
      </c>
    </row>
    <row r="1313" ht="30" customHeight="1" spans="1:13">
      <c r="A1313" s="11"/>
      <c r="B1313" s="11"/>
      <c r="C1313" s="11"/>
      <c r="D1313" s="12" t="s">
        <v>2295</v>
      </c>
      <c r="E1313" s="12" t="s">
        <v>2296</v>
      </c>
      <c r="F1313" s="10">
        <v>220.331574</v>
      </c>
      <c r="G1313" s="10">
        <v>213.331574</v>
      </c>
      <c r="H1313" s="10">
        <v>7</v>
      </c>
      <c r="I1313" s="10">
        <v>220.331574</v>
      </c>
      <c r="J1313" s="10">
        <v>220.331574</v>
      </c>
      <c r="K1313" s="10">
        <v>220.331574</v>
      </c>
      <c r="L1313" s="10">
        <v>0</v>
      </c>
      <c r="M1313" s="11"/>
    </row>
    <row r="1314" ht="30" customHeight="1" spans="1:13">
      <c r="A1314" s="13"/>
      <c r="B1314" s="13"/>
      <c r="C1314" s="13"/>
      <c r="D1314" s="12"/>
      <c r="E1314" s="12" t="s">
        <v>1589</v>
      </c>
      <c r="F1314" s="10">
        <v>212.331574</v>
      </c>
      <c r="G1314" s="10">
        <v>212.331574</v>
      </c>
      <c r="H1314" s="10"/>
      <c r="I1314" s="10">
        <v>212.331574</v>
      </c>
      <c r="J1314" s="10">
        <v>212.331574</v>
      </c>
      <c r="K1314" s="10">
        <v>212.331574</v>
      </c>
      <c r="L1314" s="10"/>
      <c r="M1314" s="13"/>
    </row>
    <row r="1315" ht="30" customHeight="1" spans="1:13">
      <c r="A1315" s="13"/>
      <c r="B1315" s="13"/>
      <c r="C1315" s="13"/>
      <c r="D1315" s="12"/>
      <c r="E1315" s="12" t="s">
        <v>1593</v>
      </c>
      <c r="F1315" s="10">
        <v>8</v>
      </c>
      <c r="G1315" s="10">
        <v>1</v>
      </c>
      <c r="H1315" s="10">
        <v>7</v>
      </c>
      <c r="I1315" s="10">
        <v>8</v>
      </c>
      <c r="J1315" s="10">
        <v>8</v>
      </c>
      <c r="K1315" s="10">
        <v>8</v>
      </c>
      <c r="L1315" s="10"/>
      <c r="M1315" s="13"/>
    </row>
    <row r="1316" ht="30" customHeight="1" spans="1:13">
      <c r="A1316" s="14" t="s">
        <v>309</v>
      </c>
      <c r="B1316" s="14" t="s">
        <v>705</v>
      </c>
      <c r="C1316" s="14" t="s">
        <v>705</v>
      </c>
      <c r="D1316" s="15" t="s">
        <v>2123</v>
      </c>
      <c r="E1316" s="12" t="s">
        <v>2124</v>
      </c>
      <c r="F1316" s="16">
        <v>8</v>
      </c>
      <c r="G1316" s="16">
        <v>1</v>
      </c>
      <c r="H1316" s="16">
        <v>7</v>
      </c>
      <c r="I1316" s="16">
        <v>8</v>
      </c>
      <c r="J1316" s="16">
        <v>8</v>
      </c>
      <c r="K1316" s="16">
        <v>8</v>
      </c>
      <c r="L1316" s="16"/>
      <c r="M1316" s="17" t="s">
        <v>2125</v>
      </c>
    </row>
    <row r="1317" ht="30" customHeight="1" spans="1:13">
      <c r="A1317" s="11"/>
      <c r="B1317" s="11"/>
      <c r="C1317" s="11"/>
      <c r="D1317" s="12" t="s">
        <v>2297</v>
      </c>
      <c r="E1317" s="12" t="s">
        <v>2298</v>
      </c>
      <c r="F1317" s="10">
        <v>246.279088</v>
      </c>
      <c r="G1317" s="10">
        <v>237.279088</v>
      </c>
      <c r="H1317" s="10">
        <v>9</v>
      </c>
      <c r="I1317" s="10">
        <v>246.279088</v>
      </c>
      <c r="J1317" s="10">
        <v>246.279088</v>
      </c>
      <c r="K1317" s="10">
        <v>246.279088</v>
      </c>
      <c r="L1317" s="10">
        <v>0</v>
      </c>
      <c r="M1317" s="11"/>
    </row>
    <row r="1318" ht="30" customHeight="1" spans="1:13">
      <c r="A1318" s="13"/>
      <c r="B1318" s="13"/>
      <c r="C1318" s="13"/>
      <c r="D1318" s="12"/>
      <c r="E1318" s="12" t="s">
        <v>1589</v>
      </c>
      <c r="F1318" s="10">
        <v>235.279088</v>
      </c>
      <c r="G1318" s="10">
        <v>235.279088</v>
      </c>
      <c r="H1318" s="10"/>
      <c r="I1318" s="10">
        <v>235.279088</v>
      </c>
      <c r="J1318" s="10">
        <v>235.279088</v>
      </c>
      <c r="K1318" s="10">
        <v>235.279088</v>
      </c>
      <c r="L1318" s="10"/>
      <c r="M1318" s="13"/>
    </row>
    <row r="1319" ht="30" customHeight="1" spans="1:13">
      <c r="A1319" s="13"/>
      <c r="B1319" s="13"/>
      <c r="C1319" s="13"/>
      <c r="D1319" s="12"/>
      <c r="E1319" s="12" t="s">
        <v>1593</v>
      </c>
      <c r="F1319" s="10">
        <v>11</v>
      </c>
      <c r="G1319" s="10">
        <v>2</v>
      </c>
      <c r="H1319" s="10">
        <v>9</v>
      </c>
      <c r="I1319" s="10">
        <v>11</v>
      </c>
      <c r="J1319" s="10">
        <v>11</v>
      </c>
      <c r="K1319" s="10">
        <v>11</v>
      </c>
      <c r="L1319" s="10"/>
      <c r="M1319" s="13"/>
    </row>
    <row r="1320" ht="30" customHeight="1" spans="1:13">
      <c r="A1320" s="14" t="s">
        <v>309</v>
      </c>
      <c r="B1320" s="14" t="s">
        <v>705</v>
      </c>
      <c r="C1320" s="14" t="s">
        <v>705</v>
      </c>
      <c r="D1320" s="15" t="s">
        <v>2123</v>
      </c>
      <c r="E1320" s="12" t="s">
        <v>2124</v>
      </c>
      <c r="F1320" s="16">
        <v>11</v>
      </c>
      <c r="G1320" s="16">
        <v>2</v>
      </c>
      <c r="H1320" s="16">
        <v>9</v>
      </c>
      <c r="I1320" s="16">
        <v>11</v>
      </c>
      <c r="J1320" s="16">
        <v>11</v>
      </c>
      <c r="K1320" s="16">
        <v>11</v>
      </c>
      <c r="L1320" s="16"/>
      <c r="M1320" s="17" t="s">
        <v>2125</v>
      </c>
    </row>
    <row r="1321" ht="30" customHeight="1" spans="1:13">
      <c r="A1321" s="11"/>
      <c r="B1321" s="11"/>
      <c r="C1321" s="11"/>
      <c r="D1321" s="12" t="s">
        <v>2299</v>
      </c>
      <c r="E1321" s="12" t="s">
        <v>2300</v>
      </c>
      <c r="F1321" s="10">
        <v>603.31056</v>
      </c>
      <c r="G1321" s="10">
        <v>573.31056</v>
      </c>
      <c r="H1321" s="10">
        <v>30</v>
      </c>
      <c r="I1321" s="10">
        <v>603.31056</v>
      </c>
      <c r="J1321" s="10">
        <v>603.31056</v>
      </c>
      <c r="K1321" s="10">
        <v>603.31056</v>
      </c>
      <c r="L1321" s="10">
        <v>0</v>
      </c>
      <c r="M1321" s="11"/>
    </row>
    <row r="1322" ht="30" customHeight="1" spans="1:13">
      <c r="A1322" s="13"/>
      <c r="B1322" s="13"/>
      <c r="C1322" s="13"/>
      <c r="D1322" s="12"/>
      <c r="E1322" s="12" t="s">
        <v>1589</v>
      </c>
      <c r="F1322" s="10">
        <v>568.31056</v>
      </c>
      <c r="G1322" s="10">
        <v>568.31056</v>
      </c>
      <c r="H1322" s="10"/>
      <c r="I1322" s="10">
        <v>568.31056</v>
      </c>
      <c r="J1322" s="10">
        <v>568.31056</v>
      </c>
      <c r="K1322" s="10">
        <v>568.31056</v>
      </c>
      <c r="L1322" s="10"/>
      <c r="M1322" s="13"/>
    </row>
    <row r="1323" ht="30" customHeight="1" spans="1:13">
      <c r="A1323" s="13"/>
      <c r="B1323" s="13"/>
      <c r="C1323" s="13"/>
      <c r="D1323" s="12"/>
      <c r="E1323" s="12" t="s">
        <v>1593</v>
      </c>
      <c r="F1323" s="10">
        <v>35</v>
      </c>
      <c r="G1323" s="10">
        <v>5</v>
      </c>
      <c r="H1323" s="10">
        <v>30</v>
      </c>
      <c r="I1323" s="10">
        <v>35</v>
      </c>
      <c r="J1323" s="10">
        <v>35</v>
      </c>
      <c r="K1323" s="10">
        <v>35</v>
      </c>
      <c r="L1323" s="10"/>
      <c r="M1323" s="13"/>
    </row>
    <row r="1324" ht="30" customHeight="1" spans="1:13">
      <c r="A1324" s="14" t="s">
        <v>309</v>
      </c>
      <c r="B1324" s="14" t="s">
        <v>705</v>
      </c>
      <c r="C1324" s="14" t="s">
        <v>705</v>
      </c>
      <c r="D1324" s="15" t="s">
        <v>2123</v>
      </c>
      <c r="E1324" s="12" t="s">
        <v>2124</v>
      </c>
      <c r="F1324" s="16">
        <v>35</v>
      </c>
      <c r="G1324" s="16">
        <v>5</v>
      </c>
      <c r="H1324" s="16">
        <v>30</v>
      </c>
      <c r="I1324" s="16">
        <v>35</v>
      </c>
      <c r="J1324" s="16">
        <v>35</v>
      </c>
      <c r="K1324" s="16">
        <v>35</v>
      </c>
      <c r="L1324" s="16"/>
      <c r="M1324" s="17" t="s">
        <v>2125</v>
      </c>
    </row>
    <row r="1325" ht="30" customHeight="1" spans="1:13">
      <c r="A1325" s="11"/>
      <c r="B1325" s="11"/>
      <c r="C1325" s="11"/>
      <c r="D1325" s="12" t="s">
        <v>2301</v>
      </c>
      <c r="E1325" s="12" t="s">
        <v>2302</v>
      </c>
      <c r="F1325" s="10">
        <v>978.133546</v>
      </c>
      <c r="G1325" s="10">
        <v>847.133546</v>
      </c>
      <c r="H1325" s="10">
        <v>131</v>
      </c>
      <c r="I1325" s="10">
        <v>978.133546</v>
      </c>
      <c r="J1325" s="10">
        <v>978.133546</v>
      </c>
      <c r="K1325" s="10">
        <v>978.133546</v>
      </c>
      <c r="L1325" s="10">
        <v>0</v>
      </c>
      <c r="M1325" s="11"/>
    </row>
    <row r="1326" ht="30" customHeight="1" spans="1:13">
      <c r="A1326" s="13"/>
      <c r="B1326" s="13"/>
      <c r="C1326" s="13"/>
      <c r="D1326" s="12"/>
      <c r="E1326" s="12" t="s">
        <v>1589</v>
      </c>
      <c r="F1326" s="10">
        <v>821.133546</v>
      </c>
      <c r="G1326" s="10">
        <v>821.133546</v>
      </c>
      <c r="H1326" s="10"/>
      <c r="I1326" s="10">
        <v>821.133546</v>
      </c>
      <c r="J1326" s="10">
        <v>821.133546</v>
      </c>
      <c r="K1326" s="10">
        <v>821.133546</v>
      </c>
      <c r="L1326" s="10"/>
      <c r="M1326" s="13"/>
    </row>
    <row r="1327" ht="30" customHeight="1" spans="1:13">
      <c r="A1327" s="13"/>
      <c r="B1327" s="13"/>
      <c r="C1327" s="13"/>
      <c r="D1327" s="12"/>
      <c r="E1327" s="12" t="s">
        <v>1593</v>
      </c>
      <c r="F1327" s="10">
        <v>157</v>
      </c>
      <c r="G1327" s="10">
        <v>26</v>
      </c>
      <c r="H1327" s="10">
        <v>131</v>
      </c>
      <c r="I1327" s="10">
        <v>157</v>
      </c>
      <c r="J1327" s="10">
        <v>157</v>
      </c>
      <c r="K1327" s="10">
        <v>157</v>
      </c>
      <c r="L1327" s="10"/>
      <c r="M1327" s="13"/>
    </row>
    <row r="1328" ht="30" customHeight="1" spans="1:13">
      <c r="A1328" s="14" t="s">
        <v>309</v>
      </c>
      <c r="B1328" s="14" t="s">
        <v>705</v>
      </c>
      <c r="C1328" s="14" t="s">
        <v>705</v>
      </c>
      <c r="D1328" s="15" t="s">
        <v>2123</v>
      </c>
      <c r="E1328" s="12" t="s">
        <v>2124</v>
      </c>
      <c r="F1328" s="16">
        <v>157</v>
      </c>
      <c r="G1328" s="16">
        <v>26</v>
      </c>
      <c r="H1328" s="16">
        <v>131</v>
      </c>
      <c r="I1328" s="16">
        <v>157</v>
      </c>
      <c r="J1328" s="16">
        <v>157</v>
      </c>
      <c r="K1328" s="16">
        <v>157</v>
      </c>
      <c r="L1328" s="16"/>
      <c r="M1328" s="17" t="s">
        <v>2125</v>
      </c>
    </row>
    <row r="1329" ht="30" customHeight="1" spans="1:13">
      <c r="A1329" s="11"/>
      <c r="B1329" s="11"/>
      <c r="C1329" s="11"/>
      <c r="D1329" s="12" t="s">
        <v>2303</v>
      </c>
      <c r="E1329" s="12" t="s">
        <v>2304</v>
      </c>
      <c r="F1329" s="10">
        <v>446.349436</v>
      </c>
      <c r="G1329" s="10">
        <v>414.349436</v>
      </c>
      <c r="H1329" s="10">
        <v>32</v>
      </c>
      <c r="I1329" s="10">
        <v>446.349436</v>
      </c>
      <c r="J1329" s="10">
        <v>446.349436</v>
      </c>
      <c r="K1329" s="10">
        <v>446.349436</v>
      </c>
      <c r="L1329" s="10">
        <v>0</v>
      </c>
      <c r="M1329" s="11"/>
    </row>
    <row r="1330" ht="30" customHeight="1" spans="1:13">
      <c r="A1330" s="13"/>
      <c r="B1330" s="13"/>
      <c r="C1330" s="13"/>
      <c r="D1330" s="12"/>
      <c r="E1330" s="12" t="s">
        <v>1589</v>
      </c>
      <c r="F1330" s="10">
        <v>407.349436</v>
      </c>
      <c r="G1330" s="10">
        <v>407.349436</v>
      </c>
      <c r="H1330" s="10"/>
      <c r="I1330" s="10">
        <v>407.349436</v>
      </c>
      <c r="J1330" s="10">
        <v>407.349436</v>
      </c>
      <c r="K1330" s="10">
        <v>407.349436</v>
      </c>
      <c r="L1330" s="10"/>
      <c r="M1330" s="13"/>
    </row>
    <row r="1331" ht="30" customHeight="1" spans="1:13">
      <c r="A1331" s="13"/>
      <c r="B1331" s="13"/>
      <c r="C1331" s="13"/>
      <c r="D1331" s="12"/>
      <c r="E1331" s="12" t="s">
        <v>1593</v>
      </c>
      <c r="F1331" s="10">
        <v>39</v>
      </c>
      <c r="G1331" s="10">
        <v>7</v>
      </c>
      <c r="H1331" s="10">
        <v>32</v>
      </c>
      <c r="I1331" s="10">
        <v>39</v>
      </c>
      <c r="J1331" s="10">
        <v>39</v>
      </c>
      <c r="K1331" s="10">
        <v>39</v>
      </c>
      <c r="L1331" s="10"/>
      <c r="M1331" s="13"/>
    </row>
    <row r="1332" ht="30" customHeight="1" spans="1:13">
      <c r="A1332" s="14" t="s">
        <v>309</v>
      </c>
      <c r="B1332" s="14" t="s">
        <v>705</v>
      </c>
      <c r="C1332" s="14" t="s">
        <v>705</v>
      </c>
      <c r="D1332" s="15" t="s">
        <v>2123</v>
      </c>
      <c r="E1332" s="12" t="s">
        <v>2124</v>
      </c>
      <c r="F1332" s="16">
        <v>39</v>
      </c>
      <c r="G1332" s="16">
        <v>7</v>
      </c>
      <c r="H1332" s="16">
        <v>32</v>
      </c>
      <c r="I1332" s="16">
        <v>39</v>
      </c>
      <c r="J1332" s="16">
        <v>39</v>
      </c>
      <c r="K1332" s="16">
        <v>39</v>
      </c>
      <c r="L1332" s="16"/>
      <c r="M1332" s="17" t="s">
        <v>2125</v>
      </c>
    </row>
    <row r="1333" ht="30" customHeight="1" spans="1:13">
      <c r="A1333" s="11"/>
      <c r="B1333" s="11"/>
      <c r="C1333" s="11"/>
      <c r="D1333" s="12" t="s">
        <v>2305</v>
      </c>
      <c r="E1333" s="12" t="s">
        <v>2306</v>
      </c>
      <c r="F1333" s="10">
        <v>252.77198</v>
      </c>
      <c r="G1333" s="10">
        <v>242.77198</v>
      </c>
      <c r="H1333" s="10">
        <v>10</v>
      </c>
      <c r="I1333" s="10">
        <v>252.77198</v>
      </c>
      <c r="J1333" s="10">
        <v>252.77198</v>
      </c>
      <c r="K1333" s="10">
        <v>252.77198</v>
      </c>
      <c r="L1333" s="10">
        <v>0</v>
      </c>
      <c r="M1333" s="11"/>
    </row>
    <row r="1334" ht="30" customHeight="1" spans="1:13">
      <c r="A1334" s="13"/>
      <c r="B1334" s="13"/>
      <c r="C1334" s="13"/>
      <c r="D1334" s="12"/>
      <c r="E1334" s="12" t="s">
        <v>1589</v>
      </c>
      <c r="F1334" s="10">
        <v>241.77198</v>
      </c>
      <c r="G1334" s="10">
        <v>241.77198</v>
      </c>
      <c r="H1334" s="10"/>
      <c r="I1334" s="10">
        <v>241.77198</v>
      </c>
      <c r="J1334" s="10">
        <v>241.77198</v>
      </c>
      <c r="K1334" s="10">
        <v>241.77198</v>
      </c>
      <c r="L1334" s="10"/>
      <c r="M1334" s="13"/>
    </row>
    <row r="1335" ht="30" customHeight="1" spans="1:13">
      <c r="A1335" s="13"/>
      <c r="B1335" s="13"/>
      <c r="C1335" s="13"/>
      <c r="D1335" s="12"/>
      <c r="E1335" s="12" t="s">
        <v>1593</v>
      </c>
      <c r="F1335" s="10">
        <v>11</v>
      </c>
      <c r="G1335" s="10">
        <v>1</v>
      </c>
      <c r="H1335" s="10">
        <v>10</v>
      </c>
      <c r="I1335" s="10">
        <v>11</v>
      </c>
      <c r="J1335" s="10">
        <v>11</v>
      </c>
      <c r="K1335" s="10">
        <v>11</v>
      </c>
      <c r="L1335" s="10"/>
      <c r="M1335" s="13"/>
    </row>
    <row r="1336" ht="30" customHeight="1" spans="1:13">
      <c r="A1336" s="14" t="s">
        <v>309</v>
      </c>
      <c r="B1336" s="14" t="s">
        <v>705</v>
      </c>
      <c r="C1336" s="14" t="s">
        <v>705</v>
      </c>
      <c r="D1336" s="15" t="s">
        <v>2123</v>
      </c>
      <c r="E1336" s="12" t="s">
        <v>2124</v>
      </c>
      <c r="F1336" s="16">
        <v>11</v>
      </c>
      <c r="G1336" s="16">
        <v>1</v>
      </c>
      <c r="H1336" s="16">
        <v>10</v>
      </c>
      <c r="I1336" s="16">
        <v>11</v>
      </c>
      <c r="J1336" s="16">
        <v>11</v>
      </c>
      <c r="K1336" s="16">
        <v>11</v>
      </c>
      <c r="L1336" s="16"/>
      <c r="M1336" s="17" t="s">
        <v>2125</v>
      </c>
    </row>
    <row r="1337" ht="30" customHeight="1" spans="1:13">
      <c r="A1337" s="11"/>
      <c r="B1337" s="11"/>
      <c r="C1337" s="11"/>
      <c r="D1337" s="12" t="s">
        <v>2307</v>
      </c>
      <c r="E1337" s="12" t="s">
        <v>2308</v>
      </c>
      <c r="F1337" s="10">
        <v>82.79121</v>
      </c>
      <c r="G1337" s="10">
        <v>80.79121</v>
      </c>
      <c r="H1337" s="10">
        <v>2</v>
      </c>
      <c r="I1337" s="10">
        <v>82.79121</v>
      </c>
      <c r="J1337" s="10">
        <v>82.79121</v>
      </c>
      <c r="K1337" s="10">
        <v>69.79121</v>
      </c>
      <c r="L1337" s="10">
        <v>13</v>
      </c>
      <c r="M1337" s="11"/>
    </row>
    <row r="1338" ht="30" customHeight="1" spans="1:13">
      <c r="A1338" s="13"/>
      <c r="B1338" s="13"/>
      <c r="C1338" s="13"/>
      <c r="D1338" s="12"/>
      <c r="E1338" s="12" t="s">
        <v>1589</v>
      </c>
      <c r="F1338" s="10">
        <v>65.79121</v>
      </c>
      <c r="G1338" s="10">
        <v>65.79121</v>
      </c>
      <c r="H1338" s="10"/>
      <c r="I1338" s="10">
        <v>65.79121</v>
      </c>
      <c r="J1338" s="10">
        <v>65.79121</v>
      </c>
      <c r="K1338" s="10">
        <v>65.79121</v>
      </c>
      <c r="L1338" s="10"/>
      <c r="M1338" s="13"/>
    </row>
    <row r="1339" ht="30" customHeight="1" spans="1:13">
      <c r="A1339" s="13"/>
      <c r="B1339" s="13"/>
      <c r="C1339" s="13"/>
      <c r="D1339" s="12"/>
      <c r="E1339" s="12" t="s">
        <v>1593</v>
      </c>
      <c r="F1339" s="10">
        <v>4</v>
      </c>
      <c r="G1339" s="10">
        <v>2</v>
      </c>
      <c r="H1339" s="10">
        <v>2</v>
      </c>
      <c r="I1339" s="10">
        <v>4</v>
      </c>
      <c r="J1339" s="10">
        <v>4</v>
      </c>
      <c r="K1339" s="10">
        <v>4</v>
      </c>
      <c r="L1339" s="10"/>
      <c r="M1339" s="13"/>
    </row>
    <row r="1340" ht="30" customHeight="1" spans="1:13">
      <c r="A1340" s="14" t="s">
        <v>309</v>
      </c>
      <c r="B1340" s="14" t="s">
        <v>705</v>
      </c>
      <c r="C1340" s="14" t="s">
        <v>703</v>
      </c>
      <c r="D1340" s="15" t="s">
        <v>2135</v>
      </c>
      <c r="E1340" s="12" t="s">
        <v>2136</v>
      </c>
      <c r="F1340" s="16">
        <v>4</v>
      </c>
      <c r="G1340" s="16">
        <v>2</v>
      </c>
      <c r="H1340" s="16">
        <v>2</v>
      </c>
      <c r="I1340" s="16">
        <v>4</v>
      </c>
      <c r="J1340" s="16">
        <v>4</v>
      </c>
      <c r="K1340" s="16">
        <v>4</v>
      </c>
      <c r="L1340" s="16"/>
      <c r="M1340" s="17" t="s">
        <v>2137</v>
      </c>
    </row>
    <row r="1341" ht="30" customHeight="1" spans="1:13">
      <c r="A1341" s="13"/>
      <c r="B1341" s="13"/>
      <c r="C1341" s="13"/>
      <c r="D1341" s="12"/>
      <c r="E1341" s="12" t="s">
        <v>1596</v>
      </c>
      <c r="F1341" s="10">
        <v>13</v>
      </c>
      <c r="G1341" s="10">
        <v>13</v>
      </c>
      <c r="H1341" s="10"/>
      <c r="I1341" s="10">
        <v>13</v>
      </c>
      <c r="J1341" s="10">
        <v>13</v>
      </c>
      <c r="K1341" s="10"/>
      <c r="L1341" s="10">
        <v>13</v>
      </c>
      <c r="M1341" s="13"/>
    </row>
    <row r="1342" ht="30" customHeight="1" spans="1:13">
      <c r="A1342" s="14" t="s">
        <v>309</v>
      </c>
      <c r="B1342" s="14" t="s">
        <v>705</v>
      </c>
      <c r="C1342" s="14" t="s">
        <v>703</v>
      </c>
      <c r="D1342" s="15" t="s">
        <v>2135</v>
      </c>
      <c r="E1342" s="12" t="s">
        <v>1624</v>
      </c>
      <c r="F1342" s="16">
        <v>13</v>
      </c>
      <c r="G1342" s="16">
        <v>13</v>
      </c>
      <c r="H1342" s="16"/>
      <c r="I1342" s="16">
        <v>13</v>
      </c>
      <c r="J1342" s="16">
        <v>13</v>
      </c>
      <c r="K1342" s="16"/>
      <c r="L1342" s="16">
        <v>13</v>
      </c>
      <c r="M1342" s="17" t="s">
        <v>1206</v>
      </c>
    </row>
    <row r="1343" ht="30" customHeight="1" spans="1:13">
      <c r="A1343" s="11"/>
      <c r="B1343" s="11"/>
      <c r="C1343" s="11"/>
      <c r="D1343" s="12" t="s">
        <v>2309</v>
      </c>
      <c r="E1343" s="12" t="s">
        <v>2310</v>
      </c>
      <c r="F1343" s="10">
        <v>65.345456</v>
      </c>
      <c r="G1343" s="10">
        <v>63.345456</v>
      </c>
      <c r="H1343" s="10">
        <v>2</v>
      </c>
      <c r="I1343" s="10">
        <v>65.345456</v>
      </c>
      <c r="J1343" s="10">
        <v>65.345456</v>
      </c>
      <c r="K1343" s="10">
        <v>57.345456</v>
      </c>
      <c r="L1343" s="10">
        <v>8</v>
      </c>
      <c r="M1343" s="11"/>
    </row>
    <row r="1344" ht="30" customHeight="1" spans="1:13">
      <c r="A1344" s="13"/>
      <c r="B1344" s="13"/>
      <c r="C1344" s="13"/>
      <c r="D1344" s="12"/>
      <c r="E1344" s="12" t="s">
        <v>1589</v>
      </c>
      <c r="F1344" s="10">
        <v>53.345456</v>
      </c>
      <c r="G1344" s="10">
        <v>53.345456</v>
      </c>
      <c r="H1344" s="10"/>
      <c r="I1344" s="10">
        <v>53.345456</v>
      </c>
      <c r="J1344" s="10">
        <v>53.345456</v>
      </c>
      <c r="K1344" s="10">
        <v>53.345456</v>
      </c>
      <c r="L1344" s="10"/>
      <c r="M1344" s="13"/>
    </row>
    <row r="1345" ht="30" customHeight="1" spans="1:13">
      <c r="A1345" s="13"/>
      <c r="B1345" s="13"/>
      <c r="C1345" s="13"/>
      <c r="D1345" s="12"/>
      <c r="E1345" s="12" t="s">
        <v>1593</v>
      </c>
      <c r="F1345" s="10">
        <v>4</v>
      </c>
      <c r="G1345" s="10">
        <v>2</v>
      </c>
      <c r="H1345" s="10">
        <v>2</v>
      </c>
      <c r="I1345" s="10">
        <v>4</v>
      </c>
      <c r="J1345" s="10">
        <v>4</v>
      </c>
      <c r="K1345" s="10">
        <v>4</v>
      </c>
      <c r="L1345" s="10"/>
      <c r="M1345" s="13"/>
    </row>
    <row r="1346" ht="30" customHeight="1" spans="1:13">
      <c r="A1346" s="14" t="s">
        <v>309</v>
      </c>
      <c r="B1346" s="14" t="s">
        <v>705</v>
      </c>
      <c r="C1346" s="14" t="s">
        <v>703</v>
      </c>
      <c r="D1346" s="15" t="s">
        <v>2135</v>
      </c>
      <c r="E1346" s="12" t="s">
        <v>2136</v>
      </c>
      <c r="F1346" s="16">
        <v>4</v>
      </c>
      <c r="G1346" s="16">
        <v>2</v>
      </c>
      <c r="H1346" s="16">
        <v>2</v>
      </c>
      <c r="I1346" s="16">
        <v>4</v>
      </c>
      <c r="J1346" s="16">
        <v>4</v>
      </c>
      <c r="K1346" s="16">
        <v>4</v>
      </c>
      <c r="L1346" s="16"/>
      <c r="M1346" s="17" t="s">
        <v>2137</v>
      </c>
    </row>
    <row r="1347" ht="30" customHeight="1" spans="1:13">
      <c r="A1347" s="13"/>
      <c r="B1347" s="13"/>
      <c r="C1347" s="13"/>
      <c r="D1347" s="12"/>
      <c r="E1347" s="12" t="s">
        <v>1596</v>
      </c>
      <c r="F1347" s="10">
        <v>8</v>
      </c>
      <c r="G1347" s="10">
        <v>8</v>
      </c>
      <c r="H1347" s="10"/>
      <c r="I1347" s="10">
        <v>8</v>
      </c>
      <c r="J1347" s="10">
        <v>8</v>
      </c>
      <c r="K1347" s="10"/>
      <c r="L1347" s="10">
        <v>8</v>
      </c>
      <c r="M1347" s="13"/>
    </row>
    <row r="1348" ht="30" customHeight="1" spans="1:13">
      <c r="A1348" s="14" t="s">
        <v>309</v>
      </c>
      <c r="B1348" s="14" t="s">
        <v>705</v>
      </c>
      <c r="C1348" s="14" t="s">
        <v>703</v>
      </c>
      <c r="D1348" s="15" t="s">
        <v>2135</v>
      </c>
      <c r="E1348" s="12" t="s">
        <v>1624</v>
      </c>
      <c r="F1348" s="16">
        <v>8</v>
      </c>
      <c r="G1348" s="16">
        <v>8</v>
      </c>
      <c r="H1348" s="16"/>
      <c r="I1348" s="16">
        <v>8</v>
      </c>
      <c r="J1348" s="16">
        <v>8</v>
      </c>
      <c r="K1348" s="16"/>
      <c r="L1348" s="16">
        <v>8</v>
      </c>
      <c r="M1348" s="17" t="s">
        <v>1206</v>
      </c>
    </row>
    <row r="1349" ht="30" customHeight="1" spans="1:13">
      <c r="A1349" s="11"/>
      <c r="B1349" s="11"/>
      <c r="C1349" s="11"/>
      <c r="D1349" s="12" t="s">
        <v>2311</v>
      </c>
      <c r="E1349" s="12" t="s">
        <v>2312</v>
      </c>
      <c r="F1349" s="10">
        <v>170.675226</v>
      </c>
      <c r="G1349" s="10">
        <v>160.675226</v>
      </c>
      <c r="H1349" s="10">
        <v>10</v>
      </c>
      <c r="I1349" s="10">
        <v>170.675226</v>
      </c>
      <c r="J1349" s="10">
        <v>170.675226</v>
      </c>
      <c r="K1349" s="10">
        <v>85.675226</v>
      </c>
      <c r="L1349" s="10">
        <v>85</v>
      </c>
      <c r="M1349" s="11"/>
    </row>
    <row r="1350" ht="30" customHeight="1" spans="1:13">
      <c r="A1350" s="13"/>
      <c r="B1350" s="13"/>
      <c r="C1350" s="13"/>
      <c r="D1350" s="12"/>
      <c r="E1350" s="12" t="s">
        <v>1589</v>
      </c>
      <c r="F1350" s="10">
        <v>69.675226</v>
      </c>
      <c r="G1350" s="10">
        <v>69.675226</v>
      </c>
      <c r="H1350" s="10"/>
      <c r="I1350" s="10">
        <v>69.675226</v>
      </c>
      <c r="J1350" s="10">
        <v>69.675226</v>
      </c>
      <c r="K1350" s="10">
        <v>69.675226</v>
      </c>
      <c r="L1350" s="10"/>
      <c r="M1350" s="13"/>
    </row>
    <row r="1351" ht="30" customHeight="1" spans="1:13">
      <c r="A1351" s="13"/>
      <c r="B1351" s="13"/>
      <c r="C1351" s="13"/>
      <c r="D1351" s="12"/>
      <c r="E1351" s="12" t="s">
        <v>1593</v>
      </c>
      <c r="F1351" s="10">
        <v>16</v>
      </c>
      <c r="G1351" s="10">
        <v>6</v>
      </c>
      <c r="H1351" s="10">
        <v>10</v>
      </c>
      <c r="I1351" s="10">
        <v>16</v>
      </c>
      <c r="J1351" s="10">
        <v>16</v>
      </c>
      <c r="K1351" s="10">
        <v>16</v>
      </c>
      <c r="L1351" s="10"/>
      <c r="M1351" s="13"/>
    </row>
    <row r="1352" ht="30" customHeight="1" spans="1:13">
      <c r="A1352" s="14" t="s">
        <v>309</v>
      </c>
      <c r="B1352" s="14" t="s">
        <v>705</v>
      </c>
      <c r="C1352" s="14" t="s">
        <v>703</v>
      </c>
      <c r="D1352" s="15" t="s">
        <v>2135</v>
      </c>
      <c r="E1352" s="12" t="s">
        <v>2136</v>
      </c>
      <c r="F1352" s="16">
        <v>16</v>
      </c>
      <c r="G1352" s="16">
        <v>6</v>
      </c>
      <c r="H1352" s="16">
        <v>10</v>
      </c>
      <c r="I1352" s="16">
        <v>16</v>
      </c>
      <c r="J1352" s="16">
        <v>16</v>
      </c>
      <c r="K1352" s="16">
        <v>16</v>
      </c>
      <c r="L1352" s="16"/>
      <c r="M1352" s="17" t="s">
        <v>2137</v>
      </c>
    </row>
    <row r="1353" ht="30" customHeight="1" spans="1:13">
      <c r="A1353" s="13"/>
      <c r="B1353" s="13"/>
      <c r="C1353" s="13"/>
      <c r="D1353" s="12"/>
      <c r="E1353" s="12" t="s">
        <v>1596</v>
      </c>
      <c r="F1353" s="10">
        <v>85</v>
      </c>
      <c r="G1353" s="10">
        <v>85</v>
      </c>
      <c r="H1353" s="10"/>
      <c r="I1353" s="10">
        <v>85</v>
      </c>
      <c r="J1353" s="10">
        <v>85</v>
      </c>
      <c r="K1353" s="10"/>
      <c r="L1353" s="10">
        <v>85</v>
      </c>
      <c r="M1353" s="13"/>
    </row>
    <row r="1354" ht="30" customHeight="1" spans="1:13">
      <c r="A1354" s="14" t="s">
        <v>309</v>
      </c>
      <c r="B1354" s="14" t="s">
        <v>705</v>
      </c>
      <c r="C1354" s="14" t="s">
        <v>703</v>
      </c>
      <c r="D1354" s="15" t="s">
        <v>2135</v>
      </c>
      <c r="E1354" s="12" t="s">
        <v>1624</v>
      </c>
      <c r="F1354" s="16">
        <v>85</v>
      </c>
      <c r="G1354" s="16">
        <v>85</v>
      </c>
      <c r="H1354" s="16"/>
      <c r="I1354" s="16">
        <v>85</v>
      </c>
      <c r="J1354" s="16">
        <v>85</v>
      </c>
      <c r="K1354" s="16"/>
      <c r="L1354" s="16">
        <v>85</v>
      </c>
      <c r="M1354" s="17" t="s">
        <v>1206</v>
      </c>
    </row>
    <row r="1355" ht="30" customHeight="1" spans="1:13">
      <c r="A1355" s="11"/>
      <c r="B1355" s="11"/>
      <c r="C1355" s="11"/>
      <c r="D1355" s="12" t="s">
        <v>2313</v>
      </c>
      <c r="E1355" s="12" t="s">
        <v>2314</v>
      </c>
      <c r="F1355" s="10">
        <v>74.69163</v>
      </c>
      <c r="G1355" s="10">
        <v>72.69163</v>
      </c>
      <c r="H1355" s="10">
        <v>2</v>
      </c>
      <c r="I1355" s="10">
        <v>74.69163</v>
      </c>
      <c r="J1355" s="10">
        <v>74.69163</v>
      </c>
      <c r="K1355" s="10">
        <v>61.69163</v>
      </c>
      <c r="L1355" s="10">
        <v>13</v>
      </c>
      <c r="M1355" s="11"/>
    </row>
    <row r="1356" ht="30" customHeight="1" spans="1:13">
      <c r="A1356" s="13"/>
      <c r="B1356" s="13"/>
      <c r="C1356" s="13"/>
      <c r="D1356" s="12"/>
      <c r="E1356" s="12" t="s">
        <v>1589</v>
      </c>
      <c r="F1356" s="10">
        <v>58.69163</v>
      </c>
      <c r="G1356" s="10">
        <v>58.69163</v>
      </c>
      <c r="H1356" s="10"/>
      <c r="I1356" s="10">
        <v>58.69163</v>
      </c>
      <c r="J1356" s="10">
        <v>58.69163</v>
      </c>
      <c r="K1356" s="10">
        <v>58.69163</v>
      </c>
      <c r="L1356" s="10"/>
      <c r="M1356" s="13"/>
    </row>
    <row r="1357" ht="30" customHeight="1" spans="1:13">
      <c r="A1357" s="13"/>
      <c r="B1357" s="13"/>
      <c r="C1357" s="13"/>
      <c r="D1357" s="12"/>
      <c r="E1357" s="12" t="s">
        <v>1593</v>
      </c>
      <c r="F1357" s="10">
        <v>3</v>
      </c>
      <c r="G1357" s="10">
        <v>1</v>
      </c>
      <c r="H1357" s="10">
        <v>2</v>
      </c>
      <c r="I1357" s="10">
        <v>3</v>
      </c>
      <c r="J1357" s="10">
        <v>3</v>
      </c>
      <c r="K1357" s="10">
        <v>3</v>
      </c>
      <c r="L1357" s="10"/>
      <c r="M1357" s="13"/>
    </row>
    <row r="1358" ht="30" customHeight="1" spans="1:13">
      <c r="A1358" s="14" t="s">
        <v>309</v>
      </c>
      <c r="B1358" s="14" t="s">
        <v>705</v>
      </c>
      <c r="C1358" s="14" t="s">
        <v>703</v>
      </c>
      <c r="D1358" s="15" t="s">
        <v>2135</v>
      </c>
      <c r="E1358" s="12" t="s">
        <v>2136</v>
      </c>
      <c r="F1358" s="16">
        <v>3</v>
      </c>
      <c r="G1358" s="16">
        <v>1</v>
      </c>
      <c r="H1358" s="16">
        <v>2</v>
      </c>
      <c r="I1358" s="16">
        <v>3</v>
      </c>
      <c r="J1358" s="16">
        <v>3</v>
      </c>
      <c r="K1358" s="16">
        <v>3</v>
      </c>
      <c r="L1358" s="16"/>
      <c r="M1358" s="17" t="s">
        <v>2137</v>
      </c>
    </row>
    <row r="1359" ht="30" customHeight="1" spans="1:13">
      <c r="A1359" s="13"/>
      <c r="B1359" s="13"/>
      <c r="C1359" s="13"/>
      <c r="D1359" s="12"/>
      <c r="E1359" s="12" t="s">
        <v>1596</v>
      </c>
      <c r="F1359" s="10">
        <v>13</v>
      </c>
      <c r="G1359" s="10">
        <v>13</v>
      </c>
      <c r="H1359" s="10"/>
      <c r="I1359" s="10">
        <v>13</v>
      </c>
      <c r="J1359" s="10">
        <v>13</v>
      </c>
      <c r="K1359" s="10"/>
      <c r="L1359" s="10">
        <v>13</v>
      </c>
      <c r="M1359" s="13"/>
    </row>
    <row r="1360" ht="30" customHeight="1" spans="1:13">
      <c r="A1360" s="14" t="s">
        <v>309</v>
      </c>
      <c r="B1360" s="14" t="s">
        <v>705</v>
      </c>
      <c r="C1360" s="14" t="s">
        <v>703</v>
      </c>
      <c r="D1360" s="15" t="s">
        <v>2135</v>
      </c>
      <c r="E1360" s="12" t="s">
        <v>1624</v>
      </c>
      <c r="F1360" s="16">
        <v>13</v>
      </c>
      <c r="G1360" s="16">
        <v>13</v>
      </c>
      <c r="H1360" s="16"/>
      <c r="I1360" s="16">
        <v>13</v>
      </c>
      <c r="J1360" s="16">
        <v>13</v>
      </c>
      <c r="K1360" s="16"/>
      <c r="L1360" s="16">
        <v>13</v>
      </c>
      <c r="M1360" s="17" t="s">
        <v>1206</v>
      </c>
    </row>
    <row r="1361" ht="30" customHeight="1" spans="1:13">
      <c r="A1361" s="11"/>
      <c r="B1361" s="11"/>
      <c r="C1361" s="11"/>
      <c r="D1361" s="12" t="s">
        <v>2315</v>
      </c>
      <c r="E1361" s="12" t="s">
        <v>2316</v>
      </c>
      <c r="F1361" s="10">
        <v>202.971706</v>
      </c>
      <c r="G1361" s="10">
        <v>190.971706</v>
      </c>
      <c r="H1361" s="10">
        <v>12</v>
      </c>
      <c r="I1361" s="10">
        <v>202.971706</v>
      </c>
      <c r="J1361" s="10">
        <v>202.971706</v>
      </c>
      <c r="K1361" s="10">
        <v>85.971706</v>
      </c>
      <c r="L1361" s="10">
        <v>117</v>
      </c>
      <c r="M1361" s="11"/>
    </row>
    <row r="1362" ht="30" customHeight="1" spans="1:13">
      <c r="A1362" s="13"/>
      <c r="B1362" s="13"/>
      <c r="C1362" s="13"/>
      <c r="D1362" s="12"/>
      <c r="E1362" s="12" t="s">
        <v>1589</v>
      </c>
      <c r="F1362" s="10">
        <v>64.971706</v>
      </c>
      <c r="G1362" s="10">
        <v>64.971706</v>
      </c>
      <c r="H1362" s="10"/>
      <c r="I1362" s="10">
        <v>64.971706</v>
      </c>
      <c r="J1362" s="10">
        <v>64.971706</v>
      </c>
      <c r="K1362" s="10">
        <v>64.971706</v>
      </c>
      <c r="L1362" s="10"/>
      <c r="M1362" s="13"/>
    </row>
    <row r="1363" ht="30" customHeight="1" spans="1:13">
      <c r="A1363" s="13"/>
      <c r="B1363" s="13"/>
      <c r="C1363" s="13"/>
      <c r="D1363" s="12"/>
      <c r="E1363" s="12" t="s">
        <v>1593</v>
      </c>
      <c r="F1363" s="10">
        <v>21</v>
      </c>
      <c r="G1363" s="10">
        <v>9</v>
      </c>
      <c r="H1363" s="10">
        <v>12</v>
      </c>
      <c r="I1363" s="10">
        <v>21</v>
      </c>
      <c r="J1363" s="10">
        <v>21</v>
      </c>
      <c r="K1363" s="10">
        <v>21</v>
      </c>
      <c r="L1363" s="10"/>
      <c r="M1363" s="13"/>
    </row>
    <row r="1364" ht="30" customHeight="1" spans="1:13">
      <c r="A1364" s="14" t="s">
        <v>309</v>
      </c>
      <c r="B1364" s="14" t="s">
        <v>705</v>
      </c>
      <c r="C1364" s="14" t="s">
        <v>703</v>
      </c>
      <c r="D1364" s="15" t="s">
        <v>2135</v>
      </c>
      <c r="E1364" s="12" t="s">
        <v>2136</v>
      </c>
      <c r="F1364" s="16">
        <v>21</v>
      </c>
      <c r="G1364" s="16">
        <v>9</v>
      </c>
      <c r="H1364" s="16">
        <v>12</v>
      </c>
      <c r="I1364" s="16">
        <v>21</v>
      </c>
      <c r="J1364" s="16">
        <v>21</v>
      </c>
      <c r="K1364" s="16">
        <v>21</v>
      </c>
      <c r="L1364" s="16"/>
      <c r="M1364" s="17" t="s">
        <v>2137</v>
      </c>
    </row>
    <row r="1365" ht="30" customHeight="1" spans="1:13">
      <c r="A1365" s="13"/>
      <c r="B1365" s="13"/>
      <c r="C1365" s="13"/>
      <c r="D1365" s="12"/>
      <c r="E1365" s="12" t="s">
        <v>1596</v>
      </c>
      <c r="F1365" s="10">
        <v>117</v>
      </c>
      <c r="G1365" s="10">
        <v>117</v>
      </c>
      <c r="H1365" s="10"/>
      <c r="I1365" s="10">
        <v>117</v>
      </c>
      <c r="J1365" s="10">
        <v>117</v>
      </c>
      <c r="K1365" s="10"/>
      <c r="L1365" s="10">
        <v>117</v>
      </c>
      <c r="M1365" s="13"/>
    </row>
    <row r="1366" ht="30" customHeight="1" spans="1:13">
      <c r="A1366" s="14" t="s">
        <v>309</v>
      </c>
      <c r="B1366" s="14" t="s">
        <v>705</v>
      </c>
      <c r="C1366" s="14" t="s">
        <v>703</v>
      </c>
      <c r="D1366" s="15" t="s">
        <v>2135</v>
      </c>
      <c r="E1366" s="12" t="s">
        <v>1624</v>
      </c>
      <c r="F1366" s="16">
        <v>117</v>
      </c>
      <c r="G1366" s="16">
        <v>117</v>
      </c>
      <c r="H1366" s="16"/>
      <c r="I1366" s="16">
        <v>117</v>
      </c>
      <c r="J1366" s="16">
        <v>117</v>
      </c>
      <c r="K1366" s="16"/>
      <c r="L1366" s="16">
        <v>117</v>
      </c>
      <c r="M1366" s="17" t="s">
        <v>1206</v>
      </c>
    </row>
    <row r="1367" ht="30" customHeight="1" spans="1:13">
      <c r="A1367" s="11"/>
      <c r="B1367" s="11"/>
      <c r="C1367" s="11"/>
      <c r="D1367" s="12" t="s">
        <v>2317</v>
      </c>
      <c r="E1367" s="12" t="s">
        <v>2318</v>
      </c>
      <c r="F1367" s="10">
        <v>209.546996</v>
      </c>
      <c r="G1367" s="10">
        <v>196.546996</v>
      </c>
      <c r="H1367" s="10">
        <v>13</v>
      </c>
      <c r="I1367" s="10">
        <v>209.546996</v>
      </c>
      <c r="J1367" s="10">
        <v>209.546996</v>
      </c>
      <c r="K1367" s="10">
        <v>100.546996</v>
      </c>
      <c r="L1367" s="10">
        <v>109</v>
      </c>
      <c r="M1367" s="11"/>
    </row>
    <row r="1368" ht="30" customHeight="1" spans="1:13">
      <c r="A1368" s="13"/>
      <c r="B1368" s="13"/>
      <c r="C1368" s="13"/>
      <c r="D1368" s="12"/>
      <c r="E1368" s="12" t="s">
        <v>1589</v>
      </c>
      <c r="F1368" s="10">
        <v>78.546996</v>
      </c>
      <c r="G1368" s="10">
        <v>78.546996</v>
      </c>
      <c r="H1368" s="10"/>
      <c r="I1368" s="10">
        <v>78.546996</v>
      </c>
      <c r="J1368" s="10">
        <v>78.546996</v>
      </c>
      <c r="K1368" s="10">
        <v>78.546996</v>
      </c>
      <c r="L1368" s="10"/>
      <c r="M1368" s="13"/>
    </row>
    <row r="1369" ht="30" customHeight="1" spans="1:13">
      <c r="A1369" s="13"/>
      <c r="B1369" s="13"/>
      <c r="C1369" s="13"/>
      <c r="D1369" s="12"/>
      <c r="E1369" s="12" t="s">
        <v>1593</v>
      </c>
      <c r="F1369" s="10">
        <v>22</v>
      </c>
      <c r="G1369" s="10">
        <v>9</v>
      </c>
      <c r="H1369" s="10">
        <v>13</v>
      </c>
      <c r="I1369" s="10">
        <v>22</v>
      </c>
      <c r="J1369" s="10">
        <v>22</v>
      </c>
      <c r="K1369" s="10">
        <v>22</v>
      </c>
      <c r="L1369" s="10"/>
      <c r="M1369" s="13"/>
    </row>
    <row r="1370" ht="30" customHeight="1" spans="1:13">
      <c r="A1370" s="14" t="s">
        <v>309</v>
      </c>
      <c r="B1370" s="14" t="s">
        <v>705</v>
      </c>
      <c r="C1370" s="14" t="s">
        <v>703</v>
      </c>
      <c r="D1370" s="15" t="s">
        <v>2135</v>
      </c>
      <c r="E1370" s="12" t="s">
        <v>2136</v>
      </c>
      <c r="F1370" s="16">
        <v>22</v>
      </c>
      <c r="G1370" s="16">
        <v>9</v>
      </c>
      <c r="H1370" s="16">
        <v>13</v>
      </c>
      <c r="I1370" s="16">
        <v>22</v>
      </c>
      <c r="J1370" s="16">
        <v>22</v>
      </c>
      <c r="K1370" s="16">
        <v>22</v>
      </c>
      <c r="L1370" s="16"/>
      <c r="M1370" s="17" t="s">
        <v>2137</v>
      </c>
    </row>
    <row r="1371" ht="30" customHeight="1" spans="1:13">
      <c r="A1371" s="13"/>
      <c r="B1371" s="13"/>
      <c r="C1371" s="13"/>
      <c r="D1371" s="12"/>
      <c r="E1371" s="12" t="s">
        <v>1596</v>
      </c>
      <c r="F1371" s="10">
        <v>109</v>
      </c>
      <c r="G1371" s="10">
        <v>109</v>
      </c>
      <c r="H1371" s="10"/>
      <c r="I1371" s="10">
        <v>109</v>
      </c>
      <c r="J1371" s="10">
        <v>109</v>
      </c>
      <c r="K1371" s="10"/>
      <c r="L1371" s="10">
        <v>109</v>
      </c>
      <c r="M1371" s="13"/>
    </row>
    <row r="1372" ht="30" customHeight="1" spans="1:13">
      <c r="A1372" s="14" t="s">
        <v>309</v>
      </c>
      <c r="B1372" s="14" t="s">
        <v>705</v>
      </c>
      <c r="C1372" s="14" t="s">
        <v>703</v>
      </c>
      <c r="D1372" s="15" t="s">
        <v>2135</v>
      </c>
      <c r="E1372" s="12" t="s">
        <v>1624</v>
      </c>
      <c r="F1372" s="16">
        <v>109</v>
      </c>
      <c r="G1372" s="16">
        <v>109</v>
      </c>
      <c r="H1372" s="16"/>
      <c r="I1372" s="16">
        <v>109</v>
      </c>
      <c r="J1372" s="16">
        <v>109</v>
      </c>
      <c r="K1372" s="16"/>
      <c r="L1372" s="16">
        <v>109</v>
      </c>
      <c r="M1372" s="17" t="s">
        <v>1206</v>
      </c>
    </row>
    <row r="1373" ht="30" customHeight="1" spans="1:13">
      <c r="A1373" s="11"/>
      <c r="B1373" s="11"/>
      <c r="C1373" s="11"/>
      <c r="D1373" s="12" t="s">
        <v>2319</v>
      </c>
      <c r="E1373" s="12" t="s">
        <v>2320</v>
      </c>
      <c r="F1373" s="10">
        <v>64.088442</v>
      </c>
      <c r="G1373" s="10">
        <v>60.088442</v>
      </c>
      <c r="H1373" s="10">
        <v>4</v>
      </c>
      <c r="I1373" s="10">
        <v>64.088442</v>
      </c>
      <c r="J1373" s="10">
        <v>64.088442</v>
      </c>
      <c r="K1373" s="10">
        <v>41.088442</v>
      </c>
      <c r="L1373" s="10">
        <v>23</v>
      </c>
      <c r="M1373" s="11"/>
    </row>
    <row r="1374" ht="30" customHeight="1" spans="1:13">
      <c r="A1374" s="13"/>
      <c r="B1374" s="13"/>
      <c r="C1374" s="13"/>
      <c r="D1374" s="12"/>
      <c r="E1374" s="12" t="s">
        <v>1589</v>
      </c>
      <c r="F1374" s="10">
        <v>34.088442</v>
      </c>
      <c r="G1374" s="10">
        <v>34.088442</v>
      </c>
      <c r="H1374" s="10"/>
      <c r="I1374" s="10">
        <v>34.088442</v>
      </c>
      <c r="J1374" s="10">
        <v>34.088442</v>
      </c>
      <c r="K1374" s="10">
        <v>34.088442</v>
      </c>
      <c r="L1374" s="10"/>
      <c r="M1374" s="13"/>
    </row>
    <row r="1375" ht="30" customHeight="1" spans="1:13">
      <c r="A1375" s="13"/>
      <c r="B1375" s="13"/>
      <c r="C1375" s="13"/>
      <c r="D1375" s="12"/>
      <c r="E1375" s="12" t="s">
        <v>1593</v>
      </c>
      <c r="F1375" s="10">
        <v>7</v>
      </c>
      <c r="G1375" s="10">
        <v>3</v>
      </c>
      <c r="H1375" s="10">
        <v>4</v>
      </c>
      <c r="I1375" s="10">
        <v>7</v>
      </c>
      <c r="J1375" s="10">
        <v>7</v>
      </c>
      <c r="K1375" s="10">
        <v>7</v>
      </c>
      <c r="L1375" s="10"/>
      <c r="M1375" s="13"/>
    </row>
    <row r="1376" ht="30" customHeight="1" spans="1:13">
      <c r="A1376" s="14" t="s">
        <v>309</v>
      </c>
      <c r="B1376" s="14" t="s">
        <v>705</v>
      </c>
      <c r="C1376" s="14" t="s">
        <v>703</v>
      </c>
      <c r="D1376" s="15" t="s">
        <v>2135</v>
      </c>
      <c r="E1376" s="12" t="s">
        <v>2136</v>
      </c>
      <c r="F1376" s="16">
        <v>7</v>
      </c>
      <c r="G1376" s="16">
        <v>3</v>
      </c>
      <c r="H1376" s="16">
        <v>4</v>
      </c>
      <c r="I1376" s="16">
        <v>7</v>
      </c>
      <c r="J1376" s="16">
        <v>7</v>
      </c>
      <c r="K1376" s="16">
        <v>7</v>
      </c>
      <c r="L1376" s="16"/>
      <c r="M1376" s="17" t="s">
        <v>2137</v>
      </c>
    </row>
    <row r="1377" ht="30" customHeight="1" spans="1:13">
      <c r="A1377" s="13"/>
      <c r="B1377" s="13"/>
      <c r="C1377" s="13"/>
      <c r="D1377" s="12"/>
      <c r="E1377" s="12" t="s">
        <v>1596</v>
      </c>
      <c r="F1377" s="10">
        <v>23</v>
      </c>
      <c r="G1377" s="10">
        <v>23</v>
      </c>
      <c r="H1377" s="10"/>
      <c r="I1377" s="10">
        <v>23</v>
      </c>
      <c r="J1377" s="10">
        <v>23</v>
      </c>
      <c r="K1377" s="10"/>
      <c r="L1377" s="10">
        <v>23</v>
      </c>
      <c r="M1377" s="13"/>
    </row>
    <row r="1378" ht="30" customHeight="1" spans="1:13">
      <c r="A1378" s="14" t="s">
        <v>309</v>
      </c>
      <c r="B1378" s="14" t="s">
        <v>705</v>
      </c>
      <c r="C1378" s="14" t="s">
        <v>703</v>
      </c>
      <c r="D1378" s="15" t="s">
        <v>2135</v>
      </c>
      <c r="E1378" s="12" t="s">
        <v>1624</v>
      </c>
      <c r="F1378" s="16">
        <v>23</v>
      </c>
      <c r="G1378" s="16">
        <v>23</v>
      </c>
      <c r="H1378" s="16"/>
      <c r="I1378" s="16">
        <v>23</v>
      </c>
      <c r="J1378" s="16">
        <v>23</v>
      </c>
      <c r="K1378" s="16"/>
      <c r="L1378" s="16">
        <v>23</v>
      </c>
      <c r="M1378" s="17" t="s">
        <v>1206</v>
      </c>
    </row>
    <row r="1379" ht="30" customHeight="1" spans="1:13">
      <c r="A1379" s="11"/>
      <c r="B1379" s="11"/>
      <c r="C1379" s="11"/>
      <c r="D1379" s="12" t="s">
        <v>2321</v>
      </c>
      <c r="E1379" s="12" t="s">
        <v>2322</v>
      </c>
      <c r="F1379" s="10">
        <v>148.705746</v>
      </c>
      <c r="G1379" s="10">
        <v>140.705746</v>
      </c>
      <c r="H1379" s="10">
        <v>8</v>
      </c>
      <c r="I1379" s="10">
        <v>148.705746</v>
      </c>
      <c r="J1379" s="10">
        <v>148.705746</v>
      </c>
      <c r="K1379" s="10">
        <v>68.705746</v>
      </c>
      <c r="L1379" s="10">
        <v>80</v>
      </c>
      <c r="M1379" s="11"/>
    </row>
    <row r="1380" ht="30" customHeight="1" spans="1:13">
      <c r="A1380" s="13"/>
      <c r="B1380" s="13"/>
      <c r="C1380" s="13"/>
      <c r="D1380" s="12"/>
      <c r="E1380" s="12" t="s">
        <v>1589</v>
      </c>
      <c r="F1380" s="10">
        <v>54.705746</v>
      </c>
      <c r="G1380" s="10">
        <v>54.705746</v>
      </c>
      <c r="H1380" s="10"/>
      <c r="I1380" s="10">
        <v>54.705746</v>
      </c>
      <c r="J1380" s="10">
        <v>54.705746</v>
      </c>
      <c r="K1380" s="10">
        <v>54.705746</v>
      </c>
      <c r="L1380" s="10"/>
      <c r="M1380" s="13"/>
    </row>
    <row r="1381" ht="30" customHeight="1" spans="1:13">
      <c r="A1381" s="13"/>
      <c r="B1381" s="13"/>
      <c r="C1381" s="13"/>
      <c r="D1381" s="12"/>
      <c r="E1381" s="12" t="s">
        <v>1593</v>
      </c>
      <c r="F1381" s="10">
        <v>14</v>
      </c>
      <c r="G1381" s="10">
        <v>6</v>
      </c>
      <c r="H1381" s="10">
        <v>8</v>
      </c>
      <c r="I1381" s="10">
        <v>14</v>
      </c>
      <c r="J1381" s="10">
        <v>14</v>
      </c>
      <c r="K1381" s="10">
        <v>14</v>
      </c>
      <c r="L1381" s="10"/>
      <c r="M1381" s="13"/>
    </row>
    <row r="1382" ht="30" customHeight="1" spans="1:13">
      <c r="A1382" s="14" t="s">
        <v>309</v>
      </c>
      <c r="B1382" s="14" t="s">
        <v>705</v>
      </c>
      <c r="C1382" s="14" t="s">
        <v>703</v>
      </c>
      <c r="D1382" s="15" t="s">
        <v>2135</v>
      </c>
      <c r="E1382" s="12" t="s">
        <v>2136</v>
      </c>
      <c r="F1382" s="16">
        <v>14</v>
      </c>
      <c r="G1382" s="16">
        <v>6</v>
      </c>
      <c r="H1382" s="16">
        <v>8</v>
      </c>
      <c r="I1382" s="16">
        <v>14</v>
      </c>
      <c r="J1382" s="16">
        <v>14</v>
      </c>
      <c r="K1382" s="16">
        <v>14</v>
      </c>
      <c r="L1382" s="16"/>
      <c r="M1382" s="17" t="s">
        <v>2137</v>
      </c>
    </row>
    <row r="1383" ht="30" customHeight="1" spans="1:13">
      <c r="A1383" s="13"/>
      <c r="B1383" s="13"/>
      <c r="C1383" s="13"/>
      <c r="D1383" s="12"/>
      <c r="E1383" s="12" t="s">
        <v>1596</v>
      </c>
      <c r="F1383" s="10">
        <v>80</v>
      </c>
      <c r="G1383" s="10">
        <v>80</v>
      </c>
      <c r="H1383" s="10"/>
      <c r="I1383" s="10">
        <v>80</v>
      </c>
      <c r="J1383" s="10">
        <v>80</v>
      </c>
      <c r="K1383" s="10"/>
      <c r="L1383" s="10">
        <v>80</v>
      </c>
      <c r="M1383" s="13"/>
    </row>
    <row r="1384" ht="30" customHeight="1" spans="1:13">
      <c r="A1384" s="14" t="s">
        <v>309</v>
      </c>
      <c r="B1384" s="14" t="s">
        <v>705</v>
      </c>
      <c r="C1384" s="14" t="s">
        <v>703</v>
      </c>
      <c r="D1384" s="15" t="s">
        <v>2135</v>
      </c>
      <c r="E1384" s="12" t="s">
        <v>1624</v>
      </c>
      <c r="F1384" s="16">
        <v>80</v>
      </c>
      <c r="G1384" s="16">
        <v>80</v>
      </c>
      <c r="H1384" s="16"/>
      <c r="I1384" s="16">
        <v>80</v>
      </c>
      <c r="J1384" s="16">
        <v>80</v>
      </c>
      <c r="K1384" s="16"/>
      <c r="L1384" s="16">
        <v>80</v>
      </c>
      <c r="M1384" s="17" t="s">
        <v>1206</v>
      </c>
    </row>
    <row r="1385" ht="30" customHeight="1" spans="1:13">
      <c r="A1385" s="11"/>
      <c r="B1385" s="11"/>
      <c r="C1385" s="11"/>
      <c r="D1385" s="12" t="s">
        <v>2323</v>
      </c>
      <c r="E1385" s="12" t="s">
        <v>2324</v>
      </c>
      <c r="F1385" s="10">
        <v>919.901568</v>
      </c>
      <c r="G1385" s="10">
        <v>842.901568</v>
      </c>
      <c r="H1385" s="10">
        <v>77</v>
      </c>
      <c r="I1385" s="10">
        <v>919.901568</v>
      </c>
      <c r="J1385" s="10">
        <v>919.901568</v>
      </c>
      <c r="K1385" s="10">
        <v>919.901568</v>
      </c>
      <c r="L1385" s="10">
        <v>0</v>
      </c>
      <c r="M1385" s="11"/>
    </row>
    <row r="1386" ht="30" customHeight="1" spans="1:13">
      <c r="A1386" s="13"/>
      <c r="B1386" s="13"/>
      <c r="C1386" s="13"/>
      <c r="D1386" s="12"/>
      <c r="E1386" s="12" t="s">
        <v>1589</v>
      </c>
      <c r="F1386" s="10">
        <v>826.901568</v>
      </c>
      <c r="G1386" s="10">
        <v>826.901568</v>
      </c>
      <c r="H1386" s="10"/>
      <c r="I1386" s="10">
        <v>826.901568</v>
      </c>
      <c r="J1386" s="10">
        <v>826.901568</v>
      </c>
      <c r="K1386" s="10">
        <v>826.901568</v>
      </c>
      <c r="L1386" s="10"/>
      <c r="M1386" s="13"/>
    </row>
    <row r="1387" ht="30" customHeight="1" spans="1:13">
      <c r="A1387" s="13"/>
      <c r="B1387" s="13"/>
      <c r="C1387" s="13"/>
      <c r="D1387" s="12"/>
      <c r="E1387" s="12" t="s">
        <v>1593</v>
      </c>
      <c r="F1387" s="10">
        <v>93</v>
      </c>
      <c r="G1387" s="10">
        <v>16</v>
      </c>
      <c r="H1387" s="10">
        <v>77</v>
      </c>
      <c r="I1387" s="10">
        <v>93</v>
      </c>
      <c r="J1387" s="10">
        <v>93</v>
      </c>
      <c r="K1387" s="10">
        <v>93</v>
      </c>
      <c r="L1387" s="10"/>
      <c r="M1387" s="13"/>
    </row>
    <row r="1388" ht="30" customHeight="1" spans="1:13">
      <c r="A1388" s="14" t="s">
        <v>309</v>
      </c>
      <c r="B1388" s="14" t="s">
        <v>705</v>
      </c>
      <c r="C1388" s="14" t="s">
        <v>705</v>
      </c>
      <c r="D1388" s="15" t="s">
        <v>2123</v>
      </c>
      <c r="E1388" s="12" t="s">
        <v>2124</v>
      </c>
      <c r="F1388" s="16">
        <v>69</v>
      </c>
      <c r="G1388" s="16">
        <v>12</v>
      </c>
      <c r="H1388" s="16">
        <v>57</v>
      </c>
      <c r="I1388" s="16">
        <v>69</v>
      </c>
      <c r="J1388" s="16">
        <v>69</v>
      </c>
      <c r="K1388" s="16">
        <v>69</v>
      </c>
      <c r="L1388" s="16"/>
      <c r="M1388" s="17" t="s">
        <v>2125</v>
      </c>
    </row>
    <row r="1389" ht="30" customHeight="1" spans="1:13">
      <c r="A1389" s="14" t="s">
        <v>309</v>
      </c>
      <c r="B1389" s="14" t="s">
        <v>705</v>
      </c>
      <c r="C1389" s="14" t="s">
        <v>707</v>
      </c>
      <c r="D1389" s="15" t="s">
        <v>2193</v>
      </c>
      <c r="E1389" s="12" t="s">
        <v>2194</v>
      </c>
      <c r="F1389" s="16">
        <v>24</v>
      </c>
      <c r="G1389" s="16">
        <v>4</v>
      </c>
      <c r="H1389" s="16">
        <v>20</v>
      </c>
      <c r="I1389" s="16">
        <v>24</v>
      </c>
      <c r="J1389" s="16">
        <v>24</v>
      </c>
      <c r="K1389" s="16">
        <v>24</v>
      </c>
      <c r="L1389" s="16"/>
      <c r="M1389" s="17" t="s">
        <v>2195</v>
      </c>
    </row>
    <row r="1390" ht="30" customHeight="1" spans="1:13">
      <c r="A1390" s="11"/>
      <c r="B1390" s="11"/>
      <c r="C1390" s="11"/>
      <c r="D1390" s="12" t="s">
        <v>2325</v>
      </c>
      <c r="E1390" s="12" t="s">
        <v>2326</v>
      </c>
      <c r="F1390" s="10">
        <v>48.687896</v>
      </c>
      <c r="G1390" s="10">
        <v>48.687896</v>
      </c>
      <c r="H1390" s="10"/>
      <c r="I1390" s="10">
        <v>48.687896</v>
      </c>
      <c r="J1390" s="10">
        <v>48.687896</v>
      </c>
      <c r="K1390" s="10">
        <v>18.687896</v>
      </c>
      <c r="L1390" s="10">
        <v>30</v>
      </c>
      <c r="M1390" s="11"/>
    </row>
    <row r="1391" ht="30" customHeight="1" spans="1:13">
      <c r="A1391" s="13"/>
      <c r="B1391" s="13"/>
      <c r="C1391" s="13"/>
      <c r="D1391" s="12"/>
      <c r="E1391" s="12" t="s">
        <v>1589</v>
      </c>
      <c r="F1391" s="10">
        <v>18.687896</v>
      </c>
      <c r="G1391" s="10">
        <v>18.687896</v>
      </c>
      <c r="H1391" s="10"/>
      <c r="I1391" s="10">
        <v>18.687896</v>
      </c>
      <c r="J1391" s="10">
        <v>18.687896</v>
      </c>
      <c r="K1391" s="10">
        <v>18.687896</v>
      </c>
      <c r="L1391" s="10"/>
      <c r="M1391" s="13"/>
    </row>
    <row r="1392" ht="30" customHeight="1" spans="1:13">
      <c r="A1392" s="13"/>
      <c r="B1392" s="13"/>
      <c r="C1392" s="13"/>
      <c r="D1392" s="12"/>
      <c r="E1392" s="12" t="s">
        <v>1596</v>
      </c>
      <c r="F1392" s="10">
        <v>30</v>
      </c>
      <c r="G1392" s="10">
        <v>30</v>
      </c>
      <c r="H1392" s="10"/>
      <c r="I1392" s="10">
        <v>30</v>
      </c>
      <c r="J1392" s="10">
        <v>30</v>
      </c>
      <c r="K1392" s="10"/>
      <c r="L1392" s="10">
        <v>30</v>
      </c>
      <c r="M1392" s="13"/>
    </row>
    <row r="1393" ht="30" customHeight="1" spans="1:13">
      <c r="A1393" s="14" t="s">
        <v>309</v>
      </c>
      <c r="B1393" s="14" t="s">
        <v>705</v>
      </c>
      <c r="C1393" s="14" t="s">
        <v>703</v>
      </c>
      <c r="D1393" s="15" t="s">
        <v>2135</v>
      </c>
      <c r="E1393" s="12" t="s">
        <v>1624</v>
      </c>
      <c r="F1393" s="16">
        <v>30</v>
      </c>
      <c r="G1393" s="16">
        <v>30</v>
      </c>
      <c r="H1393" s="16"/>
      <c r="I1393" s="16">
        <v>30</v>
      </c>
      <c r="J1393" s="16">
        <v>30</v>
      </c>
      <c r="K1393" s="16"/>
      <c r="L1393" s="16">
        <v>30</v>
      </c>
      <c r="M1393" s="17" t="s">
        <v>1206</v>
      </c>
    </row>
    <row r="1394" ht="30" customHeight="1" spans="1:13">
      <c r="A1394" s="11"/>
      <c r="B1394" s="11"/>
      <c r="C1394" s="11"/>
      <c r="D1394" s="12" t="s">
        <v>2327</v>
      </c>
      <c r="E1394" s="12" t="s">
        <v>1032</v>
      </c>
      <c r="F1394" s="10">
        <v>2260.923578</v>
      </c>
      <c r="G1394" s="10">
        <v>2260.923578</v>
      </c>
      <c r="H1394" s="10"/>
      <c r="I1394" s="10">
        <v>2260.923578</v>
      </c>
      <c r="J1394" s="10">
        <v>2260.923578</v>
      </c>
      <c r="K1394" s="10">
        <v>2260.923578</v>
      </c>
      <c r="L1394" s="10">
        <v>0</v>
      </c>
      <c r="M1394" s="11"/>
    </row>
    <row r="1395" ht="30" customHeight="1" spans="1:13">
      <c r="A1395" s="11"/>
      <c r="B1395" s="11"/>
      <c r="C1395" s="11"/>
      <c r="D1395" s="12" t="s">
        <v>2328</v>
      </c>
      <c r="E1395" s="12" t="s">
        <v>2329</v>
      </c>
      <c r="F1395" s="10">
        <v>1443.688954</v>
      </c>
      <c r="G1395" s="10">
        <v>1443.688954</v>
      </c>
      <c r="H1395" s="10"/>
      <c r="I1395" s="10">
        <v>1443.688954</v>
      </c>
      <c r="J1395" s="10">
        <v>1443.688954</v>
      </c>
      <c r="K1395" s="10">
        <v>1443.688954</v>
      </c>
      <c r="L1395" s="10">
        <v>0</v>
      </c>
      <c r="M1395" s="11"/>
    </row>
    <row r="1396" ht="30" customHeight="1" spans="1:13">
      <c r="A1396" s="13"/>
      <c r="B1396" s="13"/>
      <c r="C1396" s="13"/>
      <c r="D1396" s="12"/>
      <c r="E1396" s="12" t="s">
        <v>1589</v>
      </c>
      <c r="F1396" s="10">
        <v>280.288954</v>
      </c>
      <c r="G1396" s="10">
        <v>280.288954</v>
      </c>
      <c r="H1396" s="10"/>
      <c r="I1396" s="10">
        <v>280.288954</v>
      </c>
      <c r="J1396" s="10">
        <v>280.288954</v>
      </c>
      <c r="K1396" s="10">
        <v>280.288954</v>
      </c>
      <c r="L1396" s="10"/>
      <c r="M1396" s="13"/>
    </row>
    <row r="1397" ht="30" customHeight="1" spans="1:13">
      <c r="A1397" s="13"/>
      <c r="B1397" s="13"/>
      <c r="C1397" s="13"/>
      <c r="D1397" s="12"/>
      <c r="E1397" s="12" t="s">
        <v>1590</v>
      </c>
      <c r="F1397" s="10">
        <v>23.4</v>
      </c>
      <c r="G1397" s="10">
        <v>23.4</v>
      </c>
      <c r="H1397" s="10"/>
      <c r="I1397" s="10">
        <v>23.4</v>
      </c>
      <c r="J1397" s="10">
        <v>23.4</v>
      </c>
      <c r="K1397" s="10">
        <v>23.4</v>
      </c>
      <c r="L1397" s="10"/>
      <c r="M1397" s="13"/>
    </row>
    <row r="1398" ht="30" customHeight="1" spans="1:13">
      <c r="A1398" s="14" t="s">
        <v>353</v>
      </c>
      <c r="B1398" s="14" t="s">
        <v>703</v>
      </c>
      <c r="C1398" s="14" t="s">
        <v>703</v>
      </c>
      <c r="D1398" s="15" t="s">
        <v>1591</v>
      </c>
      <c r="E1398" s="12" t="s">
        <v>1592</v>
      </c>
      <c r="F1398" s="16">
        <v>23.4</v>
      </c>
      <c r="G1398" s="16">
        <v>23.4</v>
      </c>
      <c r="H1398" s="16"/>
      <c r="I1398" s="16">
        <v>23.4</v>
      </c>
      <c r="J1398" s="16">
        <v>23.4</v>
      </c>
      <c r="K1398" s="16">
        <v>23.4</v>
      </c>
      <c r="L1398" s="16"/>
      <c r="M1398" s="17" t="s">
        <v>694</v>
      </c>
    </row>
    <row r="1399" ht="30" customHeight="1" spans="1:13">
      <c r="A1399" s="13"/>
      <c r="B1399" s="13"/>
      <c r="C1399" s="13"/>
      <c r="D1399" s="12"/>
      <c r="E1399" s="12" t="s">
        <v>1596</v>
      </c>
      <c r="F1399" s="10">
        <v>1140</v>
      </c>
      <c r="G1399" s="10">
        <v>1140</v>
      </c>
      <c r="H1399" s="10"/>
      <c r="I1399" s="10">
        <v>1140</v>
      </c>
      <c r="J1399" s="10">
        <v>1140</v>
      </c>
      <c r="K1399" s="10">
        <v>1140</v>
      </c>
      <c r="L1399" s="10"/>
      <c r="M1399" s="13"/>
    </row>
    <row r="1400" ht="30" customHeight="1" spans="1:13">
      <c r="A1400" s="14" t="s">
        <v>353</v>
      </c>
      <c r="B1400" s="14" t="s">
        <v>703</v>
      </c>
      <c r="C1400" s="14" t="s">
        <v>709</v>
      </c>
      <c r="D1400" s="15" t="s">
        <v>1912</v>
      </c>
      <c r="E1400" s="12" t="s">
        <v>2330</v>
      </c>
      <c r="F1400" s="16">
        <v>140</v>
      </c>
      <c r="G1400" s="16">
        <v>140</v>
      </c>
      <c r="H1400" s="16"/>
      <c r="I1400" s="16">
        <v>140</v>
      </c>
      <c r="J1400" s="16">
        <v>140</v>
      </c>
      <c r="K1400" s="16">
        <v>140</v>
      </c>
      <c r="L1400" s="16"/>
      <c r="M1400" s="17" t="s">
        <v>1033</v>
      </c>
    </row>
    <row r="1401" ht="30" customHeight="1" spans="1:13">
      <c r="A1401" s="14" t="s">
        <v>353</v>
      </c>
      <c r="B1401" s="14" t="s">
        <v>707</v>
      </c>
      <c r="C1401" s="14" t="s">
        <v>709</v>
      </c>
      <c r="D1401" s="15" t="s">
        <v>2331</v>
      </c>
      <c r="E1401" s="12" t="s">
        <v>2332</v>
      </c>
      <c r="F1401" s="16">
        <v>1000</v>
      </c>
      <c r="G1401" s="16">
        <v>1000</v>
      </c>
      <c r="H1401" s="16"/>
      <c r="I1401" s="16">
        <v>1000</v>
      </c>
      <c r="J1401" s="16">
        <v>1000</v>
      </c>
      <c r="K1401" s="16">
        <v>1000</v>
      </c>
      <c r="L1401" s="16"/>
      <c r="M1401" s="17" t="s">
        <v>2333</v>
      </c>
    </row>
    <row r="1402" ht="30" customHeight="1" spans="1:13">
      <c r="A1402" s="11"/>
      <c r="B1402" s="11"/>
      <c r="C1402" s="11"/>
      <c r="D1402" s="12" t="s">
        <v>2334</v>
      </c>
      <c r="E1402" s="12" t="s">
        <v>2335</v>
      </c>
      <c r="F1402" s="10">
        <v>331.437038</v>
      </c>
      <c r="G1402" s="10">
        <v>331.437038</v>
      </c>
      <c r="H1402" s="10"/>
      <c r="I1402" s="10">
        <v>331.437038</v>
      </c>
      <c r="J1402" s="10">
        <v>331.437038</v>
      </c>
      <c r="K1402" s="10">
        <v>331.437038</v>
      </c>
      <c r="L1402" s="10">
        <v>0</v>
      </c>
      <c r="M1402" s="11"/>
    </row>
    <row r="1403" ht="30" customHeight="1" spans="1:13">
      <c r="A1403" s="13"/>
      <c r="B1403" s="13"/>
      <c r="C1403" s="13"/>
      <c r="D1403" s="12"/>
      <c r="E1403" s="12" t="s">
        <v>1589</v>
      </c>
      <c r="F1403" s="10">
        <v>269.437038</v>
      </c>
      <c r="G1403" s="10">
        <v>269.437038</v>
      </c>
      <c r="H1403" s="10"/>
      <c r="I1403" s="10">
        <v>269.437038</v>
      </c>
      <c r="J1403" s="10">
        <v>269.437038</v>
      </c>
      <c r="K1403" s="10">
        <v>269.437038</v>
      </c>
      <c r="L1403" s="10"/>
      <c r="M1403" s="13"/>
    </row>
    <row r="1404" ht="30" customHeight="1" spans="1:13">
      <c r="A1404" s="13"/>
      <c r="B1404" s="13"/>
      <c r="C1404" s="13"/>
      <c r="D1404" s="12"/>
      <c r="E1404" s="12" t="s">
        <v>1590</v>
      </c>
      <c r="F1404" s="10">
        <v>27</v>
      </c>
      <c r="G1404" s="10">
        <v>27</v>
      </c>
      <c r="H1404" s="10"/>
      <c r="I1404" s="10">
        <v>27</v>
      </c>
      <c r="J1404" s="10">
        <v>27</v>
      </c>
      <c r="K1404" s="10">
        <v>27</v>
      </c>
      <c r="L1404" s="10"/>
      <c r="M1404" s="13"/>
    </row>
    <row r="1405" ht="30" customHeight="1" spans="1:13">
      <c r="A1405" s="14" t="s">
        <v>353</v>
      </c>
      <c r="B1405" s="14" t="s">
        <v>703</v>
      </c>
      <c r="C1405" s="14" t="s">
        <v>718</v>
      </c>
      <c r="D1405" s="15" t="s">
        <v>2336</v>
      </c>
      <c r="E1405" s="12" t="s">
        <v>1592</v>
      </c>
      <c r="F1405" s="16">
        <v>27</v>
      </c>
      <c r="G1405" s="16">
        <v>27</v>
      </c>
      <c r="H1405" s="16"/>
      <c r="I1405" s="16">
        <v>27</v>
      </c>
      <c r="J1405" s="16">
        <v>27</v>
      </c>
      <c r="K1405" s="16">
        <v>27</v>
      </c>
      <c r="L1405" s="16"/>
      <c r="M1405" s="17" t="s">
        <v>694</v>
      </c>
    </row>
    <row r="1406" ht="30" customHeight="1" spans="1:13">
      <c r="A1406" s="13"/>
      <c r="B1406" s="13"/>
      <c r="C1406" s="13"/>
      <c r="D1406" s="12"/>
      <c r="E1406" s="12" t="s">
        <v>1596</v>
      </c>
      <c r="F1406" s="10">
        <v>35</v>
      </c>
      <c r="G1406" s="10">
        <v>35</v>
      </c>
      <c r="H1406" s="10"/>
      <c r="I1406" s="10">
        <v>35</v>
      </c>
      <c r="J1406" s="10">
        <v>35</v>
      </c>
      <c r="K1406" s="10">
        <v>35</v>
      </c>
      <c r="L1406" s="10"/>
      <c r="M1406" s="13"/>
    </row>
    <row r="1407" ht="30" customHeight="1" spans="1:13">
      <c r="A1407" s="14" t="s">
        <v>353</v>
      </c>
      <c r="B1407" s="14" t="s">
        <v>703</v>
      </c>
      <c r="C1407" s="14" t="s">
        <v>709</v>
      </c>
      <c r="D1407" s="15" t="s">
        <v>1912</v>
      </c>
      <c r="E1407" s="12" t="s">
        <v>2337</v>
      </c>
      <c r="F1407" s="16">
        <v>10</v>
      </c>
      <c r="G1407" s="16">
        <v>10</v>
      </c>
      <c r="H1407" s="16"/>
      <c r="I1407" s="16">
        <v>10</v>
      </c>
      <c r="J1407" s="16">
        <v>10</v>
      </c>
      <c r="K1407" s="16">
        <v>10</v>
      </c>
      <c r="L1407" s="16"/>
      <c r="M1407" s="17" t="s">
        <v>1037</v>
      </c>
    </row>
    <row r="1408" ht="30" customHeight="1" spans="1:13">
      <c r="A1408" s="14" t="s">
        <v>353</v>
      </c>
      <c r="B1408" s="14" t="s">
        <v>703</v>
      </c>
      <c r="C1408" s="14" t="s">
        <v>709</v>
      </c>
      <c r="D1408" s="15" t="s">
        <v>1912</v>
      </c>
      <c r="E1408" s="12" t="s">
        <v>2338</v>
      </c>
      <c r="F1408" s="16">
        <v>25</v>
      </c>
      <c r="G1408" s="16">
        <v>25</v>
      </c>
      <c r="H1408" s="16"/>
      <c r="I1408" s="16">
        <v>25</v>
      </c>
      <c r="J1408" s="16">
        <v>25</v>
      </c>
      <c r="K1408" s="16">
        <v>25</v>
      </c>
      <c r="L1408" s="16"/>
      <c r="M1408" s="17" t="s">
        <v>1036</v>
      </c>
    </row>
    <row r="1409" ht="30" customHeight="1" spans="1:13">
      <c r="A1409" s="11"/>
      <c r="B1409" s="11"/>
      <c r="C1409" s="11"/>
      <c r="D1409" s="12" t="s">
        <v>2339</v>
      </c>
      <c r="E1409" s="12" t="s">
        <v>2340</v>
      </c>
      <c r="F1409" s="10">
        <v>281.107786</v>
      </c>
      <c r="G1409" s="10">
        <v>281.107786</v>
      </c>
      <c r="H1409" s="10"/>
      <c r="I1409" s="10">
        <v>281.107786</v>
      </c>
      <c r="J1409" s="10">
        <v>281.107786</v>
      </c>
      <c r="K1409" s="10">
        <v>281.107786</v>
      </c>
      <c r="L1409" s="10">
        <v>0</v>
      </c>
      <c r="M1409" s="11"/>
    </row>
    <row r="1410" ht="30" customHeight="1" spans="1:13">
      <c r="A1410" s="13"/>
      <c r="B1410" s="13"/>
      <c r="C1410" s="13"/>
      <c r="D1410" s="12"/>
      <c r="E1410" s="12" t="s">
        <v>1589</v>
      </c>
      <c r="F1410" s="10">
        <v>136.507786</v>
      </c>
      <c r="G1410" s="10">
        <v>136.507786</v>
      </c>
      <c r="H1410" s="10"/>
      <c r="I1410" s="10">
        <v>136.507786</v>
      </c>
      <c r="J1410" s="10">
        <v>136.507786</v>
      </c>
      <c r="K1410" s="10">
        <v>136.507786</v>
      </c>
      <c r="L1410" s="10"/>
      <c r="M1410" s="13"/>
    </row>
    <row r="1411" ht="30" customHeight="1" spans="1:13">
      <c r="A1411" s="13"/>
      <c r="B1411" s="13"/>
      <c r="C1411" s="13"/>
      <c r="D1411" s="12"/>
      <c r="E1411" s="12" t="s">
        <v>1590</v>
      </c>
      <c r="F1411" s="10">
        <v>12.6</v>
      </c>
      <c r="G1411" s="10">
        <v>12.6</v>
      </c>
      <c r="H1411" s="10"/>
      <c r="I1411" s="10">
        <v>12.6</v>
      </c>
      <c r="J1411" s="10">
        <v>12.6</v>
      </c>
      <c r="K1411" s="10">
        <v>12.6</v>
      </c>
      <c r="L1411" s="10"/>
      <c r="M1411" s="13"/>
    </row>
    <row r="1412" ht="30" customHeight="1" spans="1:13">
      <c r="A1412" s="14" t="s">
        <v>353</v>
      </c>
      <c r="B1412" s="14" t="s">
        <v>703</v>
      </c>
      <c r="C1412" s="14" t="s">
        <v>716</v>
      </c>
      <c r="D1412" s="15" t="s">
        <v>2341</v>
      </c>
      <c r="E1412" s="12" t="s">
        <v>1592</v>
      </c>
      <c r="F1412" s="16">
        <v>12.6</v>
      </c>
      <c r="G1412" s="16">
        <v>12.6</v>
      </c>
      <c r="H1412" s="16"/>
      <c r="I1412" s="16">
        <v>12.6</v>
      </c>
      <c r="J1412" s="16">
        <v>12.6</v>
      </c>
      <c r="K1412" s="16">
        <v>12.6</v>
      </c>
      <c r="L1412" s="16"/>
      <c r="M1412" s="17" t="s">
        <v>694</v>
      </c>
    </row>
    <row r="1413" ht="30" customHeight="1" spans="1:13">
      <c r="A1413" s="13"/>
      <c r="B1413" s="13"/>
      <c r="C1413" s="13"/>
      <c r="D1413" s="12"/>
      <c r="E1413" s="12" t="s">
        <v>1593</v>
      </c>
      <c r="F1413" s="10">
        <v>37</v>
      </c>
      <c r="G1413" s="10">
        <v>37</v>
      </c>
      <c r="H1413" s="10"/>
      <c r="I1413" s="10">
        <v>37</v>
      </c>
      <c r="J1413" s="10">
        <v>37</v>
      </c>
      <c r="K1413" s="10">
        <v>37</v>
      </c>
      <c r="L1413" s="10"/>
      <c r="M1413" s="13"/>
    </row>
    <row r="1414" ht="30" customHeight="1" spans="1:13">
      <c r="A1414" s="14" t="s">
        <v>353</v>
      </c>
      <c r="B1414" s="14" t="s">
        <v>703</v>
      </c>
      <c r="C1414" s="14" t="s">
        <v>716</v>
      </c>
      <c r="D1414" s="15" t="s">
        <v>2341</v>
      </c>
      <c r="E1414" s="12" t="s">
        <v>1619</v>
      </c>
      <c r="F1414" s="16">
        <v>30</v>
      </c>
      <c r="G1414" s="16">
        <v>30</v>
      </c>
      <c r="H1414" s="16"/>
      <c r="I1414" s="16">
        <v>30</v>
      </c>
      <c r="J1414" s="16">
        <v>30</v>
      </c>
      <c r="K1414" s="16">
        <v>30</v>
      </c>
      <c r="L1414" s="16"/>
      <c r="M1414" s="17" t="s">
        <v>2342</v>
      </c>
    </row>
    <row r="1415" ht="30" customHeight="1" spans="1:13">
      <c r="A1415" s="14" t="s">
        <v>353</v>
      </c>
      <c r="B1415" s="14" t="s">
        <v>703</v>
      </c>
      <c r="C1415" s="14" t="s">
        <v>716</v>
      </c>
      <c r="D1415" s="15" t="s">
        <v>2341</v>
      </c>
      <c r="E1415" s="12" t="s">
        <v>1594</v>
      </c>
      <c r="F1415" s="16">
        <v>7</v>
      </c>
      <c r="G1415" s="16">
        <v>7</v>
      </c>
      <c r="H1415" s="16"/>
      <c r="I1415" s="16">
        <v>7</v>
      </c>
      <c r="J1415" s="16">
        <v>7</v>
      </c>
      <c r="K1415" s="16">
        <v>7</v>
      </c>
      <c r="L1415" s="16"/>
      <c r="M1415" s="17" t="s">
        <v>1595</v>
      </c>
    </row>
    <row r="1416" ht="30" customHeight="1" spans="1:13">
      <c r="A1416" s="13"/>
      <c r="B1416" s="13"/>
      <c r="C1416" s="13"/>
      <c r="D1416" s="12"/>
      <c r="E1416" s="12" t="s">
        <v>1596</v>
      </c>
      <c r="F1416" s="10">
        <v>95</v>
      </c>
      <c r="G1416" s="10">
        <v>95</v>
      </c>
      <c r="H1416" s="10"/>
      <c r="I1416" s="10">
        <v>95</v>
      </c>
      <c r="J1416" s="10">
        <v>95</v>
      </c>
      <c r="K1416" s="10">
        <v>95</v>
      </c>
      <c r="L1416" s="10"/>
      <c r="M1416" s="13"/>
    </row>
    <row r="1417" ht="30" customHeight="1" spans="1:13">
      <c r="A1417" s="14" t="s">
        <v>353</v>
      </c>
      <c r="B1417" s="14" t="s">
        <v>703</v>
      </c>
      <c r="C1417" s="14" t="s">
        <v>716</v>
      </c>
      <c r="D1417" s="15" t="s">
        <v>2341</v>
      </c>
      <c r="E1417" s="12" t="s">
        <v>2337</v>
      </c>
      <c r="F1417" s="16">
        <v>80</v>
      </c>
      <c r="G1417" s="16">
        <v>80</v>
      </c>
      <c r="H1417" s="16"/>
      <c r="I1417" s="16">
        <v>80</v>
      </c>
      <c r="J1417" s="16">
        <v>80</v>
      </c>
      <c r="K1417" s="16">
        <v>80</v>
      </c>
      <c r="L1417" s="16"/>
      <c r="M1417" s="17" t="s">
        <v>1037</v>
      </c>
    </row>
    <row r="1418" ht="30" customHeight="1" spans="1:13">
      <c r="A1418" s="14" t="s">
        <v>353</v>
      </c>
      <c r="B1418" s="14" t="s">
        <v>703</v>
      </c>
      <c r="C1418" s="14" t="s">
        <v>716</v>
      </c>
      <c r="D1418" s="15" t="s">
        <v>2341</v>
      </c>
      <c r="E1418" s="12" t="s">
        <v>2343</v>
      </c>
      <c r="F1418" s="16">
        <v>15</v>
      </c>
      <c r="G1418" s="16">
        <v>15</v>
      </c>
      <c r="H1418" s="16"/>
      <c r="I1418" s="16">
        <v>15</v>
      </c>
      <c r="J1418" s="16">
        <v>15</v>
      </c>
      <c r="K1418" s="16">
        <v>15</v>
      </c>
      <c r="L1418" s="16"/>
      <c r="M1418" s="17" t="s">
        <v>1039</v>
      </c>
    </row>
    <row r="1419" ht="30" customHeight="1" spans="1:13">
      <c r="A1419" s="11"/>
      <c r="B1419" s="11"/>
      <c r="C1419" s="11"/>
      <c r="D1419" s="12" t="s">
        <v>2344</v>
      </c>
      <c r="E1419" s="12" t="s">
        <v>2345</v>
      </c>
      <c r="F1419" s="10">
        <v>204.6898</v>
      </c>
      <c r="G1419" s="10">
        <v>204.6898</v>
      </c>
      <c r="H1419" s="10"/>
      <c r="I1419" s="10">
        <v>204.6898</v>
      </c>
      <c r="J1419" s="10">
        <v>204.6898</v>
      </c>
      <c r="K1419" s="10">
        <v>204.6898</v>
      </c>
      <c r="L1419" s="10">
        <v>0</v>
      </c>
      <c r="M1419" s="11"/>
    </row>
    <row r="1420" ht="30" customHeight="1" spans="1:13">
      <c r="A1420" s="13"/>
      <c r="B1420" s="13"/>
      <c r="C1420" s="13"/>
      <c r="D1420" s="12"/>
      <c r="E1420" s="12" t="s">
        <v>1589</v>
      </c>
      <c r="F1420" s="10">
        <v>184.8898</v>
      </c>
      <c r="G1420" s="10">
        <v>184.8898</v>
      </c>
      <c r="H1420" s="10"/>
      <c r="I1420" s="10">
        <v>184.8898</v>
      </c>
      <c r="J1420" s="10">
        <v>184.8898</v>
      </c>
      <c r="K1420" s="10">
        <v>184.8898</v>
      </c>
      <c r="L1420" s="10"/>
      <c r="M1420" s="13"/>
    </row>
    <row r="1421" ht="30" customHeight="1" spans="1:13">
      <c r="A1421" s="13"/>
      <c r="B1421" s="13"/>
      <c r="C1421" s="13"/>
      <c r="D1421" s="12"/>
      <c r="E1421" s="12" t="s">
        <v>1590</v>
      </c>
      <c r="F1421" s="10">
        <v>19.8</v>
      </c>
      <c r="G1421" s="10">
        <v>19.8</v>
      </c>
      <c r="H1421" s="10"/>
      <c r="I1421" s="10">
        <v>19.8</v>
      </c>
      <c r="J1421" s="10">
        <v>19.8</v>
      </c>
      <c r="K1421" s="10">
        <v>19.8</v>
      </c>
      <c r="L1421" s="10"/>
      <c r="M1421" s="13"/>
    </row>
    <row r="1422" ht="30" customHeight="1" spans="1:13">
      <c r="A1422" s="14" t="s">
        <v>353</v>
      </c>
      <c r="B1422" s="14" t="s">
        <v>709</v>
      </c>
      <c r="C1422" s="14" t="s">
        <v>709</v>
      </c>
      <c r="D1422" s="15" t="s">
        <v>2346</v>
      </c>
      <c r="E1422" s="12" t="s">
        <v>1592</v>
      </c>
      <c r="F1422" s="16">
        <v>19.8</v>
      </c>
      <c r="G1422" s="16">
        <v>19.8</v>
      </c>
      <c r="H1422" s="16"/>
      <c r="I1422" s="16">
        <v>19.8</v>
      </c>
      <c r="J1422" s="16">
        <v>19.8</v>
      </c>
      <c r="K1422" s="16">
        <v>19.8</v>
      </c>
      <c r="L1422" s="16"/>
      <c r="M1422" s="17" t="s">
        <v>694</v>
      </c>
    </row>
    <row r="1423" ht="30" customHeight="1" spans="1:13">
      <c r="A1423" s="11"/>
      <c r="B1423" s="11"/>
      <c r="C1423" s="11"/>
      <c r="D1423" s="12" t="s">
        <v>2347</v>
      </c>
      <c r="E1423" s="12" t="s">
        <v>1064</v>
      </c>
      <c r="F1423" s="10">
        <v>271.148726</v>
      </c>
      <c r="G1423" s="10">
        <v>271.148726</v>
      </c>
      <c r="H1423" s="10"/>
      <c r="I1423" s="10">
        <v>271.148726</v>
      </c>
      <c r="J1423" s="10">
        <v>271.148726</v>
      </c>
      <c r="K1423" s="10">
        <v>271.148726</v>
      </c>
      <c r="L1423" s="10">
        <v>0</v>
      </c>
      <c r="M1423" s="11"/>
    </row>
    <row r="1424" ht="30" customHeight="1" spans="1:13">
      <c r="A1424" s="11"/>
      <c r="B1424" s="11"/>
      <c r="C1424" s="11"/>
      <c r="D1424" s="12" t="s">
        <v>2348</v>
      </c>
      <c r="E1424" s="12" t="s">
        <v>2349</v>
      </c>
      <c r="F1424" s="10">
        <v>271.148726</v>
      </c>
      <c r="G1424" s="10">
        <v>271.148726</v>
      </c>
      <c r="H1424" s="10"/>
      <c r="I1424" s="10">
        <v>271.148726</v>
      </c>
      <c r="J1424" s="10">
        <v>271.148726</v>
      </c>
      <c r="K1424" s="10">
        <v>271.148726</v>
      </c>
      <c r="L1424" s="10">
        <v>0</v>
      </c>
      <c r="M1424" s="11"/>
    </row>
    <row r="1425" ht="30" customHeight="1" spans="1:13">
      <c r="A1425" s="13"/>
      <c r="B1425" s="13"/>
      <c r="C1425" s="13"/>
      <c r="D1425" s="12"/>
      <c r="E1425" s="12" t="s">
        <v>1589</v>
      </c>
      <c r="F1425" s="10">
        <v>203.148726</v>
      </c>
      <c r="G1425" s="10">
        <v>203.148726</v>
      </c>
      <c r="H1425" s="10"/>
      <c r="I1425" s="10">
        <v>203.148726</v>
      </c>
      <c r="J1425" s="10">
        <v>203.148726</v>
      </c>
      <c r="K1425" s="10">
        <v>203.148726</v>
      </c>
      <c r="L1425" s="10"/>
      <c r="M1425" s="13"/>
    </row>
    <row r="1426" ht="30" customHeight="1" spans="1:13">
      <c r="A1426" s="13"/>
      <c r="B1426" s="13"/>
      <c r="C1426" s="13"/>
      <c r="D1426" s="12"/>
      <c r="E1426" s="12" t="s">
        <v>1590</v>
      </c>
      <c r="F1426" s="10">
        <v>18</v>
      </c>
      <c r="G1426" s="10">
        <v>18</v>
      </c>
      <c r="H1426" s="10"/>
      <c r="I1426" s="10">
        <v>18</v>
      </c>
      <c r="J1426" s="10">
        <v>18</v>
      </c>
      <c r="K1426" s="10">
        <v>18</v>
      </c>
      <c r="L1426" s="10"/>
      <c r="M1426" s="13"/>
    </row>
    <row r="1427" ht="30" customHeight="1" spans="1:13">
      <c r="A1427" s="14" t="s">
        <v>338</v>
      </c>
      <c r="B1427" s="14" t="s">
        <v>729</v>
      </c>
      <c r="C1427" s="14" t="s">
        <v>709</v>
      </c>
      <c r="D1427" s="15" t="s">
        <v>2350</v>
      </c>
      <c r="E1427" s="12" t="s">
        <v>1592</v>
      </c>
      <c r="F1427" s="16">
        <v>18</v>
      </c>
      <c r="G1427" s="16">
        <v>18</v>
      </c>
      <c r="H1427" s="16"/>
      <c r="I1427" s="16">
        <v>18</v>
      </c>
      <c r="J1427" s="16">
        <v>18</v>
      </c>
      <c r="K1427" s="16">
        <v>18</v>
      </c>
      <c r="L1427" s="16"/>
      <c r="M1427" s="17" t="s">
        <v>694</v>
      </c>
    </row>
    <row r="1428" ht="30" customHeight="1" spans="1:13">
      <c r="A1428" s="13"/>
      <c r="B1428" s="13"/>
      <c r="C1428" s="13"/>
      <c r="D1428" s="12"/>
      <c r="E1428" s="12" t="s">
        <v>1593</v>
      </c>
      <c r="F1428" s="10">
        <v>20</v>
      </c>
      <c r="G1428" s="10">
        <v>20</v>
      </c>
      <c r="H1428" s="10"/>
      <c r="I1428" s="10">
        <v>20</v>
      </c>
      <c r="J1428" s="10">
        <v>20</v>
      </c>
      <c r="K1428" s="10">
        <v>20</v>
      </c>
      <c r="L1428" s="10"/>
      <c r="M1428" s="13"/>
    </row>
    <row r="1429" ht="30" customHeight="1" spans="1:13">
      <c r="A1429" s="14" t="s">
        <v>338</v>
      </c>
      <c r="B1429" s="14" t="s">
        <v>729</v>
      </c>
      <c r="C1429" s="14" t="s">
        <v>709</v>
      </c>
      <c r="D1429" s="15" t="s">
        <v>2350</v>
      </c>
      <c r="E1429" s="12" t="s">
        <v>1594</v>
      </c>
      <c r="F1429" s="16">
        <v>20</v>
      </c>
      <c r="G1429" s="16">
        <v>20</v>
      </c>
      <c r="H1429" s="16"/>
      <c r="I1429" s="16">
        <v>20</v>
      </c>
      <c r="J1429" s="16">
        <v>20</v>
      </c>
      <c r="K1429" s="16">
        <v>20</v>
      </c>
      <c r="L1429" s="16"/>
      <c r="M1429" s="17" t="s">
        <v>1595</v>
      </c>
    </row>
    <row r="1430" ht="30" customHeight="1" spans="1:13">
      <c r="A1430" s="13"/>
      <c r="B1430" s="13"/>
      <c r="C1430" s="13"/>
      <c r="D1430" s="12"/>
      <c r="E1430" s="12" t="s">
        <v>1596</v>
      </c>
      <c r="F1430" s="10">
        <v>30</v>
      </c>
      <c r="G1430" s="10">
        <v>30</v>
      </c>
      <c r="H1430" s="10"/>
      <c r="I1430" s="10">
        <v>30</v>
      </c>
      <c r="J1430" s="10">
        <v>30</v>
      </c>
      <c r="K1430" s="10">
        <v>30</v>
      </c>
      <c r="L1430" s="10"/>
      <c r="M1430" s="13"/>
    </row>
    <row r="1431" ht="30" customHeight="1" spans="1:13">
      <c r="A1431" s="14" t="s">
        <v>338</v>
      </c>
      <c r="B1431" s="14" t="s">
        <v>703</v>
      </c>
      <c r="C1431" s="14" t="s">
        <v>709</v>
      </c>
      <c r="D1431" s="15" t="s">
        <v>2351</v>
      </c>
      <c r="E1431" s="12" t="s">
        <v>2352</v>
      </c>
      <c r="F1431" s="16">
        <v>30</v>
      </c>
      <c r="G1431" s="16">
        <v>30</v>
      </c>
      <c r="H1431" s="16"/>
      <c r="I1431" s="16">
        <v>30</v>
      </c>
      <c r="J1431" s="16">
        <v>30</v>
      </c>
      <c r="K1431" s="16">
        <v>30</v>
      </c>
      <c r="L1431" s="16"/>
      <c r="M1431" s="17" t="s">
        <v>1065</v>
      </c>
    </row>
    <row r="1432" ht="30" customHeight="1" spans="1:13">
      <c r="A1432" s="11"/>
      <c r="B1432" s="11"/>
      <c r="C1432" s="11"/>
      <c r="D1432" s="12" t="s">
        <v>2353</v>
      </c>
      <c r="E1432" s="12" t="s">
        <v>935</v>
      </c>
      <c r="F1432" s="10">
        <v>1558.348716</v>
      </c>
      <c r="G1432" s="10">
        <v>1558.348716</v>
      </c>
      <c r="H1432" s="10"/>
      <c r="I1432" s="10">
        <v>1558.348716</v>
      </c>
      <c r="J1432" s="10">
        <v>1558.348716</v>
      </c>
      <c r="K1432" s="10">
        <v>1553.348716</v>
      </c>
      <c r="L1432" s="10">
        <v>5</v>
      </c>
      <c r="M1432" s="11"/>
    </row>
    <row r="1433" ht="30" customHeight="1" spans="1:13">
      <c r="A1433" s="11"/>
      <c r="B1433" s="11"/>
      <c r="C1433" s="11"/>
      <c r="D1433" s="12" t="s">
        <v>2354</v>
      </c>
      <c r="E1433" s="12" t="s">
        <v>2355</v>
      </c>
      <c r="F1433" s="10">
        <v>1119.548676</v>
      </c>
      <c r="G1433" s="10">
        <v>1119.548676</v>
      </c>
      <c r="H1433" s="10"/>
      <c r="I1433" s="10">
        <v>1119.548676</v>
      </c>
      <c r="J1433" s="10">
        <v>1119.548676</v>
      </c>
      <c r="K1433" s="10">
        <v>1114.548676</v>
      </c>
      <c r="L1433" s="10">
        <v>5</v>
      </c>
      <c r="M1433" s="11"/>
    </row>
    <row r="1434" ht="30" customHeight="1" spans="1:13">
      <c r="A1434" s="13"/>
      <c r="B1434" s="13"/>
      <c r="C1434" s="13"/>
      <c r="D1434" s="12"/>
      <c r="E1434" s="12" t="s">
        <v>1589</v>
      </c>
      <c r="F1434" s="10">
        <v>845.748676</v>
      </c>
      <c r="G1434" s="10">
        <v>845.748676</v>
      </c>
      <c r="H1434" s="10"/>
      <c r="I1434" s="10">
        <v>845.748676</v>
      </c>
      <c r="J1434" s="10">
        <v>845.748676</v>
      </c>
      <c r="K1434" s="10">
        <v>845.748676</v>
      </c>
      <c r="L1434" s="10"/>
      <c r="M1434" s="13"/>
    </row>
    <row r="1435" ht="30" customHeight="1" spans="1:13">
      <c r="A1435" s="13"/>
      <c r="B1435" s="13"/>
      <c r="C1435" s="13"/>
      <c r="D1435" s="12"/>
      <c r="E1435" s="12" t="s">
        <v>1590</v>
      </c>
      <c r="F1435" s="10">
        <v>73.8</v>
      </c>
      <c r="G1435" s="10">
        <v>73.8</v>
      </c>
      <c r="H1435" s="10"/>
      <c r="I1435" s="10">
        <v>73.8</v>
      </c>
      <c r="J1435" s="10">
        <v>73.8</v>
      </c>
      <c r="K1435" s="10">
        <v>73.8</v>
      </c>
      <c r="L1435" s="10"/>
      <c r="M1435" s="13"/>
    </row>
    <row r="1436" ht="30" customHeight="1" spans="1:13">
      <c r="A1436" s="14" t="s">
        <v>161</v>
      </c>
      <c r="B1436" s="14" t="s">
        <v>716</v>
      </c>
      <c r="C1436" s="14" t="s">
        <v>703</v>
      </c>
      <c r="D1436" s="15" t="s">
        <v>1591</v>
      </c>
      <c r="E1436" s="12" t="s">
        <v>1592</v>
      </c>
      <c r="F1436" s="16">
        <v>73.8</v>
      </c>
      <c r="G1436" s="16">
        <v>73.8</v>
      </c>
      <c r="H1436" s="16"/>
      <c r="I1436" s="16">
        <v>73.8</v>
      </c>
      <c r="J1436" s="16">
        <v>73.8</v>
      </c>
      <c r="K1436" s="16">
        <v>73.8</v>
      </c>
      <c r="L1436" s="16"/>
      <c r="M1436" s="17" t="s">
        <v>694</v>
      </c>
    </row>
    <row r="1437" ht="30" customHeight="1" spans="1:13">
      <c r="A1437" s="13"/>
      <c r="B1437" s="13"/>
      <c r="C1437" s="13"/>
      <c r="D1437" s="12"/>
      <c r="E1437" s="12" t="s">
        <v>1593</v>
      </c>
      <c r="F1437" s="10">
        <v>5</v>
      </c>
      <c r="G1437" s="10">
        <v>5</v>
      </c>
      <c r="H1437" s="10"/>
      <c r="I1437" s="10">
        <v>5</v>
      </c>
      <c r="J1437" s="10">
        <v>5</v>
      </c>
      <c r="K1437" s="10">
        <v>5</v>
      </c>
      <c r="L1437" s="10"/>
      <c r="M1437" s="13"/>
    </row>
    <row r="1438" ht="30" customHeight="1" spans="1:13">
      <c r="A1438" s="14" t="s">
        <v>161</v>
      </c>
      <c r="B1438" s="14" t="s">
        <v>716</v>
      </c>
      <c r="C1438" s="14" t="s">
        <v>703</v>
      </c>
      <c r="D1438" s="15" t="s">
        <v>1591</v>
      </c>
      <c r="E1438" s="12" t="s">
        <v>1619</v>
      </c>
      <c r="F1438" s="16">
        <v>5</v>
      </c>
      <c r="G1438" s="16">
        <v>5</v>
      </c>
      <c r="H1438" s="16"/>
      <c r="I1438" s="16">
        <v>5</v>
      </c>
      <c r="J1438" s="16">
        <v>5</v>
      </c>
      <c r="K1438" s="16">
        <v>5</v>
      </c>
      <c r="L1438" s="16"/>
      <c r="M1438" s="17" t="s">
        <v>1620</v>
      </c>
    </row>
    <row r="1439" ht="30" customHeight="1" spans="1:13">
      <c r="A1439" s="13"/>
      <c r="B1439" s="13"/>
      <c r="C1439" s="13"/>
      <c r="D1439" s="12"/>
      <c r="E1439" s="12" t="s">
        <v>1596</v>
      </c>
      <c r="F1439" s="10">
        <v>195</v>
      </c>
      <c r="G1439" s="10">
        <v>195</v>
      </c>
      <c r="H1439" s="10"/>
      <c r="I1439" s="10">
        <v>195</v>
      </c>
      <c r="J1439" s="10">
        <v>195</v>
      </c>
      <c r="K1439" s="10">
        <v>190</v>
      </c>
      <c r="L1439" s="10">
        <v>5</v>
      </c>
      <c r="M1439" s="13"/>
    </row>
    <row r="1440" ht="30" customHeight="1" spans="1:13">
      <c r="A1440" s="14" t="s">
        <v>161</v>
      </c>
      <c r="B1440" s="14" t="s">
        <v>716</v>
      </c>
      <c r="C1440" s="14" t="s">
        <v>703</v>
      </c>
      <c r="D1440" s="15" t="s">
        <v>1591</v>
      </c>
      <c r="E1440" s="12" t="s">
        <v>1624</v>
      </c>
      <c r="F1440" s="16">
        <v>5</v>
      </c>
      <c r="G1440" s="16">
        <v>5</v>
      </c>
      <c r="H1440" s="16"/>
      <c r="I1440" s="16">
        <v>5</v>
      </c>
      <c r="J1440" s="16">
        <v>5</v>
      </c>
      <c r="K1440" s="16"/>
      <c r="L1440" s="16">
        <v>5</v>
      </c>
      <c r="M1440" s="17" t="s">
        <v>1206</v>
      </c>
    </row>
    <row r="1441" ht="30" customHeight="1" spans="1:13">
      <c r="A1441" s="14" t="s">
        <v>161</v>
      </c>
      <c r="B1441" s="14" t="s">
        <v>716</v>
      </c>
      <c r="C1441" s="14" t="s">
        <v>709</v>
      </c>
      <c r="D1441" s="15" t="s">
        <v>2356</v>
      </c>
      <c r="E1441" s="12" t="s">
        <v>2357</v>
      </c>
      <c r="F1441" s="16">
        <v>190</v>
      </c>
      <c r="G1441" s="16">
        <v>190</v>
      </c>
      <c r="H1441" s="16"/>
      <c r="I1441" s="16">
        <v>190</v>
      </c>
      <c r="J1441" s="16">
        <v>190</v>
      </c>
      <c r="K1441" s="16">
        <v>190</v>
      </c>
      <c r="L1441" s="16"/>
      <c r="M1441" s="17" t="s">
        <v>2358</v>
      </c>
    </row>
    <row r="1442" ht="30" customHeight="1" spans="1:13">
      <c r="A1442" s="11"/>
      <c r="B1442" s="11"/>
      <c r="C1442" s="11"/>
      <c r="D1442" s="12" t="s">
        <v>2359</v>
      </c>
      <c r="E1442" s="12" t="s">
        <v>2360</v>
      </c>
      <c r="F1442" s="10">
        <v>102.136772</v>
      </c>
      <c r="G1442" s="10">
        <v>102.136772</v>
      </c>
      <c r="H1442" s="10"/>
      <c r="I1442" s="10">
        <v>102.136772</v>
      </c>
      <c r="J1442" s="10">
        <v>102.136772</v>
      </c>
      <c r="K1442" s="10">
        <v>102.136772</v>
      </c>
      <c r="L1442" s="10">
        <v>0</v>
      </c>
      <c r="M1442" s="11"/>
    </row>
    <row r="1443" ht="30" customHeight="1" spans="1:13">
      <c r="A1443" s="13"/>
      <c r="B1443" s="13"/>
      <c r="C1443" s="13"/>
      <c r="D1443" s="12"/>
      <c r="E1443" s="12" t="s">
        <v>1589</v>
      </c>
      <c r="F1443" s="10">
        <v>82.136772</v>
      </c>
      <c r="G1443" s="10">
        <v>82.136772</v>
      </c>
      <c r="H1443" s="10"/>
      <c r="I1443" s="10">
        <v>82.136772</v>
      </c>
      <c r="J1443" s="10">
        <v>82.136772</v>
      </c>
      <c r="K1443" s="10">
        <v>82.136772</v>
      </c>
      <c r="L1443" s="10"/>
      <c r="M1443" s="13"/>
    </row>
    <row r="1444" ht="30" customHeight="1" spans="1:13">
      <c r="A1444" s="13"/>
      <c r="B1444" s="13"/>
      <c r="C1444" s="13"/>
      <c r="D1444" s="12"/>
      <c r="E1444" s="12" t="s">
        <v>1590</v>
      </c>
      <c r="F1444" s="10">
        <v>9</v>
      </c>
      <c r="G1444" s="10">
        <v>9</v>
      </c>
      <c r="H1444" s="10"/>
      <c r="I1444" s="10">
        <v>9</v>
      </c>
      <c r="J1444" s="10">
        <v>9</v>
      </c>
      <c r="K1444" s="10">
        <v>9</v>
      </c>
      <c r="L1444" s="10"/>
      <c r="M1444" s="13"/>
    </row>
    <row r="1445" ht="30" customHeight="1" spans="1:13">
      <c r="A1445" s="14" t="s">
        <v>161</v>
      </c>
      <c r="B1445" s="14" t="s">
        <v>716</v>
      </c>
      <c r="C1445" s="14" t="s">
        <v>722</v>
      </c>
      <c r="D1445" s="15" t="s">
        <v>2361</v>
      </c>
      <c r="E1445" s="12" t="s">
        <v>1592</v>
      </c>
      <c r="F1445" s="16">
        <v>9</v>
      </c>
      <c r="G1445" s="16">
        <v>9</v>
      </c>
      <c r="H1445" s="16"/>
      <c r="I1445" s="16">
        <v>9</v>
      </c>
      <c r="J1445" s="16">
        <v>9</v>
      </c>
      <c r="K1445" s="16">
        <v>9</v>
      </c>
      <c r="L1445" s="16"/>
      <c r="M1445" s="17" t="s">
        <v>694</v>
      </c>
    </row>
    <row r="1446" ht="30" customHeight="1" spans="1:13">
      <c r="A1446" s="13"/>
      <c r="B1446" s="13"/>
      <c r="C1446" s="13"/>
      <c r="D1446" s="12"/>
      <c r="E1446" s="12" t="s">
        <v>1593</v>
      </c>
      <c r="F1446" s="10">
        <v>5</v>
      </c>
      <c r="G1446" s="10">
        <v>5</v>
      </c>
      <c r="H1446" s="10"/>
      <c r="I1446" s="10">
        <v>5</v>
      </c>
      <c r="J1446" s="10">
        <v>5</v>
      </c>
      <c r="K1446" s="10">
        <v>5</v>
      </c>
      <c r="L1446" s="10"/>
      <c r="M1446" s="13"/>
    </row>
    <row r="1447" ht="30" customHeight="1" spans="1:13">
      <c r="A1447" s="14" t="s">
        <v>161</v>
      </c>
      <c r="B1447" s="14" t="s">
        <v>716</v>
      </c>
      <c r="C1447" s="14" t="s">
        <v>722</v>
      </c>
      <c r="D1447" s="15" t="s">
        <v>2361</v>
      </c>
      <c r="E1447" s="12" t="s">
        <v>1594</v>
      </c>
      <c r="F1447" s="16">
        <v>5</v>
      </c>
      <c r="G1447" s="16">
        <v>5</v>
      </c>
      <c r="H1447" s="16"/>
      <c r="I1447" s="16">
        <v>5</v>
      </c>
      <c r="J1447" s="16">
        <v>5</v>
      </c>
      <c r="K1447" s="16">
        <v>5</v>
      </c>
      <c r="L1447" s="16"/>
      <c r="M1447" s="17" t="s">
        <v>1595</v>
      </c>
    </row>
    <row r="1448" ht="30" customHeight="1" spans="1:13">
      <c r="A1448" s="13"/>
      <c r="B1448" s="13"/>
      <c r="C1448" s="13"/>
      <c r="D1448" s="12"/>
      <c r="E1448" s="12" t="s">
        <v>1596</v>
      </c>
      <c r="F1448" s="10">
        <v>6</v>
      </c>
      <c r="G1448" s="10">
        <v>6</v>
      </c>
      <c r="H1448" s="10"/>
      <c r="I1448" s="10">
        <v>6</v>
      </c>
      <c r="J1448" s="10">
        <v>6</v>
      </c>
      <c r="K1448" s="10">
        <v>6</v>
      </c>
      <c r="L1448" s="10"/>
      <c r="M1448" s="13"/>
    </row>
    <row r="1449" ht="30" customHeight="1" spans="1:13">
      <c r="A1449" s="14" t="s">
        <v>161</v>
      </c>
      <c r="B1449" s="14" t="s">
        <v>716</v>
      </c>
      <c r="C1449" s="14" t="s">
        <v>709</v>
      </c>
      <c r="D1449" s="15" t="s">
        <v>2356</v>
      </c>
      <c r="E1449" s="12" t="s">
        <v>2362</v>
      </c>
      <c r="F1449" s="16">
        <v>6</v>
      </c>
      <c r="G1449" s="16">
        <v>6</v>
      </c>
      <c r="H1449" s="16"/>
      <c r="I1449" s="16">
        <v>6</v>
      </c>
      <c r="J1449" s="16">
        <v>6</v>
      </c>
      <c r="K1449" s="16">
        <v>6</v>
      </c>
      <c r="L1449" s="16"/>
      <c r="M1449" s="17" t="s">
        <v>2363</v>
      </c>
    </row>
    <row r="1450" ht="30" customHeight="1" spans="1:13">
      <c r="A1450" s="11"/>
      <c r="B1450" s="11"/>
      <c r="C1450" s="11"/>
      <c r="D1450" s="12" t="s">
        <v>2364</v>
      </c>
      <c r="E1450" s="12" t="s">
        <v>2365</v>
      </c>
      <c r="F1450" s="10">
        <v>223.35923</v>
      </c>
      <c r="G1450" s="10">
        <v>223.35923</v>
      </c>
      <c r="H1450" s="10"/>
      <c r="I1450" s="10">
        <v>223.35923</v>
      </c>
      <c r="J1450" s="10">
        <v>223.35923</v>
      </c>
      <c r="K1450" s="10">
        <v>223.35923</v>
      </c>
      <c r="L1450" s="10">
        <v>0</v>
      </c>
      <c r="M1450" s="11"/>
    </row>
    <row r="1451" ht="30" customHeight="1" spans="1:13">
      <c r="A1451" s="13"/>
      <c r="B1451" s="13"/>
      <c r="C1451" s="13"/>
      <c r="D1451" s="12"/>
      <c r="E1451" s="12" t="s">
        <v>1589</v>
      </c>
      <c r="F1451" s="10">
        <v>155.35923</v>
      </c>
      <c r="G1451" s="10">
        <v>155.35923</v>
      </c>
      <c r="H1451" s="10"/>
      <c r="I1451" s="10">
        <v>155.35923</v>
      </c>
      <c r="J1451" s="10">
        <v>155.35923</v>
      </c>
      <c r="K1451" s="10">
        <v>155.35923</v>
      </c>
      <c r="L1451" s="10"/>
      <c r="M1451" s="13"/>
    </row>
    <row r="1452" ht="30" customHeight="1" spans="1:13">
      <c r="A1452" s="13"/>
      <c r="B1452" s="13"/>
      <c r="C1452" s="13"/>
      <c r="D1452" s="12"/>
      <c r="E1452" s="12" t="s">
        <v>1590</v>
      </c>
      <c r="F1452" s="10">
        <v>18</v>
      </c>
      <c r="G1452" s="10">
        <v>18</v>
      </c>
      <c r="H1452" s="10"/>
      <c r="I1452" s="10">
        <v>18</v>
      </c>
      <c r="J1452" s="10">
        <v>18</v>
      </c>
      <c r="K1452" s="10">
        <v>18</v>
      </c>
      <c r="L1452" s="10"/>
      <c r="M1452" s="13"/>
    </row>
    <row r="1453" ht="30" customHeight="1" spans="1:13">
      <c r="A1453" s="14" t="s">
        <v>161</v>
      </c>
      <c r="B1453" s="14" t="s">
        <v>716</v>
      </c>
      <c r="C1453" s="14" t="s">
        <v>1614</v>
      </c>
      <c r="D1453" s="15" t="s">
        <v>1615</v>
      </c>
      <c r="E1453" s="12" t="s">
        <v>1592</v>
      </c>
      <c r="F1453" s="16">
        <v>18</v>
      </c>
      <c r="G1453" s="16">
        <v>18</v>
      </c>
      <c r="H1453" s="16"/>
      <c r="I1453" s="16">
        <v>18</v>
      </c>
      <c r="J1453" s="16">
        <v>18</v>
      </c>
      <c r="K1453" s="16">
        <v>18</v>
      </c>
      <c r="L1453" s="16"/>
      <c r="M1453" s="17" t="s">
        <v>694</v>
      </c>
    </row>
    <row r="1454" ht="30" customHeight="1" spans="1:13">
      <c r="A1454" s="13"/>
      <c r="B1454" s="13"/>
      <c r="C1454" s="13"/>
      <c r="D1454" s="12"/>
      <c r="E1454" s="12" t="s">
        <v>1593</v>
      </c>
      <c r="F1454" s="10">
        <v>10</v>
      </c>
      <c r="G1454" s="10">
        <v>10</v>
      </c>
      <c r="H1454" s="10"/>
      <c r="I1454" s="10">
        <v>10</v>
      </c>
      <c r="J1454" s="10">
        <v>10</v>
      </c>
      <c r="K1454" s="10">
        <v>10</v>
      </c>
      <c r="L1454" s="10"/>
      <c r="M1454" s="13"/>
    </row>
    <row r="1455" ht="30" customHeight="1" spans="1:13">
      <c r="A1455" s="14" t="s">
        <v>161</v>
      </c>
      <c r="B1455" s="14" t="s">
        <v>716</v>
      </c>
      <c r="C1455" s="14" t="s">
        <v>1614</v>
      </c>
      <c r="D1455" s="15" t="s">
        <v>1615</v>
      </c>
      <c r="E1455" s="12" t="s">
        <v>1594</v>
      </c>
      <c r="F1455" s="16">
        <v>10</v>
      </c>
      <c r="G1455" s="16">
        <v>10</v>
      </c>
      <c r="H1455" s="16"/>
      <c r="I1455" s="16">
        <v>10</v>
      </c>
      <c r="J1455" s="16">
        <v>10</v>
      </c>
      <c r="K1455" s="16">
        <v>10</v>
      </c>
      <c r="L1455" s="16"/>
      <c r="M1455" s="17" t="s">
        <v>1595</v>
      </c>
    </row>
    <row r="1456" ht="30" customHeight="1" spans="1:13">
      <c r="A1456" s="13"/>
      <c r="B1456" s="13"/>
      <c r="C1456" s="13"/>
      <c r="D1456" s="12"/>
      <c r="E1456" s="12" t="s">
        <v>1596</v>
      </c>
      <c r="F1456" s="10">
        <v>40</v>
      </c>
      <c r="G1456" s="10">
        <v>40</v>
      </c>
      <c r="H1456" s="10"/>
      <c r="I1456" s="10">
        <v>40</v>
      </c>
      <c r="J1456" s="10">
        <v>40</v>
      </c>
      <c r="K1456" s="10">
        <v>40</v>
      </c>
      <c r="L1456" s="10"/>
      <c r="M1456" s="13"/>
    </row>
    <row r="1457" ht="30" customHeight="1" spans="1:13">
      <c r="A1457" s="14" t="s">
        <v>161</v>
      </c>
      <c r="B1457" s="14" t="s">
        <v>716</v>
      </c>
      <c r="C1457" s="14" t="s">
        <v>709</v>
      </c>
      <c r="D1457" s="15" t="s">
        <v>2356</v>
      </c>
      <c r="E1457" s="12" t="s">
        <v>2366</v>
      </c>
      <c r="F1457" s="16">
        <v>40</v>
      </c>
      <c r="G1457" s="16">
        <v>40</v>
      </c>
      <c r="H1457" s="16"/>
      <c r="I1457" s="16">
        <v>40</v>
      </c>
      <c r="J1457" s="16">
        <v>40</v>
      </c>
      <c r="K1457" s="16">
        <v>40</v>
      </c>
      <c r="L1457" s="16"/>
      <c r="M1457" s="17" t="s">
        <v>940</v>
      </c>
    </row>
    <row r="1458" ht="30" customHeight="1" spans="1:13">
      <c r="A1458" s="11"/>
      <c r="B1458" s="11"/>
      <c r="C1458" s="11"/>
      <c r="D1458" s="12" t="s">
        <v>2367</v>
      </c>
      <c r="E1458" s="12" t="s">
        <v>2368</v>
      </c>
      <c r="F1458" s="10">
        <v>113.304038</v>
      </c>
      <c r="G1458" s="10">
        <v>113.304038</v>
      </c>
      <c r="H1458" s="10"/>
      <c r="I1458" s="10">
        <v>113.304038</v>
      </c>
      <c r="J1458" s="10">
        <v>113.304038</v>
      </c>
      <c r="K1458" s="10">
        <v>113.304038</v>
      </c>
      <c r="L1458" s="10">
        <v>0</v>
      </c>
      <c r="M1458" s="11"/>
    </row>
    <row r="1459" ht="30" customHeight="1" spans="1:13">
      <c r="A1459" s="13"/>
      <c r="B1459" s="13"/>
      <c r="C1459" s="13"/>
      <c r="D1459" s="12"/>
      <c r="E1459" s="12" t="s">
        <v>1589</v>
      </c>
      <c r="F1459" s="10">
        <v>91.504038</v>
      </c>
      <c r="G1459" s="10">
        <v>91.504038</v>
      </c>
      <c r="H1459" s="10"/>
      <c r="I1459" s="10">
        <v>91.504038</v>
      </c>
      <c r="J1459" s="10">
        <v>91.504038</v>
      </c>
      <c r="K1459" s="10">
        <v>91.504038</v>
      </c>
      <c r="L1459" s="10"/>
      <c r="M1459" s="13"/>
    </row>
    <row r="1460" ht="30" customHeight="1" spans="1:13">
      <c r="A1460" s="13"/>
      <c r="B1460" s="13"/>
      <c r="C1460" s="13"/>
      <c r="D1460" s="12"/>
      <c r="E1460" s="12" t="s">
        <v>1590</v>
      </c>
      <c r="F1460" s="10">
        <v>10.8</v>
      </c>
      <c r="G1460" s="10">
        <v>10.8</v>
      </c>
      <c r="H1460" s="10"/>
      <c r="I1460" s="10">
        <v>10.8</v>
      </c>
      <c r="J1460" s="10">
        <v>10.8</v>
      </c>
      <c r="K1460" s="10">
        <v>10.8</v>
      </c>
      <c r="L1460" s="10"/>
      <c r="M1460" s="13"/>
    </row>
    <row r="1461" ht="30" customHeight="1" spans="1:13">
      <c r="A1461" s="14" t="s">
        <v>651</v>
      </c>
      <c r="B1461" s="14" t="s">
        <v>716</v>
      </c>
      <c r="C1461" s="14" t="s">
        <v>709</v>
      </c>
      <c r="D1461" s="15" t="s">
        <v>2369</v>
      </c>
      <c r="E1461" s="12" t="s">
        <v>1592</v>
      </c>
      <c r="F1461" s="16">
        <v>10.8</v>
      </c>
      <c r="G1461" s="16">
        <v>10.8</v>
      </c>
      <c r="H1461" s="16"/>
      <c r="I1461" s="16">
        <v>10.8</v>
      </c>
      <c r="J1461" s="16">
        <v>10.8</v>
      </c>
      <c r="K1461" s="16">
        <v>10.8</v>
      </c>
      <c r="L1461" s="16"/>
      <c r="M1461" s="17" t="s">
        <v>694</v>
      </c>
    </row>
    <row r="1462" ht="30" customHeight="1" spans="1:13">
      <c r="A1462" s="13"/>
      <c r="B1462" s="13"/>
      <c r="C1462" s="13"/>
      <c r="D1462" s="12"/>
      <c r="E1462" s="12" t="s">
        <v>1593</v>
      </c>
      <c r="F1462" s="10">
        <v>11</v>
      </c>
      <c r="G1462" s="10">
        <v>11</v>
      </c>
      <c r="H1462" s="10"/>
      <c r="I1462" s="10">
        <v>11</v>
      </c>
      <c r="J1462" s="10">
        <v>11</v>
      </c>
      <c r="K1462" s="10">
        <v>11</v>
      </c>
      <c r="L1462" s="10"/>
      <c r="M1462" s="13"/>
    </row>
    <row r="1463" ht="30" customHeight="1" spans="1:13">
      <c r="A1463" s="14" t="s">
        <v>161</v>
      </c>
      <c r="B1463" s="14" t="s">
        <v>716</v>
      </c>
      <c r="C1463" s="14" t="s">
        <v>703</v>
      </c>
      <c r="D1463" s="15" t="s">
        <v>1591</v>
      </c>
      <c r="E1463" s="12" t="s">
        <v>1619</v>
      </c>
      <c r="F1463" s="16">
        <v>5</v>
      </c>
      <c r="G1463" s="16">
        <v>5</v>
      </c>
      <c r="H1463" s="16"/>
      <c r="I1463" s="16">
        <v>5</v>
      </c>
      <c r="J1463" s="16">
        <v>5</v>
      </c>
      <c r="K1463" s="16">
        <v>5</v>
      </c>
      <c r="L1463" s="16"/>
      <c r="M1463" s="17" t="s">
        <v>1620</v>
      </c>
    </row>
    <row r="1464" ht="30" customHeight="1" spans="1:13">
      <c r="A1464" s="14" t="s">
        <v>651</v>
      </c>
      <c r="B1464" s="14" t="s">
        <v>716</v>
      </c>
      <c r="C1464" s="14" t="s">
        <v>709</v>
      </c>
      <c r="D1464" s="15" t="s">
        <v>2369</v>
      </c>
      <c r="E1464" s="12" t="s">
        <v>1594</v>
      </c>
      <c r="F1464" s="16">
        <v>6</v>
      </c>
      <c r="G1464" s="16">
        <v>6</v>
      </c>
      <c r="H1464" s="16"/>
      <c r="I1464" s="16">
        <v>6</v>
      </c>
      <c r="J1464" s="16">
        <v>6</v>
      </c>
      <c r="K1464" s="16">
        <v>6</v>
      </c>
      <c r="L1464" s="16"/>
      <c r="M1464" s="17" t="s">
        <v>1595</v>
      </c>
    </row>
    <row r="1465" ht="30" customHeight="1" spans="1:13">
      <c r="A1465" s="11"/>
      <c r="B1465" s="11"/>
      <c r="C1465" s="11"/>
      <c r="D1465" s="12" t="s">
        <v>2370</v>
      </c>
      <c r="E1465" s="12" t="s">
        <v>942</v>
      </c>
      <c r="F1465" s="10">
        <v>566.758894</v>
      </c>
      <c r="G1465" s="10">
        <v>566.758894</v>
      </c>
      <c r="H1465" s="10"/>
      <c r="I1465" s="10">
        <v>566.758894</v>
      </c>
      <c r="J1465" s="10">
        <v>566.758894</v>
      </c>
      <c r="K1465" s="10">
        <v>566.758894</v>
      </c>
      <c r="L1465" s="10">
        <v>0</v>
      </c>
      <c r="M1465" s="11"/>
    </row>
    <row r="1466" ht="30" customHeight="1" spans="1:13">
      <c r="A1466" s="11"/>
      <c r="B1466" s="11"/>
      <c r="C1466" s="11"/>
      <c r="D1466" s="12" t="s">
        <v>2371</v>
      </c>
      <c r="E1466" s="12" t="s">
        <v>2372</v>
      </c>
      <c r="F1466" s="10">
        <v>566.758894</v>
      </c>
      <c r="G1466" s="10">
        <v>566.758894</v>
      </c>
      <c r="H1466" s="10"/>
      <c r="I1466" s="10">
        <v>566.758894</v>
      </c>
      <c r="J1466" s="10">
        <v>566.758894</v>
      </c>
      <c r="K1466" s="10">
        <v>566.758894</v>
      </c>
      <c r="L1466" s="10">
        <v>0</v>
      </c>
      <c r="M1466" s="11"/>
    </row>
    <row r="1467" ht="30" customHeight="1" spans="1:13">
      <c r="A1467" s="13"/>
      <c r="B1467" s="13"/>
      <c r="C1467" s="13"/>
      <c r="D1467" s="12"/>
      <c r="E1467" s="12" t="s">
        <v>1589</v>
      </c>
      <c r="F1467" s="10">
        <v>408.158894</v>
      </c>
      <c r="G1467" s="10">
        <v>408.158894</v>
      </c>
      <c r="H1467" s="10"/>
      <c r="I1467" s="10">
        <v>408.158894</v>
      </c>
      <c r="J1467" s="10">
        <v>408.158894</v>
      </c>
      <c r="K1467" s="10">
        <v>408.158894</v>
      </c>
      <c r="L1467" s="10"/>
      <c r="M1467" s="13"/>
    </row>
    <row r="1468" ht="30" customHeight="1" spans="1:13">
      <c r="A1468" s="13"/>
      <c r="B1468" s="13"/>
      <c r="C1468" s="13"/>
      <c r="D1468" s="12"/>
      <c r="E1468" s="12" t="s">
        <v>1590</v>
      </c>
      <c r="F1468" s="10">
        <v>48.6</v>
      </c>
      <c r="G1468" s="10">
        <v>48.6</v>
      </c>
      <c r="H1468" s="10"/>
      <c r="I1468" s="10">
        <v>48.6</v>
      </c>
      <c r="J1468" s="10">
        <v>48.6</v>
      </c>
      <c r="K1468" s="10">
        <v>48.6</v>
      </c>
      <c r="L1468" s="10"/>
      <c r="M1468" s="13"/>
    </row>
    <row r="1469" ht="30" customHeight="1" spans="1:13">
      <c r="A1469" s="14" t="s">
        <v>161</v>
      </c>
      <c r="B1469" s="14" t="s">
        <v>718</v>
      </c>
      <c r="C1469" s="14" t="s">
        <v>703</v>
      </c>
      <c r="D1469" s="15" t="s">
        <v>1591</v>
      </c>
      <c r="E1469" s="12" t="s">
        <v>1592</v>
      </c>
      <c r="F1469" s="16">
        <v>48.6</v>
      </c>
      <c r="G1469" s="16">
        <v>48.6</v>
      </c>
      <c r="H1469" s="16"/>
      <c r="I1469" s="16">
        <v>48.6</v>
      </c>
      <c r="J1469" s="16">
        <v>48.6</v>
      </c>
      <c r="K1469" s="16">
        <v>48.6</v>
      </c>
      <c r="L1469" s="16"/>
      <c r="M1469" s="17" t="s">
        <v>694</v>
      </c>
    </row>
    <row r="1470" ht="30" customHeight="1" spans="1:13">
      <c r="A1470" s="13"/>
      <c r="B1470" s="13"/>
      <c r="C1470" s="13"/>
      <c r="D1470" s="12"/>
      <c r="E1470" s="12" t="s">
        <v>1596</v>
      </c>
      <c r="F1470" s="10">
        <v>110</v>
      </c>
      <c r="G1470" s="10">
        <v>110</v>
      </c>
      <c r="H1470" s="10"/>
      <c r="I1470" s="10">
        <v>110</v>
      </c>
      <c r="J1470" s="10">
        <v>110</v>
      </c>
      <c r="K1470" s="10">
        <v>110</v>
      </c>
      <c r="L1470" s="10"/>
      <c r="M1470" s="13"/>
    </row>
    <row r="1471" ht="30" customHeight="1" spans="1:13">
      <c r="A1471" s="14" t="s">
        <v>161</v>
      </c>
      <c r="B1471" s="14" t="s">
        <v>718</v>
      </c>
      <c r="C1471" s="14" t="s">
        <v>718</v>
      </c>
      <c r="D1471" s="15" t="s">
        <v>2373</v>
      </c>
      <c r="E1471" s="12" t="s">
        <v>2374</v>
      </c>
      <c r="F1471" s="16">
        <v>110</v>
      </c>
      <c r="G1471" s="16">
        <v>110</v>
      </c>
      <c r="H1471" s="16"/>
      <c r="I1471" s="16">
        <v>110</v>
      </c>
      <c r="J1471" s="16">
        <v>110</v>
      </c>
      <c r="K1471" s="16">
        <v>110</v>
      </c>
      <c r="L1471" s="16"/>
      <c r="M1471" s="17" t="s">
        <v>943</v>
      </c>
    </row>
    <row r="1472" ht="30" customHeight="1" spans="1:13">
      <c r="A1472" s="11"/>
      <c r="B1472" s="11"/>
      <c r="C1472" s="11"/>
      <c r="D1472" s="12" t="s">
        <v>2375</v>
      </c>
      <c r="E1472" s="12" t="s">
        <v>1144</v>
      </c>
      <c r="F1472" s="10">
        <v>304.183992</v>
      </c>
      <c r="G1472" s="10">
        <v>304.183992</v>
      </c>
      <c r="H1472" s="10"/>
      <c r="I1472" s="10">
        <v>304.183992</v>
      </c>
      <c r="J1472" s="10">
        <v>304.183992</v>
      </c>
      <c r="K1472" s="10">
        <v>304.183992</v>
      </c>
      <c r="L1472" s="10">
        <v>0</v>
      </c>
      <c r="M1472" s="11"/>
    </row>
    <row r="1473" ht="30" customHeight="1" spans="1:13">
      <c r="A1473" s="11"/>
      <c r="B1473" s="11"/>
      <c r="C1473" s="11"/>
      <c r="D1473" s="12" t="s">
        <v>2376</v>
      </c>
      <c r="E1473" s="12" t="s">
        <v>2377</v>
      </c>
      <c r="F1473" s="10">
        <v>304.183992</v>
      </c>
      <c r="G1473" s="10">
        <v>304.183992</v>
      </c>
      <c r="H1473" s="10"/>
      <c r="I1473" s="10">
        <v>304.183992</v>
      </c>
      <c r="J1473" s="10">
        <v>304.183992</v>
      </c>
      <c r="K1473" s="10">
        <v>304.183992</v>
      </c>
      <c r="L1473" s="10">
        <v>0</v>
      </c>
      <c r="M1473" s="11"/>
    </row>
    <row r="1474" ht="30" customHeight="1" spans="1:13">
      <c r="A1474" s="13"/>
      <c r="B1474" s="13"/>
      <c r="C1474" s="13"/>
      <c r="D1474" s="12"/>
      <c r="E1474" s="12" t="s">
        <v>1589</v>
      </c>
      <c r="F1474" s="10">
        <v>255.383992</v>
      </c>
      <c r="G1474" s="10">
        <v>255.383992</v>
      </c>
      <c r="H1474" s="10"/>
      <c r="I1474" s="10">
        <v>255.383992</v>
      </c>
      <c r="J1474" s="10">
        <v>255.383992</v>
      </c>
      <c r="K1474" s="10">
        <v>255.383992</v>
      </c>
      <c r="L1474" s="10"/>
      <c r="M1474" s="13"/>
    </row>
    <row r="1475" ht="30" customHeight="1" spans="1:13">
      <c r="A1475" s="13"/>
      <c r="B1475" s="13"/>
      <c r="C1475" s="13"/>
      <c r="D1475" s="12"/>
      <c r="E1475" s="12" t="s">
        <v>1590</v>
      </c>
      <c r="F1475" s="10">
        <v>28.8</v>
      </c>
      <c r="G1475" s="10">
        <v>28.8</v>
      </c>
      <c r="H1475" s="10"/>
      <c r="I1475" s="10">
        <v>28.8</v>
      </c>
      <c r="J1475" s="10">
        <v>28.8</v>
      </c>
      <c r="K1475" s="10">
        <v>28.8</v>
      </c>
      <c r="L1475" s="10"/>
      <c r="M1475" s="13"/>
    </row>
    <row r="1476" ht="30" customHeight="1" spans="1:13">
      <c r="A1476" s="14" t="s">
        <v>567</v>
      </c>
      <c r="B1476" s="14" t="s">
        <v>703</v>
      </c>
      <c r="C1476" s="14" t="s">
        <v>709</v>
      </c>
      <c r="D1476" s="15" t="s">
        <v>2090</v>
      </c>
      <c r="E1476" s="12" t="s">
        <v>1592</v>
      </c>
      <c r="F1476" s="16">
        <v>28.8</v>
      </c>
      <c r="G1476" s="16">
        <v>28.8</v>
      </c>
      <c r="H1476" s="16"/>
      <c r="I1476" s="16">
        <v>28.8</v>
      </c>
      <c r="J1476" s="16">
        <v>28.8</v>
      </c>
      <c r="K1476" s="16">
        <v>28.8</v>
      </c>
      <c r="L1476" s="16"/>
      <c r="M1476" s="17" t="s">
        <v>694</v>
      </c>
    </row>
    <row r="1477" ht="30" customHeight="1" spans="1:13">
      <c r="A1477" s="13"/>
      <c r="B1477" s="13"/>
      <c r="C1477" s="13"/>
      <c r="D1477" s="12"/>
      <c r="E1477" s="12" t="s">
        <v>1596</v>
      </c>
      <c r="F1477" s="10">
        <v>20</v>
      </c>
      <c r="G1477" s="10">
        <v>20</v>
      </c>
      <c r="H1477" s="10"/>
      <c r="I1477" s="10">
        <v>20</v>
      </c>
      <c r="J1477" s="10">
        <v>20</v>
      </c>
      <c r="K1477" s="10">
        <v>20</v>
      </c>
      <c r="L1477" s="10"/>
      <c r="M1477" s="13"/>
    </row>
    <row r="1478" ht="30" customHeight="1" spans="1:13">
      <c r="A1478" s="14" t="s">
        <v>567</v>
      </c>
      <c r="B1478" s="14" t="s">
        <v>703</v>
      </c>
      <c r="C1478" s="14" t="s">
        <v>709</v>
      </c>
      <c r="D1478" s="15" t="s">
        <v>2090</v>
      </c>
      <c r="E1478" s="12" t="s">
        <v>2378</v>
      </c>
      <c r="F1478" s="16">
        <v>20</v>
      </c>
      <c r="G1478" s="16">
        <v>20</v>
      </c>
      <c r="H1478" s="16"/>
      <c r="I1478" s="16">
        <v>20</v>
      </c>
      <c r="J1478" s="16">
        <v>20</v>
      </c>
      <c r="K1478" s="16">
        <v>20</v>
      </c>
      <c r="L1478" s="16"/>
      <c r="M1478" s="17" t="s">
        <v>1145</v>
      </c>
    </row>
    <row r="1479" ht="30" customHeight="1" spans="1:13">
      <c r="A1479" s="11"/>
      <c r="B1479" s="11"/>
      <c r="C1479" s="11"/>
      <c r="D1479" s="12" t="s">
        <v>2379</v>
      </c>
      <c r="E1479" s="12" t="s">
        <v>1120</v>
      </c>
      <c r="F1479" s="10">
        <v>338.716188</v>
      </c>
      <c r="G1479" s="10">
        <v>338.716188</v>
      </c>
      <c r="H1479" s="10"/>
      <c r="I1479" s="10">
        <v>338.716188</v>
      </c>
      <c r="J1479" s="10">
        <v>338.716188</v>
      </c>
      <c r="K1479" s="10">
        <v>338.716188</v>
      </c>
      <c r="L1479" s="10">
        <v>0</v>
      </c>
      <c r="M1479" s="11"/>
    </row>
    <row r="1480" ht="30" customHeight="1" spans="1:13">
      <c r="A1480" s="11"/>
      <c r="B1480" s="11"/>
      <c r="C1480" s="11"/>
      <c r="D1480" s="12" t="s">
        <v>2380</v>
      </c>
      <c r="E1480" s="12" t="s">
        <v>2381</v>
      </c>
      <c r="F1480" s="10">
        <v>338.716188</v>
      </c>
      <c r="G1480" s="10">
        <v>338.716188</v>
      </c>
      <c r="H1480" s="10"/>
      <c r="I1480" s="10">
        <v>338.716188</v>
      </c>
      <c r="J1480" s="10">
        <v>338.716188</v>
      </c>
      <c r="K1480" s="10">
        <v>338.716188</v>
      </c>
      <c r="L1480" s="10">
        <v>0</v>
      </c>
      <c r="M1480" s="11"/>
    </row>
    <row r="1481" ht="30" customHeight="1" spans="1:13">
      <c r="A1481" s="13"/>
      <c r="B1481" s="13"/>
      <c r="C1481" s="13"/>
      <c r="D1481" s="12"/>
      <c r="E1481" s="12" t="s">
        <v>1589</v>
      </c>
      <c r="F1481" s="10">
        <v>283.116188</v>
      </c>
      <c r="G1481" s="10">
        <v>283.116188</v>
      </c>
      <c r="H1481" s="10"/>
      <c r="I1481" s="10">
        <v>283.116188</v>
      </c>
      <c r="J1481" s="10">
        <v>283.116188</v>
      </c>
      <c r="K1481" s="10">
        <v>283.116188</v>
      </c>
      <c r="L1481" s="10"/>
      <c r="M1481" s="13"/>
    </row>
    <row r="1482" ht="30" customHeight="1" spans="1:13">
      <c r="A1482" s="13"/>
      <c r="B1482" s="13"/>
      <c r="C1482" s="13"/>
      <c r="D1482" s="12"/>
      <c r="E1482" s="12" t="s">
        <v>1590</v>
      </c>
      <c r="F1482" s="10">
        <v>30.6</v>
      </c>
      <c r="G1482" s="10">
        <v>30.6</v>
      </c>
      <c r="H1482" s="10"/>
      <c r="I1482" s="10">
        <v>30.6</v>
      </c>
      <c r="J1482" s="10">
        <v>30.6</v>
      </c>
      <c r="K1482" s="10">
        <v>30.6</v>
      </c>
      <c r="L1482" s="10"/>
      <c r="M1482" s="13"/>
    </row>
    <row r="1483" ht="30" customHeight="1" spans="1:13">
      <c r="A1483" s="14" t="s">
        <v>546</v>
      </c>
      <c r="B1483" s="14" t="s">
        <v>709</v>
      </c>
      <c r="C1483" s="14" t="s">
        <v>709</v>
      </c>
      <c r="D1483" s="15" t="s">
        <v>904</v>
      </c>
      <c r="E1483" s="12" t="s">
        <v>1592</v>
      </c>
      <c r="F1483" s="16">
        <v>30.6</v>
      </c>
      <c r="G1483" s="16">
        <v>30.6</v>
      </c>
      <c r="H1483" s="16"/>
      <c r="I1483" s="16">
        <v>30.6</v>
      </c>
      <c r="J1483" s="16">
        <v>30.6</v>
      </c>
      <c r="K1483" s="16">
        <v>30.6</v>
      </c>
      <c r="L1483" s="16"/>
      <c r="M1483" s="17" t="s">
        <v>694</v>
      </c>
    </row>
    <row r="1484" ht="30" customHeight="1" spans="1:13">
      <c r="A1484" s="13"/>
      <c r="B1484" s="13"/>
      <c r="C1484" s="13"/>
      <c r="D1484" s="12"/>
      <c r="E1484" s="12" t="s">
        <v>1593</v>
      </c>
      <c r="F1484" s="10">
        <v>5</v>
      </c>
      <c r="G1484" s="10">
        <v>5</v>
      </c>
      <c r="H1484" s="10"/>
      <c r="I1484" s="10">
        <v>5</v>
      </c>
      <c r="J1484" s="10">
        <v>5</v>
      </c>
      <c r="K1484" s="10">
        <v>5</v>
      </c>
      <c r="L1484" s="10"/>
      <c r="M1484" s="13"/>
    </row>
    <row r="1485" ht="30" customHeight="1" spans="1:13">
      <c r="A1485" s="14" t="s">
        <v>657</v>
      </c>
      <c r="B1485" s="14" t="s">
        <v>703</v>
      </c>
      <c r="C1485" s="14" t="s">
        <v>703</v>
      </c>
      <c r="D1485" s="15" t="s">
        <v>1591</v>
      </c>
      <c r="E1485" s="12" t="s">
        <v>1619</v>
      </c>
      <c r="F1485" s="16">
        <v>5</v>
      </c>
      <c r="G1485" s="16">
        <v>5</v>
      </c>
      <c r="H1485" s="16"/>
      <c r="I1485" s="16">
        <v>5</v>
      </c>
      <c r="J1485" s="16">
        <v>5</v>
      </c>
      <c r="K1485" s="16">
        <v>5</v>
      </c>
      <c r="L1485" s="16"/>
      <c r="M1485" s="17" t="s">
        <v>1620</v>
      </c>
    </row>
    <row r="1486" ht="30" customHeight="1" spans="1:13">
      <c r="A1486" s="13"/>
      <c r="B1486" s="13"/>
      <c r="C1486" s="13"/>
      <c r="D1486" s="12"/>
      <c r="E1486" s="12" t="s">
        <v>1596</v>
      </c>
      <c r="F1486" s="10">
        <v>20</v>
      </c>
      <c r="G1486" s="10">
        <v>20</v>
      </c>
      <c r="H1486" s="10"/>
      <c r="I1486" s="10">
        <v>20</v>
      </c>
      <c r="J1486" s="10">
        <v>20</v>
      </c>
      <c r="K1486" s="10">
        <v>20</v>
      </c>
      <c r="L1486" s="10"/>
      <c r="M1486" s="13"/>
    </row>
    <row r="1487" ht="30" customHeight="1" spans="1:13">
      <c r="A1487" s="14" t="s">
        <v>546</v>
      </c>
      <c r="B1487" s="14" t="s">
        <v>709</v>
      </c>
      <c r="C1487" s="14" t="s">
        <v>709</v>
      </c>
      <c r="D1487" s="15" t="s">
        <v>904</v>
      </c>
      <c r="E1487" s="12" t="s">
        <v>2054</v>
      </c>
      <c r="F1487" s="16">
        <v>20</v>
      </c>
      <c r="G1487" s="16">
        <v>20</v>
      </c>
      <c r="H1487" s="16"/>
      <c r="I1487" s="16">
        <v>20</v>
      </c>
      <c r="J1487" s="16">
        <v>20</v>
      </c>
      <c r="K1487" s="16">
        <v>20</v>
      </c>
      <c r="L1487" s="16"/>
      <c r="M1487" s="17" t="s">
        <v>1121</v>
      </c>
    </row>
    <row r="1488" ht="30" customHeight="1" spans="1:13">
      <c r="A1488" s="11"/>
      <c r="B1488" s="11"/>
      <c r="C1488" s="11"/>
      <c r="D1488" s="12" t="s">
        <v>2382</v>
      </c>
      <c r="E1488" s="12" t="s">
        <v>2383</v>
      </c>
      <c r="F1488" s="10">
        <v>36317.661248</v>
      </c>
      <c r="G1488" s="10">
        <v>36317.661248</v>
      </c>
      <c r="H1488" s="10"/>
      <c r="I1488" s="10">
        <v>36317.661248</v>
      </c>
      <c r="J1488" s="10">
        <v>36317.661248</v>
      </c>
      <c r="K1488" s="10">
        <v>35400.661248</v>
      </c>
      <c r="L1488" s="10">
        <v>917</v>
      </c>
      <c r="M1488" s="11"/>
    </row>
    <row r="1489" ht="30" customHeight="1" spans="1:13">
      <c r="A1489" s="11"/>
      <c r="B1489" s="11"/>
      <c r="C1489" s="11"/>
      <c r="D1489" s="12" t="s">
        <v>2384</v>
      </c>
      <c r="E1489" s="12" t="s">
        <v>2385</v>
      </c>
      <c r="F1489" s="10">
        <v>2220.13569</v>
      </c>
      <c r="G1489" s="10">
        <v>2220.13569</v>
      </c>
      <c r="H1489" s="10"/>
      <c r="I1489" s="10">
        <v>2220.13569</v>
      </c>
      <c r="J1489" s="10">
        <v>2220.13569</v>
      </c>
      <c r="K1489" s="10">
        <v>1860.13569</v>
      </c>
      <c r="L1489" s="10">
        <v>360</v>
      </c>
      <c r="M1489" s="11"/>
    </row>
    <row r="1490" ht="30" customHeight="1" spans="1:13">
      <c r="A1490" s="13"/>
      <c r="B1490" s="13"/>
      <c r="C1490" s="13"/>
      <c r="D1490" s="12"/>
      <c r="E1490" s="12" t="s">
        <v>1589</v>
      </c>
      <c r="F1490" s="10">
        <v>1239.73569</v>
      </c>
      <c r="G1490" s="10">
        <v>1239.73569</v>
      </c>
      <c r="H1490" s="10"/>
      <c r="I1490" s="10">
        <v>1239.73569</v>
      </c>
      <c r="J1490" s="10">
        <v>1239.73569</v>
      </c>
      <c r="K1490" s="10">
        <v>1239.73569</v>
      </c>
      <c r="L1490" s="10"/>
      <c r="M1490" s="13"/>
    </row>
    <row r="1491" ht="30" customHeight="1" spans="1:13">
      <c r="A1491" s="13"/>
      <c r="B1491" s="13"/>
      <c r="C1491" s="13"/>
      <c r="D1491" s="12"/>
      <c r="E1491" s="12" t="s">
        <v>1590</v>
      </c>
      <c r="F1491" s="10">
        <v>131.4</v>
      </c>
      <c r="G1491" s="10">
        <v>131.4</v>
      </c>
      <c r="H1491" s="10"/>
      <c r="I1491" s="10">
        <v>131.4</v>
      </c>
      <c r="J1491" s="10">
        <v>131.4</v>
      </c>
      <c r="K1491" s="10">
        <v>131.4</v>
      </c>
      <c r="L1491" s="10"/>
      <c r="M1491" s="13"/>
    </row>
    <row r="1492" ht="30" customHeight="1" spans="1:13">
      <c r="A1492" s="14" t="s">
        <v>161</v>
      </c>
      <c r="B1492" s="14" t="s">
        <v>703</v>
      </c>
      <c r="C1492" s="14" t="s">
        <v>720</v>
      </c>
      <c r="D1492" s="15" t="s">
        <v>2386</v>
      </c>
      <c r="E1492" s="12" t="s">
        <v>1592</v>
      </c>
      <c r="F1492" s="16">
        <v>5</v>
      </c>
      <c r="G1492" s="16">
        <v>5</v>
      </c>
      <c r="H1492" s="16"/>
      <c r="I1492" s="16">
        <v>5</v>
      </c>
      <c r="J1492" s="16">
        <v>5</v>
      </c>
      <c r="K1492" s="16">
        <v>5</v>
      </c>
      <c r="L1492" s="16"/>
      <c r="M1492" s="17" t="s">
        <v>694</v>
      </c>
    </row>
    <row r="1493" ht="30" customHeight="1" spans="1:13">
      <c r="A1493" s="14" t="s">
        <v>546</v>
      </c>
      <c r="B1493" s="14" t="s">
        <v>703</v>
      </c>
      <c r="C1493" s="14" t="s">
        <v>703</v>
      </c>
      <c r="D1493" s="15" t="s">
        <v>1591</v>
      </c>
      <c r="E1493" s="12"/>
      <c r="F1493" s="16">
        <v>126.4</v>
      </c>
      <c r="G1493" s="16">
        <v>126.4</v>
      </c>
      <c r="H1493" s="16"/>
      <c r="I1493" s="16">
        <v>126.4</v>
      </c>
      <c r="J1493" s="16">
        <v>126.4</v>
      </c>
      <c r="K1493" s="16">
        <v>126.4</v>
      </c>
      <c r="L1493" s="16"/>
      <c r="M1493" s="17"/>
    </row>
    <row r="1494" ht="30" customHeight="1" spans="1:13">
      <c r="A1494" s="13"/>
      <c r="B1494" s="13"/>
      <c r="C1494" s="13"/>
      <c r="D1494" s="12"/>
      <c r="E1494" s="12" t="s">
        <v>1593</v>
      </c>
      <c r="F1494" s="10">
        <v>489</v>
      </c>
      <c r="G1494" s="10">
        <v>489</v>
      </c>
      <c r="H1494" s="10"/>
      <c r="I1494" s="10">
        <v>489</v>
      </c>
      <c r="J1494" s="10">
        <v>489</v>
      </c>
      <c r="K1494" s="10">
        <v>489</v>
      </c>
      <c r="L1494" s="10"/>
      <c r="M1494" s="13"/>
    </row>
    <row r="1495" ht="30" customHeight="1" spans="1:13">
      <c r="A1495" s="14" t="s">
        <v>546</v>
      </c>
      <c r="B1495" s="14" t="s">
        <v>718</v>
      </c>
      <c r="C1495" s="14" t="s">
        <v>703</v>
      </c>
      <c r="D1495" s="15" t="s">
        <v>1203</v>
      </c>
      <c r="E1495" s="12" t="s">
        <v>2387</v>
      </c>
      <c r="F1495" s="16">
        <v>489</v>
      </c>
      <c r="G1495" s="16">
        <v>489</v>
      </c>
      <c r="H1495" s="16"/>
      <c r="I1495" s="16">
        <v>489</v>
      </c>
      <c r="J1495" s="16">
        <v>489</v>
      </c>
      <c r="K1495" s="16">
        <v>489</v>
      </c>
      <c r="L1495" s="16"/>
      <c r="M1495" s="17" t="s">
        <v>2388</v>
      </c>
    </row>
    <row r="1496" ht="30" customHeight="1" spans="1:13">
      <c r="A1496" s="13"/>
      <c r="B1496" s="13"/>
      <c r="C1496" s="13"/>
      <c r="D1496" s="12"/>
      <c r="E1496" s="12" t="s">
        <v>1596</v>
      </c>
      <c r="F1496" s="10">
        <v>360</v>
      </c>
      <c r="G1496" s="10">
        <v>360</v>
      </c>
      <c r="H1496" s="10"/>
      <c r="I1496" s="10">
        <v>360</v>
      </c>
      <c r="J1496" s="10">
        <v>360</v>
      </c>
      <c r="K1496" s="10"/>
      <c r="L1496" s="10">
        <v>360</v>
      </c>
      <c r="M1496" s="13"/>
    </row>
    <row r="1497" ht="30" customHeight="1" spans="1:13">
      <c r="A1497" s="14" t="s">
        <v>546</v>
      </c>
      <c r="B1497" s="14" t="s">
        <v>703</v>
      </c>
      <c r="C1497" s="14" t="s">
        <v>703</v>
      </c>
      <c r="D1497" s="15" t="s">
        <v>1591</v>
      </c>
      <c r="E1497" s="12" t="s">
        <v>1624</v>
      </c>
      <c r="F1497" s="16">
        <v>360</v>
      </c>
      <c r="G1497" s="16">
        <v>360</v>
      </c>
      <c r="H1497" s="16"/>
      <c r="I1497" s="16">
        <v>360</v>
      </c>
      <c r="J1497" s="16">
        <v>360</v>
      </c>
      <c r="K1497" s="16"/>
      <c r="L1497" s="16">
        <v>360</v>
      </c>
      <c r="M1497" s="17" t="s">
        <v>1206</v>
      </c>
    </row>
    <row r="1498" ht="30" customHeight="1" spans="1:13">
      <c r="A1498" s="11"/>
      <c r="B1498" s="11"/>
      <c r="C1498" s="11"/>
      <c r="D1498" s="12" t="s">
        <v>2389</v>
      </c>
      <c r="E1498" s="12" t="s">
        <v>2390</v>
      </c>
      <c r="F1498" s="10">
        <v>1370.033416</v>
      </c>
      <c r="G1498" s="10">
        <v>1370.033416</v>
      </c>
      <c r="H1498" s="10"/>
      <c r="I1498" s="10">
        <v>1370.033416</v>
      </c>
      <c r="J1498" s="10">
        <v>1370.033416</v>
      </c>
      <c r="K1498" s="10">
        <v>1365.033416</v>
      </c>
      <c r="L1498" s="10">
        <v>5</v>
      </c>
      <c r="M1498" s="11"/>
    </row>
    <row r="1499" ht="30" customHeight="1" spans="1:13">
      <c r="A1499" s="13"/>
      <c r="B1499" s="13"/>
      <c r="C1499" s="13"/>
      <c r="D1499" s="12"/>
      <c r="E1499" s="12" t="s">
        <v>1589</v>
      </c>
      <c r="F1499" s="10">
        <v>970.833416</v>
      </c>
      <c r="G1499" s="10">
        <v>970.833416</v>
      </c>
      <c r="H1499" s="10"/>
      <c r="I1499" s="10">
        <v>970.833416</v>
      </c>
      <c r="J1499" s="10">
        <v>970.833416</v>
      </c>
      <c r="K1499" s="10">
        <v>970.833416</v>
      </c>
      <c r="L1499" s="10"/>
      <c r="M1499" s="13"/>
    </row>
    <row r="1500" ht="30" customHeight="1" spans="1:13">
      <c r="A1500" s="13"/>
      <c r="B1500" s="13"/>
      <c r="C1500" s="13"/>
      <c r="D1500" s="12"/>
      <c r="E1500" s="12" t="s">
        <v>1590</v>
      </c>
      <c r="F1500" s="10">
        <v>106.2</v>
      </c>
      <c r="G1500" s="10">
        <v>106.2</v>
      </c>
      <c r="H1500" s="10"/>
      <c r="I1500" s="10">
        <v>106.2</v>
      </c>
      <c r="J1500" s="10">
        <v>106.2</v>
      </c>
      <c r="K1500" s="10">
        <v>106.2</v>
      </c>
      <c r="L1500" s="10"/>
      <c r="M1500" s="13"/>
    </row>
    <row r="1501" ht="30" customHeight="1" spans="1:13">
      <c r="A1501" s="14" t="s">
        <v>546</v>
      </c>
      <c r="B1501" s="14" t="s">
        <v>703</v>
      </c>
      <c r="C1501" s="14" t="s">
        <v>703</v>
      </c>
      <c r="D1501" s="15" t="s">
        <v>1591</v>
      </c>
      <c r="E1501" s="12" t="s">
        <v>1592</v>
      </c>
      <c r="F1501" s="16">
        <v>106.2</v>
      </c>
      <c r="G1501" s="16">
        <v>106.2</v>
      </c>
      <c r="H1501" s="16"/>
      <c r="I1501" s="16">
        <v>106.2</v>
      </c>
      <c r="J1501" s="16">
        <v>106.2</v>
      </c>
      <c r="K1501" s="16">
        <v>106.2</v>
      </c>
      <c r="L1501" s="16"/>
      <c r="M1501" s="17" t="s">
        <v>694</v>
      </c>
    </row>
    <row r="1502" ht="30" customHeight="1" spans="1:13">
      <c r="A1502" s="13"/>
      <c r="B1502" s="13"/>
      <c r="C1502" s="13"/>
      <c r="D1502" s="12"/>
      <c r="E1502" s="12" t="s">
        <v>1593</v>
      </c>
      <c r="F1502" s="10">
        <v>288</v>
      </c>
      <c r="G1502" s="10">
        <v>288</v>
      </c>
      <c r="H1502" s="10"/>
      <c r="I1502" s="10">
        <v>288</v>
      </c>
      <c r="J1502" s="10">
        <v>288</v>
      </c>
      <c r="K1502" s="10">
        <v>288</v>
      </c>
      <c r="L1502" s="10"/>
      <c r="M1502" s="13"/>
    </row>
    <row r="1503" ht="30" customHeight="1" spans="1:13">
      <c r="A1503" s="14" t="s">
        <v>546</v>
      </c>
      <c r="B1503" s="14" t="s">
        <v>718</v>
      </c>
      <c r="C1503" s="14" t="s">
        <v>703</v>
      </c>
      <c r="D1503" s="15" t="s">
        <v>1203</v>
      </c>
      <c r="E1503" s="12" t="s">
        <v>2387</v>
      </c>
      <c r="F1503" s="16">
        <v>288</v>
      </c>
      <c r="G1503" s="16">
        <v>288</v>
      </c>
      <c r="H1503" s="16"/>
      <c r="I1503" s="16">
        <v>288</v>
      </c>
      <c r="J1503" s="16">
        <v>288</v>
      </c>
      <c r="K1503" s="16">
        <v>288</v>
      </c>
      <c r="L1503" s="16"/>
      <c r="M1503" s="17" t="s">
        <v>2388</v>
      </c>
    </row>
    <row r="1504" ht="30" customHeight="1" spans="1:13">
      <c r="A1504" s="13"/>
      <c r="B1504" s="13"/>
      <c r="C1504" s="13"/>
      <c r="D1504" s="12"/>
      <c r="E1504" s="12" t="s">
        <v>1596</v>
      </c>
      <c r="F1504" s="10">
        <v>5</v>
      </c>
      <c r="G1504" s="10">
        <v>5</v>
      </c>
      <c r="H1504" s="10"/>
      <c r="I1504" s="10">
        <v>5</v>
      </c>
      <c r="J1504" s="10">
        <v>5</v>
      </c>
      <c r="K1504" s="10"/>
      <c r="L1504" s="10">
        <v>5</v>
      </c>
      <c r="M1504" s="13"/>
    </row>
    <row r="1505" ht="30" customHeight="1" spans="1:13">
      <c r="A1505" s="14" t="s">
        <v>546</v>
      </c>
      <c r="B1505" s="14" t="s">
        <v>703</v>
      </c>
      <c r="C1505" s="14" t="s">
        <v>703</v>
      </c>
      <c r="D1505" s="15" t="s">
        <v>1591</v>
      </c>
      <c r="E1505" s="12" t="s">
        <v>1624</v>
      </c>
      <c r="F1505" s="16">
        <v>5</v>
      </c>
      <c r="G1505" s="16">
        <v>5</v>
      </c>
      <c r="H1505" s="16"/>
      <c r="I1505" s="16">
        <v>5</v>
      </c>
      <c r="J1505" s="16">
        <v>5</v>
      </c>
      <c r="K1505" s="16"/>
      <c r="L1505" s="16">
        <v>5</v>
      </c>
      <c r="M1505" s="17" t="s">
        <v>1206</v>
      </c>
    </row>
    <row r="1506" ht="30" customHeight="1" spans="1:13">
      <c r="A1506" s="11"/>
      <c r="B1506" s="11"/>
      <c r="C1506" s="11"/>
      <c r="D1506" s="12" t="s">
        <v>2391</v>
      </c>
      <c r="E1506" s="12" t="s">
        <v>2392</v>
      </c>
      <c r="F1506" s="10">
        <v>1689.837082</v>
      </c>
      <c r="G1506" s="10">
        <v>1689.837082</v>
      </c>
      <c r="H1506" s="10"/>
      <c r="I1506" s="10">
        <v>1689.837082</v>
      </c>
      <c r="J1506" s="10">
        <v>1689.837082</v>
      </c>
      <c r="K1506" s="10">
        <v>1635.837082</v>
      </c>
      <c r="L1506" s="10">
        <v>54</v>
      </c>
      <c r="M1506" s="11"/>
    </row>
    <row r="1507" ht="30" customHeight="1" spans="1:13">
      <c r="A1507" s="13"/>
      <c r="B1507" s="13"/>
      <c r="C1507" s="13"/>
      <c r="D1507" s="12"/>
      <c r="E1507" s="12" t="s">
        <v>1589</v>
      </c>
      <c r="F1507" s="10">
        <v>1066.237082</v>
      </c>
      <c r="G1507" s="10">
        <v>1066.237082</v>
      </c>
      <c r="H1507" s="10"/>
      <c r="I1507" s="10">
        <v>1066.237082</v>
      </c>
      <c r="J1507" s="10">
        <v>1066.237082</v>
      </c>
      <c r="K1507" s="10">
        <v>1066.237082</v>
      </c>
      <c r="L1507" s="10"/>
      <c r="M1507" s="13"/>
    </row>
    <row r="1508" ht="30" customHeight="1" spans="1:13">
      <c r="A1508" s="13"/>
      <c r="B1508" s="13"/>
      <c r="C1508" s="13"/>
      <c r="D1508" s="12"/>
      <c r="E1508" s="12" t="s">
        <v>1590</v>
      </c>
      <c r="F1508" s="10">
        <v>120.6</v>
      </c>
      <c r="G1508" s="10">
        <v>120.6</v>
      </c>
      <c r="H1508" s="10"/>
      <c r="I1508" s="10">
        <v>120.6</v>
      </c>
      <c r="J1508" s="10">
        <v>120.6</v>
      </c>
      <c r="K1508" s="10">
        <v>120.6</v>
      </c>
      <c r="L1508" s="10"/>
      <c r="M1508" s="13"/>
    </row>
    <row r="1509" ht="30" customHeight="1" spans="1:13">
      <c r="A1509" s="14" t="s">
        <v>161</v>
      </c>
      <c r="B1509" s="14" t="s">
        <v>703</v>
      </c>
      <c r="C1509" s="14" t="s">
        <v>720</v>
      </c>
      <c r="D1509" s="15" t="s">
        <v>2386</v>
      </c>
      <c r="E1509" s="12" t="s">
        <v>1592</v>
      </c>
      <c r="F1509" s="16">
        <v>5</v>
      </c>
      <c r="G1509" s="16">
        <v>5</v>
      </c>
      <c r="H1509" s="16"/>
      <c r="I1509" s="16">
        <v>5</v>
      </c>
      <c r="J1509" s="16">
        <v>5</v>
      </c>
      <c r="K1509" s="16">
        <v>5</v>
      </c>
      <c r="L1509" s="16"/>
      <c r="M1509" s="17" t="s">
        <v>694</v>
      </c>
    </row>
    <row r="1510" ht="30" customHeight="1" spans="1:13">
      <c r="A1510" s="14" t="s">
        <v>546</v>
      </c>
      <c r="B1510" s="14" t="s">
        <v>703</v>
      </c>
      <c r="C1510" s="14" t="s">
        <v>703</v>
      </c>
      <c r="D1510" s="15" t="s">
        <v>1591</v>
      </c>
      <c r="E1510" s="12"/>
      <c r="F1510" s="16">
        <v>115.6</v>
      </c>
      <c r="G1510" s="16">
        <v>115.6</v>
      </c>
      <c r="H1510" s="16"/>
      <c r="I1510" s="16">
        <v>115.6</v>
      </c>
      <c r="J1510" s="16">
        <v>115.6</v>
      </c>
      <c r="K1510" s="16">
        <v>115.6</v>
      </c>
      <c r="L1510" s="16"/>
      <c r="M1510" s="17"/>
    </row>
    <row r="1511" ht="30" customHeight="1" spans="1:13">
      <c r="A1511" s="13"/>
      <c r="B1511" s="13"/>
      <c r="C1511" s="13"/>
      <c r="D1511" s="12"/>
      <c r="E1511" s="12" t="s">
        <v>1593</v>
      </c>
      <c r="F1511" s="10">
        <v>449</v>
      </c>
      <c r="G1511" s="10">
        <v>449</v>
      </c>
      <c r="H1511" s="10"/>
      <c r="I1511" s="10">
        <v>449</v>
      </c>
      <c r="J1511" s="10">
        <v>449</v>
      </c>
      <c r="K1511" s="10">
        <v>449</v>
      </c>
      <c r="L1511" s="10"/>
      <c r="M1511" s="13"/>
    </row>
    <row r="1512" ht="30" customHeight="1" spans="1:13">
      <c r="A1512" s="14" t="s">
        <v>546</v>
      </c>
      <c r="B1512" s="14" t="s">
        <v>718</v>
      </c>
      <c r="C1512" s="14" t="s">
        <v>703</v>
      </c>
      <c r="D1512" s="15" t="s">
        <v>1203</v>
      </c>
      <c r="E1512" s="12" t="s">
        <v>2387</v>
      </c>
      <c r="F1512" s="16">
        <v>449</v>
      </c>
      <c r="G1512" s="16">
        <v>449</v>
      </c>
      <c r="H1512" s="16"/>
      <c r="I1512" s="16">
        <v>449</v>
      </c>
      <c r="J1512" s="16">
        <v>449</v>
      </c>
      <c r="K1512" s="16">
        <v>449</v>
      </c>
      <c r="L1512" s="16"/>
      <c r="M1512" s="17" t="s">
        <v>2388</v>
      </c>
    </row>
    <row r="1513" ht="30" customHeight="1" spans="1:13">
      <c r="A1513" s="13"/>
      <c r="B1513" s="13"/>
      <c r="C1513" s="13"/>
      <c r="D1513" s="12"/>
      <c r="E1513" s="12" t="s">
        <v>1596</v>
      </c>
      <c r="F1513" s="10">
        <v>54</v>
      </c>
      <c r="G1513" s="10">
        <v>54</v>
      </c>
      <c r="H1513" s="10"/>
      <c r="I1513" s="10">
        <v>54</v>
      </c>
      <c r="J1513" s="10">
        <v>54</v>
      </c>
      <c r="K1513" s="10"/>
      <c r="L1513" s="10">
        <v>54</v>
      </c>
      <c r="M1513" s="13"/>
    </row>
    <row r="1514" ht="30" customHeight="1" spans="1:13">
      <c r="A1514" s="14" t="s">
        <v>546</v>
      </c>
      <c r="B1514" s="14" t="s">
        <v>703</v>
      </c>
      <c r="C1514" s="14" t="s">
        <v>703</v>
      </c>
      <c r="D1514" s="15" t="s">
        <v>1591</v>
      </c>
      <c r="E1514" s="12" t="s">
        <v>1624</v>
      </c>
      <c r="F1514" s="16">
        <v>54</v>
      </c>
      <c r="G1514" s="16">
        <v>54</v>
      </c>
      <c r="H1514" s="16"/>
      <c r="I1514" s="16">
        <v>54</v>
      </c>
      <c r="J1514" s="16">
        <v>54</v>
      </c>
      <c r="K1514" s="16"/>
      <c r="L1514" s="16">
        <v>54</v>
      </c>
      <c r="M1514" s="17" t="s">
        <v>1206</v>
      </c>
    </row>
    <row r="1515" ht="30" customHeight="1" spans="1:13">
      <c r="A1515" s="11"/>
      <c r="B1515" s="11"/>
      <c r="C1515" s="11"/>
      <c r="D1515" s="12" t="s">
        <v>2393</v>
      </c>
      <c r="E1515" s="12" t="s">
        <v>2394</v>
      </c>
      <c r="F1515" s="10">
        <v>1739.435364</v>
      </c>
      <c r="G1515" s="10">
        <v>1739.435364</v>
      </c>
      <c r="H1515" s="10"/>
      <c r="I1515" s="10">
        <v>1739.435364</v>
      </c>
      <c r="J1515" s="10">
        <v>1739.435364</v>
      </c>
      <c r="K1515" s="10">
        <v>1739.435364</v>
      </c>
      <c r="L1515" s="10">
        <v>0</v>
      </c>
      <c r="M1515" s="11"/>
    </row>
    <row r="1516" ht="30" customHeight="1" spans="1:13">
      <c r="A1516" s="13"/>
      <c r="B1516" s="13"/>
      <c r="C1516" s="13"/>
      <c r="D1516" s="12"/>
      <c r="E1516" s="12" t="s">
        <v>1589</v>
      </c>
      <c r="F1516" s="10">
        <v>1017.835364</v>
      </c>
      <c r="G1516" s="10">
        <v>1017.835364</v>
      </c>
      <c r="H1516" s="10"/>
      <c r="I1516" s="10">
        <v>1017.835364</v>
      </c>
      <c r="J1516" s="10">
        <v>1017.835364</v>
      </c>
      <c r="K1516" s="10">
        <v>1017.835364</v>
      </c>
      <c r="L1516" s="10"/>
      <c r="M1516" s="13"/>
    </row>
    <row r="1517" ht="30" customHeight="1" spans="1:13">
      <c r="A1517" s="13"/>
      <c r="B1517" s="13"/>
      <c r="C1517" s="13"/>
      <c r="D1517" s="12"/>
      <c r="E1517" s="12" t="s">
        <v>1590</v>
      </c>
      <c r="F1517" s="10">
        <v>111.6</v>
      </c>
      <c r="G1517" s="10">
        <v>111.6</v>
      </c>
      <c r="H1517" s="10"/>
      <c r="I1517" s="10">
        <v>111.6</v>
      </c>
      <c r="J1517" s="10">
        <v>111.6</v>
      </c>
      <c r="K1517" s="10">
        <v>111.6</v>
      </c>
      <c r="L1517" s="10"/>
      <c r="M1517" s="13"/>
    </row>
    <row r="1518" ht="30" customHeight="1" spans="1:13">
      <c r="A1518" s="14" t="s">
        <v>161</v>
      </c>
      <c r="B1518" s="14" t="s">
        <v>703</v>
      </c>
      <c r="C1518" s="14" t="s">
        <v>720</v>
      </c>
      <c r="D1518" s="15" t="s">
        <v>2386</v>
      </c>
      <c r="E1518" s="12" t="s">
        <v>1592</v>
      </c>
      <c r="F1518" s="16">
        <v>5</v>
      </c>
      <c r="G1518" s="16">
        <v>5</v>
      </c>
      <c r="H1518" s="16"/>
      <c r="I1518" s="16">
        <v>5</v>
      </c>
      <c r="J1518" s="16">
        <v>5</v>
      </c>
      <c r="K1518" s="16">
        <v>5</v>
      </c>
      <c r="L1518" s="16"/>
      <c r="M1518" s="17" t="s">
        <v>694</v>
      </c>
    </row>
    <row r="1519" ht="30" customHeight="1" spans="1:13">
      <c r="A1519" s="14" t="s">
        <v>546</v>
      </c>
      <c r="B1519" s="14" t="s">
        <v>703</v>
      </c>
      <c r="C1519" s="14" t="s">
        <v>703</v>
      </c>
      <c r="D1519" s="15" t="s">
        <v>1591</v>
      </c>
      <c r="E1519" s="12"/>
      <c r="F1519" s="16">
        <v>106.6</v>
      </c>
      <c r="G1519" s="16">
        <v>106.6</v>
      </c>
      <c r="H1519" s="16"/>
      <c r="I1519" s="16">
        <v>106.6</v>
      </c>
      <c r="J1519" s="16">
        <v>106.6</v>
      </c>
      <c r="K1519" s="16">
        <v>106.6</v>
      </c>
      <c r="L1519" s="16"/>
      <c r="M1519" s="17"/>
    </row>
    <row r="1520" ht="30" customHeight="1" spans="1:13">
      <c r="A1520" s="13"/>
      <c r="B1520" s="13"/>
      <c r="C1520" s="13"/>
      <c r="D1520" s="12"/>
      <c r="E1520" s="12" t="s">
        <v>1593</v>
      </c>
      <c r="F1520" s="10">
        <v>610</v>
      </c>
      <c r="G1520" s="10">
        <v>610</v>
      </c>
      <c r="H1520" s="10"/>
      <c r="I1520" s="10">
        <v>610</v>
      </c>
      <c r="J1520" s="10">
        <v>610</v>
      </c>
      <c r="K1520" s="10">
        <v>610</v>
      </c>
      <c r="L1520" s="10"/>
      <c r="M1520" s="13"/>
    </row>
    <row r="1521" ht="30" customHeight="1" spans="1:13">
      <c r="A1521" s="14" t="s">
        <v>546</v>
      </c>
      <c r="B1521" s="14" t="s">
        <v>703</v>
      </c>
      <c r="C1521" s="14" t="s">
        <v>703</v>
      </c>
      <c r="D1521" s="15" t="s">
        <v>1591</v>
      </c>
      <c r="E1521" s="12" t="s">
        <v>1619</v>
      </c>
      <c r="F1521" s="16">
        <v>30</v>
      </c>
      <c r="G1521" s="16">
        <v>30</v>
      </c>
      <c r="H1521" s="16"/>
      <c r="I1521" s="16">
        <v>30</v>
      </c>
      <c r="J1521" s="16">
        <v>30</v>
      </c>
      <c r="K1521" s="16">
        <v>30</v>
      </c>
      <c r="L1521" s="16"/>
      <c r="M1521" s="17" t="s">
        <v>2342</v>
      </c>
    </row>
    <row r="1522" ht="30" customHeight="1" spans="1:13">
      <c r="A1522" s="14" t="s">
        <v>546</v>
      </c>
      <c r="B1522" s="14" t="s">
        <v>718</v>
      </c>
      <c r="C1522" s="14" t="s">
        <v>703</v>
      </c>
      <c r="D1522" s="15" t="s">
        <v>1203</v>
      </c>
      <c r="E1522" s="12" t="s">
        <v>2387</v>
      </c>
      <c r="F1522" s="16">
        <v>579</v>
      </c>
      <c r="G1522" s="16">
        <v>579</v>
      </c>
      <c r="H1522" s="16"/>
      <c r="I1522" s="16">
        <v>579</v>
      </c>
      <c r="J1522" s="16">
        <v>579</v>
      </c>
      <c r="K1522" s="16">
        <v>579</v>
      </c>
      <c r="L1522" s="16"/>
      <c r="M1522" s="17" t="s">
        <v>2388</v>
      </c>
    </row>
    <row r="1523" ht="30" customHeight="1" spans="1:13">
      <c r="A1523" s="14" t="s">
        <v>657</v>
      </c>
      <c r="B1523" s="14" t="s">
        <v>705</v>
      </c>
      <c r="C1523" s="14" t="s">
        <v>716</v>
      </c>
      <c r="D1523" s="15" t="s">
        <v>1895</v>
      </c>
      <c r="E1523" s="12" t="s">
        <v>1896</v>
      </c>
      <c r="F1523" s="16">
        <v>1</v>
      </c>
      <c r="G1523" s="16">
        <v>1</v>
      </c>
      <c r="H1523" s="16"/>
      <c r="I1523" s="16">
        <v>1</v>
      </c>
      <c r="J1523" s="16">
        <v>1</v>
      </c>
      <c r="K1523" s="16">
        <v>1</v>
      </c>
      <c r="L1523" s="16"/>
      <c r="M1523" s="17" t="s">
        <v>1928</v>
      </c>
    </row>
    <row r="1524" ht="30" customHeight="1" spans="1:13">
      <c r="A1524" s="11"/>
      <c r="B1524" s="11"/>
      <c r="C1524" s="11"/>
      <c r="D1524" s="12" t="s">
        <v>2395</v>
      </c>
      <c r="E1524" s="12" t="s">
        <v>2396</v>
      </c>
      <c r="F1524" s="10">
        <v>1569.03291</v>
      </c>
      <c r="G1524" s="10">
        <v>1569.03291</v>
      </c>
      <c r="H1524" s="10"/>
      <c r="I1524" s="10">
        <v>1569.03291</v>
      </c>
      <c r="J1524" s="10">
        <v>1569.03291</v>
      </c>
      <c r="K1524" s="10">
        <v>1389.03291</v>
      </c>
      <c r="L1524" s="10">
        <v>180</v>
      </c>
      <c r="M1524" s="11"/>
    </row>
    <row r="1525" ht="30" customHeight="1" spans="1:13">
      <c r="A1525" s="13"/>
      <c r="B1525" s="13"/>
      <c r="C1525" s="13"/>
      <c r="D1525" s="12"/>
      <c r="E1525" s="12" t="s">
        <v>1589</v>
      </c>
      <c r="F1525" s="10">
        <v>1044.03291</v>
      </c>
      <c r="G1525" s="10">
        <v>1044.03291</v>
      </c>
      <c r="H1525" s="10"/>
      <c r="I1525" s="10">
        <v>1044.03291</v>
      </c>
      <c r="J1525" s="10">
        <v>1044.03291</v>
      </c>
      <c r="K1525" s="10">
        <v>1044.03291</v>
      </c>
      <c r="L1525" s="10"/>
      <c r="M1525" s="13"/>
    </row>
    <row r="1526" ht="30" customHeight="1" spans="1:13">
      <c r="A1526" s="13"/>
      <c r="B1526" s="13"/>
      <c r="C1526" s="13"/>
      <c r="D1526" s="12"/>
      <c r="E1526" s="12" t="s">
        <v>1590</v>
      </c>
      <c r="F1526" s="10">
        <v>126</v>
      </c>
      <c r="G1526" s="10">
        <v>126</v>
      </c>
      <c r="H1526" s="10"/>
      <c r="I1526" s="10">
        <v>126</v>
      </c>
      <c r="J1526" s="10">
        <v>126</v>
      </c>
      <c r="K1526" s="10">
        <v>126</v>
      </c>
      <c r="L1526" s="10"/>
      <c r="M1526" s="13"/>
    </row>
    <row r="1527" ht="30" customHeight="1" spans="1:13">
      <c r="A1527" s="14" t="s">
        <v>161</v>
      </c>
      <c r="B1527" s="14" t="s">
        <v>703</v>
      </c>
      <c r="C1527" s="14" t="s">
        <v>720</v>
      </c>
      <c r="D1527" s="15" t="s">
        <v>2386</v>
      </c>
      <c r="E1527" s="12" t="s">
        <v>1592</v>
      </c>
      <c r="F1527" s="16">
        <v>5</v>
      </c>
      <c r="G1527" s="16">
        <v>5</v>
      </c>
      <c r="H1527" s="16"/>
      <c r="I1527" s="16">
        <v>5</v>
      </c>
      <c r="J1527" s="16">
        <v>5</v>
      </c>
      <c r="K1527" s="16">
        <v>5</v>
      </c>
      <c r="L1527" s="16"/>
      <c r="M1527" s="17" t="s">
        <v>694</v>
      </c>
    </row>
    <row r="1528" ht="30" customHeight="1" spans="1:13">
      <c r="A1528" s="14" t="s">
        <v>546</v>
      </c>
      <c r="B1528" s="14" t="s">
        <v>703</v>
      </c>
      <c r="C1528" s="14" t="s">
        <v>703</v>
      </c>
      <c r="D1528" s="15" t="s">
        <v>1591</v>
      </c>
      <c r="E1528" s="12"/>
      <c r="F1528" s="16">
        <v>121</v>
      </c>
      <c r="G1528" s="16">
        <v>121</v>
      </c>
      <c r="H1528" s="16"/>
      <c r="I1528" s="16">
        <v>121</v>
      </c>
      <c r="J1528" s="16">
        <v>121</v>
      </c>
      <c r="K1528" s="16">
        <v>121</v>
      </c>
      <c r="L1528" s="16"/>
      <c r="M1528" s="17"/>
    </row>
    <row r="1529" ht="30" customHeight="1" spans="1:13">
      <c r="A1529" s="13"/>
      <c r="B1529" s="13"/>
      <c r="C1529" s="13"/>
      <c r="D1529" s="12"/>
      <c r="E1529" s="12" t="s">
        <v>1593</v>
      </c>
      <c r="F1529" s="10">
        <v>219</v>
      </c>
      <c r="G1529" s="10">
        <v>219</v>
      </c>
      <c r="H1529" s="10"/>
      <c r="I1529" s="10">
        <v>219</v>
      </c>
      <c r="J1529" s="10">
        <v>219</v>
      </c>
      <c r="K1529" s="10">
        <v>219</v>
      </c>
      <c r="L1529" s="10"/>
      <c r="M1529" s="13"/>
    </row>
    <row r="1530" ht="30" customHeight="1" spans="1:13">
      <c r="A1530" s="14" t="s">
        <v>546</v>
      </c>
      <c r="B1530" s="14" t="s">
        <v>718</v>
      </c>
      <c r="C1530" s="14" t="s">
        <v>703</v>
      </c>
      <c r="D1530" s="15" t="s">
        <v>1203</v>
      </c>
      <c r="E1530" s="12" t="s">
        <v>2387</v>
      </c>
      <c r="F1530" s="16">
        <v>219</v>
      </c>
      <c r="G1530" s="16">
        <v>219</v>
      </c>
      <c r="H1530" s="16"/>
      <c r="I1530" s="16">
        <v>219</v>
      </c>
      <c r="J1530" s="16">
        <v>219</v>
      </c>
      <c r="K1530" s="16">
        <v>219</v>
      </c>
      <c r="L1530" s="16"/>
      <c r="M1530" s="17" t="s">
        <v>2388</v>
      </c>
    </row>
    <row r="1531" ht="30" customHeight="1" spans="1:13">
      <c r="A1531" s="13"/>
      <c r="B1531" s="13"/>
      <c r="C1531" s="13"/>
      <c r="D1531" s="12"/>
      <c r="E1531" s="12" t="s">
        <v>1596</v>
      </c>
      <c r="F1531" s="10">
        <v>180</v>
      </c>
      <c r="G1531" s="10">
        <v>180</v>
      </c>
      <c r="H1531" s="10"/>
      <c r="I1531" s="10">
        <v>180</v>
      </c>
      <c r="J1531" s="10">
        <v>180</v>
      </c>
      <c r="K1531" s="10"/>
      <c r="L1531" s="10">
        <v>180</v>
      </c>
      <c r="M1531" s="13"/>
    </row>
    <row r="1532" ht="30" customHeight="1" spans="1:13">
      <c r="A1532" s="14" t="s">
        <v>546</v>
      </c>
      <c r="B1532" s="14" t="s">
        <v>703</v>
      </c>
      <c r="C1532" s="14" t="s">
        <v>703</v>
      </c>
      <c r="D1532" s="15" t="s">
        <v>1591</v>
      </c>
      <c r="E1532" s="12" t="s">
        <v>1624</v>
      </c>
      <c r="F1532" s="16">
        <v>180</v>
      </c>
      <c r="G1532" s="16">
        <v>180</v>
      </c>
      <c r="H1532" s="16"/>
      <c r="I1532" s="16">
        <v>180</v>
      </c>
      <c r="J1532" s="16">
        <v>180</v>
      </c>
      <c r="K1532" s="16"/>
      <c r="L1532" s="16">
        <v>180</v>
      </c>
      <c r="M1532" s="17" t="s">
        <v>1206</v>
      </c>
    </row>
    <row r="1533" ht="30" customHeight="1" spans="1:13">
      <c r="A1533" s="11"/>
      <c r="B1533" s="11"/>
      <c r="C1533" s="11"/>
      <c r="D1533" s="12" t="s">
        <v>2397</v>
      </c>
      <c r="E1533" s="12" t="s">
        <v>2398</v>
      </c>
      <c r="F1533" s="10">
        <v>1513.046752</v>
      </c>
      <c r="G1533" s="10">
        <v>1513.046752</v>
      </c>
      <c r="H1533" s="10"/>
      <c r="I1533" s="10">
        <v>1513.046752</v>
      </c>
      <c r="J1533" s="10">
        <v>1513.046752</v>
      </c>
      <c r="K1533" s="10">
        <v>1511.046752</v>
      </c>
      <c r="L1533" s="10">
        <v>2</v>
      </c>
      <c r="M1533" s="11"/>
    </row>
    <row r="1534" ht="30" customHeight="1" spans="1:13">
      <c r="A1534" s="13"/>
      <c r="B1534" s="13"/>
      <c r="C1534" s="13"/>
      <c r="D1534" s="12"/>
      <c r="E1534" s="12" t="s">
        <v>1589</v>
      </c>
      <c r="F1534" s="10">
        <v>1042.246752</v>
      </c>
      <c r="G1534" s="10">
        <v>1042.246752</v>
      </c>
      <c r="H1534" s="10"/>
      <c r="I1534" s="10">
        <v>1042.246752</v>
      </c>
      <c r="J1534" s="10">
        <v>1042.246752</v>
      </c>
      <c r="K1534" s="10">
        <v>1042.246752</v>
      </c>
      <c r="L1534" s="10"/>
      <c r="M1534" s="13"/>
    </row>
    <row r="1535" ht="30" customHeight="1" spans="1:13">
      <c r="A1535" s="13"/>
      <c r="B1535" s="13"/>
      <c r="C1535" s="13"/>
      <c r="D1535" s="12"/>
      <c r="E1535" s="12" t="s">
        <v>1590</v>
      </c>
      <c r="F1535" s="10">
        <v>109.8</v>
      </c>
      <c r="G1535" s="10">
        <v>109.8</v>
      </c>
      <c r="H1535" s="10"/>
      <c r="I1535" s="10">
        <v>109.8</v>
      </c>
      <c r="J1535" s="10">
        <v>109.8</v>
      </c>
      <c r="K1535" s="10">
        <v>109.8</v>
      </c>
      <c r="L1535" s="10"/>
      <c r="M1535" s="13"/>
    </row>
    <row r="1536" ht="30" customHeight="1" spans="1:13">
      <c r="A1536" s="14" t="s">
        <v>161</v>
      </c>
      <c r="B1536" s="14" t="s">
        <v>703</v>
      </c>
      <c r="C1536" s="14" t="s">
        <v>720</v>
      </c>
      <c r="D1536" s="15" t="s">
        <v>2386</v>
      </c>
      <c r="E1536" s="12" t="s">
        <v>1592</v>
      </c>
      <c r="F1536" s="16">
        <v>5</v>
      </c>
      <c r="G1536" s="16">
        <v>5</v>
      </c>
      <c r="H1536" s="16"/>
      <c r="I1536" s="16">
        <v>5</v>
      </c>
      <c r="J1536" s="16">
        <v>5</v>
      </c>
      <c r="K1536" s="16">
        <v>5</v>
      </c>
      <c r="L1536" s="16"/>
      <c r="M1536" s="17" t="s">
        <v>694</v>
      </c>
    </row>
    <row r="1537" ht="30" customHeight="1" spans="1:13">
      <c r="A1537" s="14" t="s">
        <v>546</v>
      </c>
      <c r="B1537" s="14" t="s">
        <v>703</v>
      </c>
      <c r="C1537" s="14" t="s">
        <v>703</v>
      </c>
      <c r="D1537" s="15" t="s">
        <v>1591</v>
      </c>
      <c r="E1537" s="12"/>
      <c r="F1537" s="16">
        <v>104.8</v>
      </c>
      <c r="G1537" s="16">
        <v>104.8</v>
      </c>
      <c r="H1537" s="16"/>
      <c r="I1537" s="16">
        <v>104.8</v>
      </c>
      <c r="J1537" s="16">
        <v>104.8</v>
      </c>
      <c r="K1537" s="16">
        <v>104.8</v>
      </c>
      <c r="L1537" s="16"/>
      <c r="M1537" s="17"/>
    </row>
    <row r="1538" ht="30" customHeight="1" spans="1:13">
      <c r="A1538" s="13"/>
      <c r="B1538" s="13"/>
      <c r="C1538" s="13"/>
      <c r="D1538" s="12"/>
      <c r="E1538" s="12" t="s">
        <v>1593</v>
      </c>
      <c r="F1538" s="10">
        <v>341</v>
      </c>
      <c r="G1538" s="10">
        <v>341</v>
      </c>
      <c r="H1538" s="10"/>
      <c r="I1538" s="10">
        <v>341</v>
      </c>
      <c r="J1538" s="10">
        <v>341</v>
      </c>
      <c r="K1538" s="10">
        <v>341</v>
      </c>
      <c r="L1538" s="10"/>
      <c r="M1538" s="13"/>
    </row>
    <row r="1539" ht="30" customHeight="1" spans="1:13">
      <c r="A1539" s="14" t="s">
        <v>546</v>
      </c>
      <c r="B1539" s="14" t="s">
        <v>718</v>
      </c>
      <c r="C1539" s="14" t="s">
        <v>703</v>
      </c>
      <c r="D1539" s="15" t="s">
        <v>1203</v>
      </c>
      <c r="E1539" s="12" t="s">
        <v>2387</v>
      </c>
      <c r="F1539" s="16">
        <v>341</v>
      </c>
      <c r="G1539" s="16">
        <v>341</v>
      </c>
      <c r="H1539" s="16"/>
      <c r="I1539" s="16">
        <v>341</v>
      </c>
      <c r="J1539" s="16">
        <v>341</v>
      </c>
      <c r="K1539" s="16">
        <v>341</v>
      </c>
      <c r="L1539" s="16"/>
      <c r="M1539" s="17" t="s">
        <v>2388</v>
      </c>
    </row>
    <row r="1540" ht="30" customHeight="1" spans="1:13">
      <c r="A1540" s="13"/>
      <c r="B1540" s="13"/>
      <c r="C1540" s="13"/>
      <c r="D1540" s="12"/>
      <c r="E1540" s="12" t="s">
        <v>1596</v>
      </c>
      <c r="F1540" s="10">
        <v>20</v>
      </c>
      <c r="G1540" s="10">
        <v>20</v>
      </c>
      <c r="H1540" s="10"/>
      <c r="I1540" s="10">
        <v>20</v>
      </c>
      <c r="J1540" s="10">
        <v>20</v>
      </c>
      <c r="K1540" s="10">
        <v>18</v>
      </c>
      <c r="L1540" s="10">
        <v>2</v>
      </c>
      <c r="M1540" s="13"/>
    </row>
    <row r="1541" ht="30" customHeight="1" spans="1:13">
      <c r="A1541" s="14" t="s">
        <v>546</v>
      </c>
      <c r="B1541" s="14" t="s">
        <v>703</v>
      </c>
      <c r="C1541" s="14" t="s">
        <v>703</v>
      </c>
      <c r="D1541" s="15" t="s">
        <v>1591</v>
      </c>
      <c r="E1541" s="12" t="s">
        <v>2399</v>
      </c>
      <c r="F1541" s="16">
        <v>18</v>
      </c>
      <c r="G1541" s="16">
        <v>18</v>
      </c>
      <c r="H1541" s="16"/>
      <c r="I1541" s="16">
        <v>18</v>
      </c>
      <c r="J1541" s="16">
        <v>18</v>
      </c>
      <c r="K1541" s="16">
        <v>18</v>
      </c>
      <c r="L1541" s="16"/>
      <c r="M1541" s="17" t="s">
        <v>1022</v>
      </c>
    </row>
    <row r="1542" ht="30" customHeight="1" spans="1:13">
      <c r="A1542" s="14" t="s">
        <v>546</v>
      </c>
      <c r="B1542" s="14" t="s">
        <v>703</v>
      </c>
      <c r="C1542" s="14" t="s">
        <v>703</v>
      </c>
      <c r="D1542" s="15" t="s">
        <v>1591</v>
      </c>
      <c r="E1542" s="12" t="s">
        <v>1624</v>
      </c>
      <c r="F1542" s="16">
        <v>2</v>
      </c>
      <c r="G1542" s="16">
        <v>2</v>
      </c>
      <c r="H1542" s="16"/>
      <c r="I1542" s="16">
        <v>2</v>
      </c>
      <c r="J1542" s="16">
        <v>2</v>
      </c>
      <c r="K1542" s="16"/>
      <c r="L1542" s="16">
        <v>2</v>
      </c>
      <c r="M1542" s="17" t="s">
        <v>1206</v>
      </c>
    </row>
    <row r="1543" ht="30" customHeight="1" spans="1:13">
      <c r="A1543" s="11"/>
      <c r="B1543" s="11"/>
      <c r="C1543" s="11"/>
      <c r="D1543" s="12" t="s">
        <v>2400</v>
      </c>
      <c r="E1543" s="12" t="s">
        <v>2401</v>
      </c>
      <c r="F1543" s="10">
        <v>1354.066814</v>
      </c>
      <c r="G1543" s="10">
        <v>1354.066814</v>
      </c>
      <c r="H1543" s="10"/>
      <c r="I1543" s="10">
        <v>1354.066814</v>
      </c>
      <c r="J1543" s="10">
        <v>1354.066814</v>
      </c>
      <c r="K1543" s="10">
        <v>1345.066814</v>
      </c>
      <c r="L1543" s="10">
        <v>9</v>
      </c>
      <c r="M1543" s="11"/>
    </row>
    <row r="1544" ht="30" customHeight="1" spans="1:13">
      <c r="A1544" s="13"/>
      <c r="B1544" s="13"/>
      <c r="C1544" s="13"/>
      <c r="D1544" s="12"/>
      <c r="E1544" s="12" t="s">
        <v>1589</v>
      </c>
      <c r="F1544" s="10">
        <v>866.066814</v>
      </c>
      <c r="G1544" s="10">
        <v>866.066814</v>
      </c>
      <c r="H1544" s="10"/>
      <c r="I1544" s="10">
        <v>866.066814</v>
      </c>
      <c r="J1544" s="10">
        <v>866.066814</v>
      </c>
      <c r="K1544" s="10">
        <v>866.066814</v>
      </c>
      <c r="L1544" s="10"/>
      <c r="M1544" s="13"/>
    </row>
    <row r="1545" ht="30" customHeight="1" spans="1:13">
      <c r="A1545" s="13"/>
      <c r="B1545" s="13"/>
      <c r="C1545" s="13"/>
      <c r="D1545" s="12"/>
      <c r="E1545" s="12" t="s">
        <v>1590</v>
      </c>
      <c r="F1545" s="10">
        <v>99</v>
      </c>
      <c r="G1545" s="10">
        <v>99</v>
      </c>
      <c r="H1545" s="10"/>
      <c r="I1545" s="10">
        <v>99</v>
      </c>
      <c r="J1545" s="10">
        <v>99</v>
      </c>
      <c r="K1545" s="10">
        <v>99</v>
      </c>
      <c r="L1545" s="10"/>
      <c r="M1545" s="13"/>
    </row>
    <row r="1546" ht="30" customHeight="1" spans="1:13">
      <c r="A1546" s="14" t="s">
        <v>161</v>
      </c>
      <c r="B1546" s="14" t="s">
        <v>703</v>
      </c>
      <c r="C1546" s="14" t="s">
        <v>720</v>
      </c>
      <c r="D1546" s="15" t="s">
        <v>2386</v>
      </c>
      <c r="E1546" s="12" t="s">
        <v>1592</v>
      </c>
      <c r="F1546" s="16">
        <v>5</v>
      </c>
      <c r="G1546" s="16">
        <v>5</v>
      </c>
      <c r="H1546" s="16"/>
      <c r="I1546" s="16">
        <v>5</v>
      </c>
      <c r="J1546" s="16">
        <v>5</v>
      </c>
      <c r="K1546" s="16">
        <v>5</v>
      </c>
      <c r="L1546" s="16"/>
      <c r="M1546" s="17" t="s">
        <v>694</v>
      </c>
    </row>
    <row r="1547" ht="30" customHeight="1" spans="1:13">
      <c r="A1547" s="14" t="s">
        <v>546</v>
      </c>
      <c r="B1547" s="14" t="s">
        <v>703</v>
      </c>
      <c r="C1547" s="14" t="s">
        <v>703</v>
      </c>
      <c r="D1547" s="15" t="s">
        <v>1591</v>
      </c>
      <c r="E1547" s="12"/>
      <c r="F1547" s="16">
        <v>94</v>
      </c>
      <c r="G1547" s="16">
        <v>94</v>
      </c>
      <c r="H1547" s="16"/>
      <c r="I1547" s="16">
        <v>94</v>
      </c>
      <c r="J1547" s="16">
        <v>94</v>
      </c>
      <c r="K1547" s="16">
        <v>94</v>
      </c>
      <c r="L1547" s="16"/>
      <c r="M1547" s="17"/>
    </row>
    <row r="1548" ht="30" customHeight="1" spans="1:13">
      <c r="A1548" s="13"/>
      <c r="B1548" s="13"/>
      <c r="C1548" s="13"/>
      <c r="D1548" s="12"/>
      <c r="E1548" s="12" t="s">
        <v>1593</v>
      </c>
      <c r="F1548" s="10">
        <v>380</v>
      </c>
      <c r="G1548" s="10">
        <v>380</v>
      </c>
      <c r="H1548" s="10"/>
      <c r="I1548" s="10">
        <v>380</v>
      </c>
      <c r="J1548" s="10">
        <v>380</v>
      </c>
      <c r="K1548" s="10">
        <v>380</v>
      </c>
      <c r="L1548" s="10"/>
      <c r="M1548" s="13"/>
    </row>
    <row r="1549" ht="30" customHeight="1" spans="1:13">
      <c r="A1549" s="14" t="s">
        <v>546</v>
      </c>
      <c r="B1549" s="14" t="s">
        <v>718</v>
      </c>
      <c r="C1549" s="14" t="s">
        <v>703</v>
      </c>
      <c r="D1549" s="15" t="s">
        <v>1203</v>
      </c>
      <c r="E1549" s="12" t="s">
        <v>2387</v>
      </c>
      <c r="F1549" s="16">
        <v>380</v>
      </c>
      <c r="G1549" s="16">
        <v>380</v>
      </c>
      <c r="H1549" s="16"/>
      <c r="I1549" s="16">
        <v>380</v>
      </c>
      <c r="J1549" s="16">
        <v>380</v>
      </c>
      <c r="K1549" s="16">
        <v>380</v>
      </c>
      <c r="L1549" s="16"/>
      <c r="M1549" s="17" t="s">
        <v>2388</v>
      </c>
    </row>
    <row r="1550" ht="30" customHeight="1" spans="1:13">
      <c r="A1550" s="13"/>
      <c r="B1550" s="13"/>
      <c r="C1550" s="13"/>
      <c r="D1550" s="12"/>
      <c r="E1550" s="12" t="s">
        <v>1596</v>
      </c>
      <c r="F1550" s="10">
        <v>9</v>
      </c>
      <c r="G1550" s="10">
        <v>9</v>
      </c>
      <c r="H1550" s="10"/>
      <c r="I1550" s="10">
        <v>9</v>
      </c>
      <c r="J1550" s="10">
        <v>9</v>
      </c>
      <c r="K1550" s="10"/>
      <c r="L1550" s="10">
        <v>9</v>
      </c>
      <c r="M1550" s="13"/>
    </row>
    <row r="1551" ht="30" customHeight="1" spans="1:13">
      <c r="A1551" s="14" t="s">
        <v>546</v>
      </c>
      <c r="B1551" s="14" t="s">
        <v>703</v>
      </c>
      <c r="C1551" s="14" t="s">
        <v>703</v>
      </c>
      <c r="D1551" s="15" t="s">
        <v>1591</v>
      </c>
      <c r="E1551" s="12" t="s">
        <v>1624</v>
      </c>
      <c r="F1551" s="16">
        <v>9</v>
      </c>
      <c r="G1551" s="16">
        <v>9</v>
      </c>
      <c r="H1551" s="16"/>
      <c r="I1551" s="16">
        <v>9</v>
      </c>
      <c r="J1551" s="16">
        <v>9</v>
      </c>
      <c r="K1551" s="16"/>
      <c r="L1551" s="16">
        <v>9</v>
      </c>
      <c r="M1551" s="17" t="s">
        <v>1206</v>
      </c>
    </row>
    <row r="1552" ht="30" customHeight="1" spans="1:13">
      <c r="A1552" s="11"/>
      <c r="B1552" s="11"/>
      <c r="C1552" s="11"/>
      <c r="D1552" s="12" t="s">
        <v>2402</v>
      </c>
      <c r="E1552" s="12" t="s">
        <v>2403</v>
      </c>
      <c r="F1552" s="10">
        <v>1193.394916</v>
      </c>
      <c r="G1552" s="10">
        <v>1193.394916</v>
      </c>
      <c r="H1552" s="10"/>
      <c r="I1552" s="10">
        <v>1193.394916</v>
      </c>
      <c r="J1552" s="10">
        <v>1193.394916</v>
      </c>
      <c r="K1552" s="10">
        <v>1148.394916</v>
      </c>
      <c r="L1552" s="10">
        <v>45</v>
      </c>
      <c r="M1552" s="11"/>
    </row>
    <row r="1553" ht="30" customHeight="1" spans="1:13">
      <c r="A1553" s="13"/>
      <c r="B1553" s="13"/>
      <c r="C1553" s="13"/>
      <c r="D1553" s="12"/>
      <c r="E1553" s="12" t="s">
        <v>1589</v>
      </c>
      <c r="F1553" s="10">
        <v>870.194916</v>
      </c>
      <c r="G1553" s="10">
        <v>870.194916</v>
      </c>
      <c r="H1553" s="10"/>
      <c r="I1553" s="10">
        <v>870.194916</v>
      </c>
      <c r="J1553" s="10">
        <v>870.194916</v>
      </c>
      <c r="K1553" s="10">
        <v>870.194916</v>
      </c>
      <c r="L1553" s="10"/>
      <c r="M1553" s="13"/>
    </row>
    <row r="1554" ht="30" customHeight="1" spans="1:13">
      <c r="A1554" s="13"/>
      <c r="B1554" s="13"/>
      <c r="C1554" s="13"/>
      <c r="D1554" s="12"/>
      <c r="E1554" s="12" t="s">
        <v>1590</v>
      </c>
      <c r="F1554" s="10">
        <v>97.2</v>
      </c>
      <c r="G1554" s="10">
        <v>97.2</v>
      </c>
      <c r="H1554" s="10"/>
      <c r="I1554" s="10">
        <v>97.2</v>
      </c>
      <c r="J1554" s="10">
        <v>97.2</v>
      </c>
      <c r="K1554" s="10">
        <v>97.2</v>
      </c>
      <c r="L1554" s="10"/>
      <c r="M1554" s="13"/>
    </row>
    <row r="1555" ht="30" customHeight="1" spans="1:13">
      <c r="A1555" s="14" t="s">
        <v>161</v>
      </c>
      <c r="B1555" s="14" t="s">
        <v>703</v>
      </c>
      <c r="C1555" s="14" t="s">
        <v>720</v>
      </c>
      <c r="D1555" s="15" t="s">
        <v>2386</v>
      </c>
      <c r="E1555" s="12" t="s">
        <v>1592</v>
      </c>
      <c r="F1555" s="16">
        <v>5</v>
      </c>
      <c r="G1555" s="16">
        <v>5</v>
      </c>
      <c r="H1555" s="16"/>
      <c r="I1555" s="16">
        <v>5</v>
      </c>
      <c r="J1555" s="16">
        <v>5</v>
      </c>
      <c r="K1555" s="16">
        <v>5</v>
      </c>
      <c r="L1555" s="16"/>
      <c r="M1555" s="17" t="s">
        <v>694</v>
      </c>
    </row>
    <row r="1556" ht="30" customHeight="1" spans="1:13">
      <c r="A1556" s="14" t="s">
        <v>546</v>
      </c>
      <c r="B1556" s="14" t="s">
        <v>703</v>
      </c>
      <c r="C1556" s="14" t="s">
        <v>709</v>
      </c>
      <c r="D1556" s="15" t="s">
        <v>1224</v>
      </c>
      <c r="E1556" s="12"/>
      <c r="F1556" s="16">
        <v>92.2</v>
      </c>
      <c r="G1556" s="16">
        <v>92.2</v>
      </c>
      <c r="H1556" s="16"/>
      <c r="I1556" s="16">
        <v>92.2</v>
      </c>
      <c r="J1556" s="16">
        <v>92.2</v>
      </c>
      <c r="K1556" s="16">
        <v>92.2</v>
      </c>
      <c r="L1556" s="16"/>
      <c r="M1556" s="17"/>
    </row>
    <row r="1557" ht="30" customHeight="1" spans="1:13">
      <c r="A1557" s="13"/>
      <c r="B1557" s="13"/>
      <c r="C1557" s="13"/>
      <c r="D1557" s="12"/>
      <c r="E1557" s="12" t="s">
        <v>1593</v>
      </c>
      <c r="F1557" s="10">
        <v>181</v>
      </c>
      <c r="G1557" s="10">
        <v>181</v>
      </c>
      <c r="H1557" s="10"/>
      <c r="I1557" s="10">
        <v>181</v>
      </c>
      <c r="J1557" s="10">
        <v>181</v>
      </c>
      <c r="K1557" s="10">
        <v>181</v>
      </c>
      <c r="L1557" s="10"/>
      <c r="M1557" s="13"/>
    </row>
    <row r="1558" ht="30" customHeight="1" spans="1:13">
      <c r="A1558" s="14" t="s">
        <v>546</v>
      </c>
      <c r="B1558" s="14" t="s">
        <v>718</v>
      </c>
      <c r="C1558" s="14" t="s">
        <v>703</v>
      </c>
      <c r="D1558" s="15" t="s">
        <v>1203</v>
      </c>
      <c r="E1558" s="12" t="s">
        <v>2387</v>
      </c>
      <c r="F1558" s="16">
        <v>181</v>
      </c>
      <c r="G1558" s="16">
        <v>181</v>
      </c>
      <c r="H1558" s="16"/>
      <c r="I1558" s="16">
        <v>181</v>
      </c>
      <c r="J1558" s="16">
        <v>181</v>
      </c>
      <c r="K1558" s="16">
        <v>181</v>
      </c>
      <c r="L1558" s="16"/>
      <c r="M1558" s="17" t="s">
        <v>2388</v>
      </c>
    </row>
    <row r="1559" ht="30" customHeight="1" spans="1:13">
      <c r="A1559" s="13"/>
      <c r="B1559" s="13"/>
      <c r="C1559" s="13"/>
      <c r="D1559" s="12"/>
      <c r="E1559" s="12" t="s">
        <v>1596</v>
      </c>
      <c r="F1559" s="10">
        <v>45</v>
      </c>
      <c r="G1559" s="10">
        <v>45</v>
      </c>
      <c r="H1559" s="10"/>
      <c r="I1559" s="10">
        <v>45</v>
      </c>
      <c r="J1559" s="10">
        <v>45</v>
      </c>
      <c r="K1559" s="10"/>
      <c r="L1559" s="10">
        <v>45</v>
      </c>
      <c r="M1559" s="13"/>
    </row>
    <row r="1560" ht="30" customHeight="1" spans="1:13">
      <c r="A1560" s="14" t="s">
        <v>546</v>
      </c>
      <c r="B1560" s="14" t="s">
        <v>703</v>
      </c>
      <c r="C1560" s="14" t="s">
        <v>703</v>
      </c>
      <c r="D1560" s="15" t="s">
        <v>1591</v>
      </c>
      <c r="E1560" s="12" t="s">
        <v>1624</v>
      </c>
      <c r="F1560" s="16">
        <v>45</v>
      </c>
      <c r="G1560" s="16">
        <v>45</v>
      </c>
      <c r="H1560" s="16"/>
      <c r="I1560" s="16">
        <v>45</v>
      </c>
      <c r="J1560" s="16">
        <v>45</v>
      </c>
      <c r="K1560" s="16"/>
      <c r="L1560" s="16">
        <v>45</v>
      </c>
      <c r="M1560" s="17" t="s">
        <v>1206</v>
      </c>
    </row>
    <row r="1561" ht="30" customHeight="1" spans="1:13">
      <c r="A1561" s="11"/>
      <c r="B1561" s="11"/>
      <c r="C1561" s="11"/>
      <c r="D1561" s="12" t="s">
        <v>2404</v>
      </c>
      <c r="E1561" s="12" t="s">
        <v>2405</v>
      </c>
      <c r="F1561" s="10">
        <v>2049.518446</v>
      </c>
      <c r="G1561" s="10">
        <v>2049.518446</v>
      </c>
      <c r="H1561" s="10"/>
      <c r="I1561" s="10">
        <v>2049.518446</v>
      </c>
      <c r="J1561" s="10">
        <v>2049.518446</v>
      </c>
      <c r="K1561" s="10">
        <v>2031.518446</v>
      </c>
      <c r="L1561" s="10">
        <v>18</v>
      </c>
      <c r="M1561" s="11"/>
    </row>
    <row r="1562" ht="30" customHeight="1" spans="1:13">
      <c r="A1562" s="13"/>
      <c r="B1562" s="13"/>
      <c r="C1562" s="13"/>
      <c r="D1562" s="12"/>
      <c r="E1562" s="12" t="s">
        <v>1589</v>
      </c>
      <c r="F1562" s="10">
        <v>1432.118446</v>
      </c>
      <c r="G1562" s="10">
        <v>1432.118446</v>
      </c>
      <c r="H1562" s="10"/>
      <c r="I1562" s="10">
        <v>1432.118446</v>
      </c>
      <c r="J1562" s="10">
        <v>1432.118446</v>
      </c>
      <c r="K1562" s="10">
        <v>1432.118446</v>
      </c>
      <c r="L1562" s="10"/>
      <c r="M1562" s="13"/>
    </row>
    <row r="1563" ht="30" customHeight="1" spans="1:13">
      <c r="A1563" s="13"/>
      <c r="B1563" s="13"/>
      <c r="C1563" s="13"/>
      <c r="D1563" s="12"/>
      <c r="E1563" s="12" t="s">
        <v>1590</v>
      </c>
      <c r="F1563" s="10">
        <v>149.4</v>
      </c>
      <c r="G1563" s="10">
        <v>149.4</v>
      </c>
      <c r="H1563" s="10"/>
      <c r="I1563" s="10">
        <v>149.4</v>
      </c>
      <c r="J1563" s="10">
        <v>149.4</v>
      </c>
      <c r="K1563" s="10">
        <v>149.4</v>
      </c>
      <c r="L1563" s="10"/>
      <c r="M1563" s="13"/>
    </row>
    <row r="1564" ht="30" customHeight="1" spans="1:13">
      <c r="A1564" s="14" t="s">
        <v>161</v>
      </c>
      <c r="B1564" s="14" t="s">
        <v>703</v>
      </c>
      <c r="C1564" s="14" t="s">
        <v>720</v>
      </c>
      <c r="D1564" s="15" t="s">
        <v>2386</v>
      </c>
      <c r="E1564" s="12" t="s">
        <v>1592</v>
      </c>
      <c r="F1564" s="16">
        <v>5</v>
      </c>
      <c r="G1564" s="16">
        <v>5</v>
      </c>
      <c r="H1564" s="16"/>
      <c r="I1564" s="16">
        <v>5</v>
      </c>
      <c r="J1564" s="16">
        <v>5</v>
      </c>
      <c r="K1564" s="16">
        <v>5</v>
      </c>
      <c r="L1564" s="16"/>
      <c r="M1564" s="17" t="s">
        <v>694</v>
      </c>
    </row>
    <row r="1565" ht="30" customHeight="1" spans="1:13">
      <c r="A1565" s="14" t="s">
        <v>546</v>
      </c>
      <c r="B1565" s="14" t="s">
        <v>703</v>
      </c>
      <c r="C1565" s="14" t="s">
        <v>703</v>
      </c>
      <c r="D1565" s="15" t="s">
        <v>1591</v>
      </c>
      <c r="E1565" s="12"/>
      <c r="F1565" s="16">
        <v>144.4</v>
      </c>
      <c r="G1565" s="16">
        <v>144.4</v>
      </c>
      <c r="H1565" s="16"/>
      <c r="I1565" s="16">
        <v>144.4</v>
      </c>
      <c r="J1565" s="16">
        <v>144.4</v>
      </c>
      <c r="K1565" s="16">
        <v>144.4</v>
      </c>
      <c r="L1565" s="16"/>
      <c r="M1565" s="17"/>
    </row>
    <row r="1566" ht="30" customHeight="1" spans="1:13">
      <c r="A1566" s="13"/>
      <c r="B1566" s="13"/>
      <c r="C1566" s="13"/>
      <c r="D1566" s="12"/>
      <c r="E1566" s="12" t="s">
        <v>1593</v>
      </c>
      <c r="F1566" s="10">
        <v>450</v>
      </c>
      <c r="G1566" s="10">
        <v>450</v>
      </c>
      <c r="H1566" s="10"/>
      <c r="I1566" s="10">
        <v>450</v>
      </c>
      <c r="J1566" s="10">
        <v>450</v>
      </c>
      <c r="K1566" s="10">
        <v>450</v>
      </c>
      <c r="L1566" s="10"/>
      <c r="M1566" s="13"/>
    </row>
    <row r="1567" ht="30" customHeight="1" spans="1:13">
      <c r="A1567" s="14" t="s">
        <v>546</v>
      </c>
      <c r="B1567" s="14" t="s">
        <v>703</v>
      </c>
      <c r="C1567" s="14" t="s">
        <v>703</v>
      </c>
      <c r="D1567" s="15" t="s">
        <v>1591</v>
      </c>
      <c r="E1567" s="12" t="s">
        <v>1619</v>
      </c>
      <c r="F1567" s="16">
        <v>12</v>
      </c>
      <c r="G1567" s="16">
        <v>12</v>
      </c>
      <c r="H1567" s="16"/>
      <c r="I1567" s="16">
        <v>12</v>
      </c>
      <c r="J1567" s="16">
        <v>12</v>
      </c>
      <c r="K1567" s="16">
        <v>12</v>
      </c>
      <c r="L1567" s="16"/>
      <c r="M1567" s="17" t="s">
        <v>2406</v>
      </c>
    </row>
    <row r="1568" ht="30" customHeight="1" spans="1:13">
      <c r="A1568" s="14" t="s">
        <v>546</v>
      </c>
      <c r="B1568" s="14" t="s">
        <v>718</v>
      </c>
      <c r="C1568" s="14" t="s">
        <v>703</v>
      </c>
      <c r="D1568" s="15" t="s">
        <v>1203</v>
      </c>
      <c r="E1568" s="12" t="s">
        <v>2387</v>
      </c>
      <c r="F1568" s="16">
        <v>433</v>
      </c>
      <c r="G1568" s="16">
        <v>433</v>
      </c>
      <c r="H1568" s="16"/>
      <c r="I1568" s="16">
        <v>433</v>
      </c>
      <c r="J1568" s="16">
        <v>433</v>
      </c>
      <c r="K1568" s="16">
        <v>433</v>
      </c>
      <c r="L1568" s="16"/>
      <c r="M1568" s="17" t="s">
        <v>2388</v>
      </c>
    </row>
    <row r="1569" ht="30" customHeight="1" spans="1:13">
      <c r="A1569" s="14" t="s">
        <v>657</v>
      </c>
      <c r="B1569" s="14" t="s">
        <v>705</v>
      </c>
      <c r="C1569" s="14" t="s">
        <v>716</v>
      </c>
      <c r="D1569" s="15" t="s">
        <v>1895</v>
      </c>
      <c r="E1569" s="12" t="s">
        <v>1896</v>
      </c>
      <c r="F1569" s="16">
        <v>5</v>
      </c>
      <c r="G1569" s="16">
        <v>5</v>
      </c>
      <c r="H1569" s="16"/>
      <c r="I1569" s="16">
        <v>5</v>
      </c>
      <c r="J1569" s="16">
        <v>5</v>
      </c>
      <c r="K1569" s="16">
        <v>5</v>
      </c>
      <c r="L1569" s="16"/>
      <c r="M1569" s="17" t="s">
        <v>2407</v>
      </c>
    </row>
    <row r="1570" ht="30" customHeight="1" spans="1:13">
      <c r="A1570" s="13"/>
      <c r="B1570" s="13"/>
      <c r="C1570" s="13"/>
      <c r="D1570" s="12"/>
      <c r="E1570" s="12" t="s">
        <v>1596</v>
      </c>
      <c r="F1570" s="10">
        <v>18</v>
      </c>
      <c r="G1570" s="10">
        <v>18</v>
      </c>
      <c r="H1570" s="10"/>
      <c r="I1570" s="10">
        <v>18</v>
      </c>
      <c r="J1570" s="10">
        <v>18</v>
      </c>
      <c r="K1570" s="10"/>
      <c r="L1570" s="10">
        <v>18</v>
      </c>
      <c r="M1570" s="13"/>
    </row>
    <row r="1571" ht="30" customHeight="1" spans="1:13">
      <c r="A1571" s="14" t="s">
        <v>546</v>
      </c>
      <c r="B1571" s="14" t="s">
        <v>703</v>
      </c>
      <c r="C1571" s="14" t="s">
        <v>703</v>
      </c>
      <c r="D1571" s="15" t="s">
        <v>1591</v>
      </c>
      <c r="E1571" s="12" t="s">
        <v>1624</v>
      </c>
      <c r="F1571" s="16">
        <v>18</v>
      </c>
      <c r="G1571" s="16">
        <v>18</v>
      </c>
      <c r="H1571" s="16"/>
      <c r="I1571" s="16">
        <v>18</v>
      </c>
      <c r="J1571" s="16">
        <v>18</v>
      </c>
      <c r="K1571" s="16"/>
      <c r="L1571" s="16">
        <v>18</v>
      </c>
      <c r="M1571" s="17" t="s">
        <v>1206</v>
      </c>
    </row>
    <row r="1572" ht="30" customHeight="1" spans="1:13">
      <c r="A1572" s="11"/>
      <c r="B1572" s="11"/>
      <c r="C1572" s="11"/>
      <c r="D1572" s="12" t="s">
        <v>2408</v>
      </c>
      <c r="E1572" s="12" t="s">
        <v>2409</v>
      </c>
      <c r="F1572" s="10">
        <v>1458.553534</v>
      </c>
      <c r="G1572" s="10">
        <v>1458.553534</v>
      </c>
      <c r="H1572" s="10"/>
      <c r="I1572" s="10">
        <v>1458.553534</v>
      </c>
      <c r="J1572" s="10">
        <v>1458.553534</v>
      </c>
      <c r="K1572" s="10">
        <v>1449.553534</v>
      </c>
      <c r="L1572" s="10">
        <v>9</v>
      </c>
      <c r="M1572" s="11"/>
    </row>
    <row r="1573" ht="30" customHeight="1" spans="1:13">
      <c r="A1573" s="13"/>
      <c r="B1573" s="13"/>
      <c r="C1573" s="13"/>
      <c r="D1573" s="12"/>
      <c r="E1573" s="12" t="s">
        <v>1589</v>
      </c>
      <c r="F1573" s="10">
        <v>808.353534</v>
      </c>
      <c r="G1573" s="10">
        <v>808.353534</v>
      </c>
      <c r="H1573" s="10"/>
      <c r="I1573" s="10">
        <v>808.353534</v>
      </c>
      <c r="J1573" s="10">
        <v>808.353534</v>
      </c>
      <c r="K1573" s="10">
        <v>808.353534</v>
      </c>
      <c r="L1573" s="10"/>
      <c r="M1573" s="13"/>
    </row>
    <row r="1574" ht="30" customHeight="1" spans="1:13">
      <c r="A1574" s="13"/>
      <c r="B1574" s="13"/>
      <c r="C1574" s="13"/>
      <c r="D1574" s="12"/>
      <c r="E1574" s="12" t="s">
        <v>1590</v>
      </c>
      <c r="F1574" s="10">
        <v>88.2</v>
      </c>
      <c r="G1574" s="10">
        <v>88.2</v>
      </c>
      <c r="H1574" s="10"/>
      <c r="I1574" s="10">
        <v>88.2</v>
      </c>
      <c r="J1574" s="10">
        <v>88.2</v>
      </c>
      <c r="K1574" s="10">
        <v>88.2</v>
      </c>
      <c r="L1574" s="10"/>
      <c r="M1574" s="13"/>
    </row>
    <row r="1575" ht="30" customHeight="1" spans="1:13">
      <c r="A1575" s="14" t="s">
        <v>161</v>
      </c>
      <c r="B1575" s="14" t="s">
        <v>703</v>
      </c>
      <c r="C1575" s="14" t="s">
        <v>720</v>
      </c>
      <c r="D1575" s="15" t="s">
        <v>2386</v>
      </c>
      <c r="E1575" s="12" t="s">
        <v>1592</v>
      </c>
      <c r="F1575" s="16">
        <v>5</v>
      </c>
      <c r="G1575" s="16">
        <v>5</v>
      </c>
      <c r="H1575" s="16"/>
      <c r="I1575" s="16">
        <v>5</v>
      </c>
      <c r="J1575" s="16">
        <v>5</v>
      </c>
      <c r="K1575" s="16">
        <v>5</v>
      </c>
      <c r="L1575" s="16"/>
      <c r="M1575" s="17" t="s">
        <v>694</v>
      </c>
    </row>
    <row r="1576" ht="30" customHeight="1" spans="1:13">
      <c r="A1576" s="14" t="s">
        <v>546</v>
      </c>
      <c r="B1576" s="14" t="s">
        <v>703</v>
      </c>
      <c r="C1576" s="14" t="s">
        <v>703</v>
      </c>
      <c r="D1576" s="15" t="s">
        <v>1591</v>
      </c>
      <c r="E1576" s="12"/>
      <c r="F1576" s="16">
        <v>83.2</v>
      </c>
      <c r="G1576" s="16">
        <v>83.2</v>
      </c>
      <c r="H1576" s="16"/>
      <c r="I1576" s="16">
        <v>83.2</v>
      </c>
      <c r="J1576" s="16">
        <v>83.2</v>
      </c>
      <c r="K1576" s="16">
        <v>83.2</v>
      </c>
      <c r="L1576" s="16"/>
      <c r="M1576" s="17"/>
    </row>
    <row r="1577" ht="30" customHeight="1" spans="1:13">
      <c r="A1577" s="13"/>
      <c r="B1577" s="13"/>
      <c r="C1577" s="13"/>
      <c r="D1577" s="12"/>
      <c r="E1577" s="12" t="s">
        <v>1593</v>
      </c>
      <c r="F1577" s="10">
        <v>553</v>
      </c>
      <c r="G1577" s="10">
        <v>553</v>
      </c>
      <c r="H1577" s="10"/>
      <c r="I1577" s="10">
        <v>553</v>
      </c>
      <c r="J1577" s="10">
        <v>553</v>
      </c>
      <c r="K1577" s="10">
        <v>553</v>
      </c>
      <c r="L1577" s="10"/>
      <c r="M1577" s="13"/>
    </row>
    <row r="1578" ht="30" customHeight="1" spans="1:13">
      <c r="A1578" s="14" t="s">
        <v>546</v>
      </c>
      <c r="B1578" s="14" t="s">
        <v>703</v>
      </c>
      <c r="C1578" s="14" t="s">
        <v>703</v>
      </c>
      <c r="D1578" s="15" t="s">
        <v>1591</v>
      </c>
      <c r="E1578" s="12" t="s">
        <v>1619</v>
      </c>
      <c r="F1578" s="16">
        <v>50</v>
      </c>
      <c r="G1578" s="16">
        <v>50</v>
      </c>
      <c r="H1578" s="16"/>
      <c r="I1578" s="16">
        <v>50</v>
      </c>
      <c r="J1578" s="16">
        <v>50</v>
      </c>
      <c r="K1578" s="16">
        <v>50</v>
      </c>
      <c r="L1578" s="16"/>
      <c r="M1578" s="17" t="s">
        <v>2410</v>
      </c>
    </row>
    <row r="1579" ht="30" customHeight="1" spans="1:13">
      <c r="A1579" s="14" t="s">
        <v>546</v>
      </c>
      <c r="B1579" s="14" t="s">
        <v>718</v>
      </c>
      <c r="C1579" s="14" t="s">
        <v>703</v>
      </c>
      <c r="D1579" s="15" t="s">
        <v>1203</v>
      </c>
      <c r="E1579" s="12" t="s">
        <v>2387</v>
      </c>
      <c r="F1579" s="16">
        <v>503</v>
      </c>
      <c r="G1579" s="16">
        <v>503</v>
      </c>
      <c r="H1579" s="16"/>
      <c r="I1579" s="16">
        <v>503</v>
      </c>
      <c r="J1579" s="16">
        <v>503</v>
      </c>
      <c r="K1579" s="16">
        <v>503</v>
      </c>
      <c r="L1579" s="16"/>
      <c r="M1579" s="17" t="s">
        <v>2388</v>
      </c>
    </row>
    <row r="1580" ht="30" customHeight="1" spans="1:13">
      <c r="A1580" s="13"/>
      <c r="B1580" s="13"/>
      <c r="C1580" s="13"/>
      <c r="D1580" s="12"/>
      <c r="E1580" s="12" t="s">
        <v>1596</v>
      </c>
      <c r="F1580" s="10">
        <v>9</v>
      </c>
      <c r="G1580" s="10">
        <v>9</v>
      </c>
      <c r="H1580" s="10"/>
      <c r="I1580" s="10">
        <v>9</v>
      </c>
      <c r="J1580" s="10">
        <v>9</v>
      </c>
      <c r="K1580" s="10"/>
      <c r="L1580" s="10">
        <v>9</v>
      </c>
      <c r="M1580" s="13"/>
    </row>
    <row r="1581" ht="30" customHeight="1" spans="1:13">
      <c r="A1581" s="14" t="s">
        <v>546</v>
      </c>
      <c r="B1581" s="14" t="s">
        <v>703</v>
      </c>
      <c r="C1581" s="14" t="s">
        <v>703</v>
      </c>
      <c r="D1581" s="15" t="s">
        <v>1591</v>
      </c>
      <c r="E1581" s="12" t="s">
        <v>1624</v>
      </c>
      <c r="F1581" s="16">
        <v>9</v>
      </c>
      <c r="G1581" s="16">
        <v>9</v>
      </c>
      <c r="H1581" s="16"/>
      <c r="I1581" s="16">
        <v>9</v>
      </c>
      <c r="J1581" s="16">
        <v>9</v>
      </c>
      <c r="K1581" s="16"/>
      <c r="L1581" s="16">
        <v>9</v>
      </c>
      <c r="M1581" s="17" t="s">
        <v>1206</v>
      </c>
    </row>
    <row r="1582" ht="30" customHeight="1" spans="1:13">
      <c r="A1582" s="11"/>
      <c r="B1582" s="11"/>
      <c r="C1582" s="11"/>
      <c r="D1582" s="12" t="s">
        <v>2411</v>
      </c>
      <c r="E1582" s="12" t="s">
        <v>2412</v>
      </c>
      <c r="F1582" s="10">
        <v>1754.188188</v>
      </c>
      <c r="G1582" s="10">
        <v>1754.188188</v>
      </c>
      <c r="H1582" s="10"/>
      <c r="I1582" s="10">
        <v>1754.188188</v>
      </c>
      <c r="J1582" s="10">
        <v>1754.188188</v>
      </c>
      <c r="K1582" s="10">
        <v>1749.188188</v>
      </c>
      <c r="L1582" s="10">
        <v>5</v>
      </c>
      <c r="M1582" s="11"/>
    </row>
    <row r="1583" ht="30" customHeight="1" spans="1:13">
      <c r="A1583" s="13"/>
      <c r="B1583" s="13"/>
      <c r="C1583" s="13"/>
      <c r="D1583" s="12"/>
      <c r="E1583" s="12" t="s">
        <v>1589</v>
      </c>
      <c r="F1583" s="10">
        <v>1111.788188</v>
      </c>
      <c r="G1583" s="10">
        <v>1111.788188</v>
      </c>
      <c r="H1583" s="10"/>
      <c r="I1583" s="10">
        <v>1111.788188</v>
      </c>
      <c r="J1583" s="10">
        <v>1111.788188</v>
      </c>
      <c r="K1583" s="10">
        <v>1111.788188</v>
      </c>
      <c r="L1583" s="10"/>
      <c r="M1583" s="13"/>
    </row>
    <row r="1584" ht="30" customHeight="1" spans="1:13">
      <c r="A1584" s="13"/>
      <c r="B1584" s="13"/>
      <c r="C1584" s="13"/>
      <c r="D1584" s="12"/>
      <c r="E1584" s="12" t="s">
        <v>1590</v>
      </c>
      <c r="F1584" s="10">
        <v>113.4</v>
      </c>
      <c r="G1584" s="10">
        <v>113.4</v>
      </c>
      <c r="H1584" s="10"/>
      <c r="I1584" s="10">
        <v>113.4</v>
      </c>
      <c r="J1584" s="10">
        <v>113.4</v>
      </c>
      <c r="K1584" s="10">
        <v>113.4</v>
      </c>
      <c r="L1584" s="10"/>
      <c r="M1584" s="13"/>
    </row>
    <row r="1585" ht="30" customHeight="1" spans="1:13">
      <c r="A1585" s="14" t="s">
        <v>161</v>
      </c>
      <c r="B1585" s="14" t="s">
        <v>703</v>
      </c>
      <c r="C1585" s="14" t="s">
        <v>720</v>
      </c>
      <c r="D1585" s="15" t="s">
        <v>2386</v>
      </c>
      <c r="E1585" s="12" t="s">
        <v>1592</v>
      </c>
      <c r="F1585" s="16">
        <v>5</v>
      </c>
      <c r="G1585" s="16">
        <v>5</v>
      </c>
      <c r="H1585" s="16"/>
      <c r="I1585" s="16">
        <v>5</v>
      </c>
      <c r="J1585" s="16">
        <v>5</v>
      </c>
      <c r="K1585" s="16">
        <v>5</v>
      </c>
      <c r="L1585" s="16"/>
      <c r="M1585" s="17" t="s">
        <v>694</v>
      </c>
    </row>
    <row r="1586" ht="30" customHeight="1" spans="1:13">
      <c r="A1586" s="14" t="s">
        <v>546</v>
      </c>
      <c r="B1586" s="14" t="s">
        <v>703</v>
      </c>
      <c r="C1586" s="14" t="s">
        <v>703</v>
      </c>
      <c r="D1586" s="15" t="s">
        <v>1591</v>
      </c>
      <c r="E1586" s="12"/>
      <c r="F1586" s="16">
        <v>108.4</v>
      </c>
      <c r="G1586" s="16">
        <v>108.4</v>
      </c>
      <c r="H1586" s="16"/>
      <c r="I1586" s="16">
        <v>108.4</v>
      </c>
      <c r="J1586" s="16">
        <v>108.4</v>
      </c>
      <c r="K1586" s="16">
        <v>108.4</v>
      </c>
      <c r="L1586" s="16"/>
      <c r="M1586" s="17"/>
    </row>
    <row r="1587" ht="30" customHeight="1" spans="1:13">
      <c r="A1587" s="13"/>
      <c r="B1587" s="13"/>
      <c r="C1587" s="13"/>
      <c r="D1587" s="12"/>
      <c r="E1587" s="12" t="s">
        <v>1593</v>
      </c>
      <c r="F1587" s="10">
        <v>524</v>
      </c>
      <c r="G1587" s="10">
        <v>524</v>
      </c>
      <c r="H1587" s="10"/>
      <c r="I1587" s="10">
        <v>524</v>
      </c>
      <c r="J1587" s="10">
        <v>524</v>
      </c>
      <c r="K1587" s="10">
        <v>524</v>
      </c>
      <c r="L1587" s="10"/>
      <c r="M1587" s="13"/>
    </row>
    <row r="1588" ht="30" customHeight="1" spans="1:13">
      <c r="A1588" s="14" t="s">
        <v>546</v>
      </c>
      <c r="B1588" s="14" t="s">
        <v>703</v>
      </c>
      <c r="C1588" s="14" t="s">
        <v>703</v>
      </c>
      <c r="D1588" s="15" t="s">
        <v>1591</v>
      </c>
      <c r="E1588" s="12" t="s">
        <v>1619</v>
      </c>
      <c r="F1588" s="16">
        <v>6</v>
      </c>
      <c r="G1588" s="16">
        <v>6</v>
      </c>
      <c r="H1588" s="16"/>
      <c r="I1588" s="16">
        <v>6</v>
      </c>
      <c r="J1588" s="16">
        <v>6</v>
      </c>
      <c r="K1588" s="16">
        <v>6</v>
      </c>
      <c r="L1588" s="16"/>
      <c r="M1588" s="17" t="s">
        <v>2413</v>
      </c>
    </row>
    <row r="1589" ht="30" customHeight="1" spans="1:13">
      <c r="A1589" s="14" t="s">
        <v>546</v>
      </c>
      <c r="B1589" s="14" t="s">
        <v>718</v>
      </c>
      <c r="C1589" s="14" t="s">
        <v>703</v>
      </c>
      <c r="D1589" s="15" t="s">
        <v>1203</v>
      </c>
      <c r="E1589" s="12" t="s">
        <v>2387</v>
      </c>
      <c r="F1589" s="16">
        <v>518</v>
      </c>
      <c r="G1589" s="16">
        <v>518</v>
      </c>
      <c r="H1589" s="16"/>
      <c r="I1589" s="16">
        <v>518</v>
      </c>
      <c r="J1589" s="16">
        <v>518</v>
      </c>
      <c r="K1589" s="16">
        <v>518</v>
      </c>
      <c r="L1589" s="16"/>
      <c r="M1589" s="17" t="s">
        <v>2388</v>
      </c>
    </row>
    <row r="1590" ht="30" customHeight="1" spans="1:13">
      <c r="A1590" s="13"/>
      <c r="B1590" s="13"/>
      <c r="C1590" s="13"/>
      <c r="D1590" s="12"/>
      <c r="E1590" s="12" t="s">
        <v>1596</v>
      </c>
      <c r="F1590" s="10">
        <v>5</v>
      </c>
      <c r="G1590" s="10">
        <v>5</v>
      </c>
      <c r="H1590" s="10"/>
      <c r="I1590" s="10">
        <v>5</v>
      </c>
      <c r="J1590" s="10">
        <v>5</v>
      </c>
      <c r="K1590" s="10"/>
      <c r="L1590" s="10">
        <v>5</v>
      </c>
      <c r="M1590" s="13"/>
    </row>
    <row r="1591" ht="30" customHeight="1" spans="1:13">
      <c r="A1591" s="14" t="s">
        <v>546</v>
      </c>
      <c r="B1591" s="14" t="s">
        <v>703</v>
      </c>
      <c r="C1591" s="14" t="s">
        <v>703</v>
      </c>
      <c r="D1591" s="15" t="s">
        <v>1591</v>
      </c>
      <c r="E1591" s="12" t="s">
        <v>1624</v>
      </c>
      <c r="F1591" s="16">
        <v>5</v>
      </c>
      <c r="G1591" s="16">
        <v>5</v>
      </c>
      <c r="H1591" s="16"/>
      <c r="I1591" s="16">
        <v>5</v>
      </c>
      <c r="J1591" s="16">
        <v>5</v>
      </c>
      <c r="K1591" s="16"/>
      <c r="L1591" s="16">
        <v>5</v>
      </c>
      <c r="M1591" s="17" t="s">
        <v>1206</v>
      </c>
    </row>
    <row r="1592" ht="30" customHeight="1" spans="1:13">
      <c r="A1592" s="11"/>
      <c r="B1592" s="11"/>
      <c r="C1592" s="11"/>
      <c r="D1592" s="12" t="s">
        <v>2414</v>
      </c>
      <c r="E1592" s="12" t="s">
        <v>2415</v>
      </c>
      <c r="F1592" s="10">
        <v>1303.979124</v>
      </c>
      <c r="G1592" s="10">
        <v>1303.979124</v>
      </c>
      <c r="H1592" s="10"/>
      <c r="I1592" s="10">
        <v>1303.979124</v>
      </c>
      <c r="J1592" s="10">
        <v>1303.979124</v>
      </c>
      <c r="K1592" s="10">
        <v>1298.979124</v>
      </c>
      <c r="L1592" s="10">
        <v>5</v>
      </c>
      <c r="M1592" s="11"/>
    </row>
    <row r="1593" ht="30" customHeight="1" spans="1:13">
      <c r="A1593" s="13"/>
      <c r="B1593" s="13"/>
      <c r="C1593" s="13"/>
      <c r="D1593" s="12"/>
      <c r="E1593" s="12" t="s">
        <v>1589</v>
      </c>
      <c r="F1593" s="10">
        <v>912.579124</v>
      </c>
      <c r="G1593" s="10">
        <v>912.579124</v>
      </c>
      <c r="H1593" s="10"/>
      <c r="I1593" s="10">
        <v>912.579124</v>
      </c>
      <c r="J1593" s="10">
        <v>912.579124</v>
      </c>
      <c r="K1593" s="10">
        <v>912.579124</v>
      </c>
      <c r="L1593" s="10"/>
      <c r="M1593" s="13"/>
    </row>
    <row r="1594" ht="30" customHeight="1" spans="1:13">
      <c r="A1594" s="13"/>
      <c r="B1594" s="13"/>
      <c r="C1594" s="13"/>
      <c r="D1594" s="12"/>
      <c r="E1594" s="12" t="s">
        <v>1590</v>
      </c>
      <c r="F1594" s="10">
        <v>104.4</v>
      </c>
      <c r="G1594" s="10">
        <v>104.4</v>
      </c>
      <c r="H1594" s="10"/>
      <c r="I1594" s="10">
        <v>104.4</v>
      </c>
      <c r="J1594" s="10">
        <v>104.4</v>
      </c>
      <c r="K1594" s="10">
        <v>104.4</v>
      </c>
      <c r="L1594" s="10"/>
      <c r="M1594" s="13"/>
    </row>
    <row r="1595" ht="30" customHeight="1" spans="1:13">
      <c r="A1595" s="14" t="s">
        <v>161</v>
      </c>
      <c r="B1595" s="14" t="s">
        <v>703</v>
      </c>
      <c r="C1595" s="14" t="s">
        <v>720</v>
      </c>
      <c r="D1595" s="15" t="s">
        <v>2386</v>
      </c>
      <c r="E1595" s="12" t="s">
        <v>1592</v>
      </c>
      <c r="F1595" s="16">
        <v>5</v>
      </c>
      <c r="G1595" s="16">
        <v>5</v>
      </c>
      <c r="H1595" s="16"/>
      <c r="I1595" s="16">
        <v>5</v>
      </c>
      <c r="J1595" s="16">
        <v>5</v>
      </c>
      <c r="K1595" s="16">
        <v>5</v>
      </c>
      <c r="L1595" s="16"/>
      <c r="M1595" s="17" t="s">
        <v>694</v>
      </c>
    </row>
    <row r="1596" ht="30" customHeight="1" spans="1:13">
      <c r="A1596" s="14" t="s">
        <v>546</v>
      </c>
      <c r="B1596" s="14" t="s">
        <v>703</v>
      </c>
      <c r="C1596" s="14" t="s">
        <v>703</v>
      </c>
      <c r="D1596" s="15" t="s">
        <v>1591</v>
      </c>
      <c r="E1596" s="12"/>
      <c r="F1596" s="16">
        <v>99.4</v>
      </c>
      <c r="G1596" s="16">
        <v>99.4</v>
      </c>
      <c r="H1596" s="16"/>
      <c r="I1596" s="16">
        <v>99.4</v>
      </c>
      <c r="J1596" s="16">
        <v>99.4</v>
      </c>
      <c r="K1596" s="16">
        <v>99.4</v>
      </c>
      <c r="L1596" s="16"/>
      <c r="M1596" s="17"/>
    </row>
    <row r="1597" ht="30" customHeight="1" spans="1:13">
      <c r="A1597" s="13"/>
      <c r="B1597" s="13"/>
      <c r="C1597" s="13"/>
      <c r="D1597" s="12"/>
      <c r="E1597" s="12" t="s">
        <v>1593</v>
      </c>
      <c r="F1597" s="10">
        <v>282</v>
      </c>
      <c r="G1597" s="10">
        <v>282</v>
      </c>
      <c r="H1597" s="10"/>
      <c r="I1597" s="10">
        <v>282</v>
      </c>
      <c r="J1597" s="10">
        <v>282</v>
      </c>
      <c r="K1597" s="10">
        <v>282</v>
      </c>
      <c r="L1597" s="10"/>
      <c r="M1597" s="13"/>
    </row>
    <row r="1598" ht="30" customHeight="1" spans="1:13">
      <c r="A1598" s="14" t="s">
        <v>546</v>
      </c>
      <c r="B1598" s="14" t="s">
        <v>703</v>
      </c>
      <c r="C1598" s="14" t="s">
        <v>703</v>
      </c>
      <c r="D1598" s="15" t="s">
        <v>1591</v>
      </c>
      <c r="E1598" s="12" t="s">
        <v>1619</v>
      </c>
      <c r="F1598" s="16">
        <v>6</v>
      </c>
      <c r="G1598" s="16">
        <v>6</v>
      </c>
      <c r="H1598" s="16"/>
      <c r="I1598" s="16">
        <v>6</v>
      </c>
      <c r="J1598" s="16">
        <v>6</v>
      </c>
      <c r="K1598" s="16">
        <v>6</v>
      </c>
      <c r="L1598" s="16"/>
      <c r="M1598" s="17" t="s">
        <v>2413</v>
      </c>
    </row>
    <row r="1599" ht="30" customHeight="1" spans="1:13">
      <c r="A1599" s="14" t="s">
        <v>546</v>
      </c>
      <c r="B1599" s="14" t="s">
        <v>718</v>
      </c>
      <c r="C1599" s="14" t="s">
        <v>703</v>
      </c>
      <c r="D1599" s="15" t="s">
        <v>1203</v>
      </c>
      <c r="E1599" s="12" t="s">
        <v>2387</v>
      </c>
      <c r="F1599" s="16">
        <v>276</v>
      </c>
      <c r="G1599" s="16">
        <v>276</v>
      </c>
      <c r="H1599" s="16"/>
      <c r="I1599" s="16">
        <v>276</v>
      </c>
      <c r="J1599" s="16">
        <v>276</v>
      </c>
      <c r="K1599" s="16">
        <v>276</v>
      </c>
      <c r="L1599" s="16"/>
      <c r="M1599" s="17" t="s">
        <v>2388</v>
      </c>
    </row>
    <row r="1600" ht="30" customHeight="1" spans="1:13">
      <c r="A1600" s="13"/>
      <c r="B1600" s="13"/>
      <c r="C1600" s="13"/>
      <c r="D1600" s="12"/>
      <c r="E1600" s="12" t="s">
        <v>1596</v>
      </c>
      <c r="F1600" s="10">
        <v>5</v>
      </c>
      <c r="G1600" s="10">
        <v>5</v>
      </c>
      <c r="H1600" s="10"/>
      <c r="I1600" s="10">
        <v>5</v>
      </c>
      <c r="J1600" s="10">
        <v>5</v>
      </c>
      <c r="K1600" s="10"/>
      <c r="L1600" s="10">
        <v>5</v>
      </c>
      <c r="M1600" s="13"/>
    </row>
    <row r="1601" ht="30" customHeight="1" spans="1:13">
      <c r="A1601" s="14" t="s">
        <v>546</v>
      </c>
      <c r="B1601" s="14" t="s">
        <v>703</v>
      </c>
      <c r="C1601" s="14" t="s">
        <v>703</v>
      </c>
      <c r="D1601" s="15" t="s">
        <v>1591</v>
      </c>
      <c r="E1601" s="12" t="s">
        <v>1624</v>
      </c>
      <c r="F1601" s="16">
        <v>5</v>
      </c>
      <c r="G1601" s="16">
        <v>5</v>
      </c>
      <c r="H1601" s="16"/>
      <c r="I1601" s="16">
        <v>5</v>
      </c>
      <c r="J1601" s="16">
        <v>5</v>
      </c>
      <c r="K1601" s="16"/>
      <c r="L1601" s="16">
        <v>5</v>
      </c>
      <c r="M1601" s="17" t="s">
        <v>1206</v>
      </c>
    </row>
    <row r="1602" ht="30" customHeight="1" spans="1:13">
      <c r="A1602" s="11"/>
      <c r="B1602" s="11"/>
      <c r="C1602" s="11"/>
      <c r="D1602" s="12" t="s">
        <v>2416</v>
      </c>
      <c r="E1602" s="12" t="s">
        <v>2417</v>
      </c>
      <c r="F1602" s="10">
        <v>1424.64694</v>
      </c>
      <c r="G1602" s="10">
        <v>1424.64694</v>
      </c>
      <c r="H1602" s="10"/>
      <c r="I1602" s="10">
        <v>1424.64694</v>
      </c>
      <c r="J1602" s="10">
        <v>1424.64694</v>
      </c>
      <c r="K1602" s="10">
        <v>1289.64694</v>
      </c>
      <c r="L1602" s="10">
        <v>135</v>
      </c>
      <c r="M1602" s="11"/>
    </row>
    <row r="1603" ht="30" customHeight="1" spans="1:13">
      <c r="A1603" s="13"/>
      <c r="B1603" s="13"/>
      <c r="C1603" s="13"/>
      <c r="D1603" s="12"/>
      <c r="E1603" s="12" t="s">
        <v>1589</v>
      </c>
      <c r="F1603" s="10">
        <v>885.24694</v>
      </c>
      <c r="G1603" s="10">
        <v>885.24694</v>
      </c>
      <c r="H1603" s="10"/>
      <c r="I1603" s="10">
        <v>885.24694</v>
      </c>
      <c r="J1603" s="10">
        <v>885.24694</v>
      </c>
      <c r="K1603" s="10">
        <v>885.24694</v>
      </c>
      <c r="L1603" s="10"/>
      <c r="M1603" s="13"/>
    </row>
    <row r="1604" ht="30" customHeight="1" spans="1:13">
      <c r="A1604" s="13"/>
      <c r="B1604" s="13"/>
      <c r="C1604" s="13"/>
      <c r="D1604" s="12"/>
      <c r="E1604" s="12" t="s">
        <v>1590</v>
      </c>
      <c r="F1604" s="10">
        <v>95.4</v>
      </c>
      <c r="G1604" s="10">
        <v>95.4</v>
      </c>
      <c r="H1604" s="10"/>
      <c r="I1604" s="10">
        <v>95.4</v>
      </c>
      <c r="J1604" s="10">
        <v>95.4</v>
      </c>
      <c r="K1604" s="10">
        <v>95.4</v>
      </c>
      <c r="L1604" s="10"/>
      <c r="M1604" s="13"/>
    </row>
    <row r="1605" ht="30" customHeight="1" spans="1:13">
      <c r="A1605" s="14" t="s">
        <v>161</v>
      </c>
      <c r="B1605" s="14" t="s">
        <v>703</v>
      </c>
      <c r="C1605" s="14" t="s">
        <v>720</v>
      </c>
      <c r="D1605" s="15" t="s">
        <v>2386</v>
      </c>
      <c r="E1605" s="12" t="s">
        <v>1592</v>
      </c>
      <c r="F1605" s="16">
        <v>5</v>
      </c>
      <c r="G1605" s="16">
        <v>5</v>
      </c>
      <c r="H1605" s="16"/>
      <c r="I1605" s="16">
        <v>5</v>
      </c>
      <c r="J1605" s="16">
        <v>5</v>
      </c>
      <c r="K1605" s="16">
        <v>5</v>
      </c>
      <c r="L1605" s="16"/>
      <c r="M1605" s="17" t="s">
        <v>694</v>
      </c>
    </row>
    <row r="1606" ht="30" customHeight="1" spans="1:13">
      <c r="A1606" s="14" t="s">
        <v>546</v>
      </c>
      <c r="B1606" s="14" t="s">
        <v>703</v>
      </c>
      <c r="C1606" s="14" t="s">
        <v>703</v>
      </c>
      <c r="D1606" s="15" t="s">
        <v>1591</v>
      </c>
      <c r="E1606" s="12"/>
      <c r="F1606" s="16">
        <v>90.4</v>
      </c>
      <c r="G1606" s="16">
        <v>90.4</v>
      </c>
      <c r="H1606" s="16"/>
      <c r="I1606" s="16">
        <v>90.4</v>
      </c>
      <c r="J1606" s="16">
        <v>90.4</v>
      </c>
      <c r="K1606" s="16">
        <v>90.4</v>
      </c>
      <c r="L1606" s="16"/>
      <c r="M1606" s="17"/>
    </row>
    <row r="1607" ht="30" customHeight="1" spans="1:13">
      <c r="A1607" s="13"/>
      <c r="B1607" s="13"/>
      <c r="C1607" s="13"/>
      <c r="D1607" s="12"/>
      <c r="E1607" s="12" t="s">
        <v>1593</v>
      </c>
      <c r="F1607" s="10">
        <v>309</v>
      </c>
      <c r="G1607" s="10">
        <v>309</v>
      </c>
      <c r="H1607" s="10"/>
      <c r="I1607" s="10">
        <v>309</v>
      </c>
      <c r="J1607" s="10">
        <v>309</v>
      </c>
      <c r="K1607" s="10">
        <v>309</v>
      </c>
      <c r="L1607" s="10"/>
      <c r="M1607" s="13"/>
    </row>
    <row r="1608" ht="30" customHeight="1" spans="1:13">
      <c r="A1608" s="14" t="s">
        <v>546</v>
      </c>
      <c r="B1608" s="14" t="s">
        <v>718</v>
      </c>
      <c r="C1608" s="14" t="s">
        <v>703</v>
      </c>
      <c r="D1608" s="15" t="s">
        <v>1203</v>
      </c>
      <c r="E1608" s="12" t="s">
        <v>2387</v>
      </c>
      <c r="F1608" s="16">
        <v>309</v>
      </c>
      <c r="G1608" s="16">
        <v>309</v>
      </c>
      <c r="H1608" s="16"/>
      <c r="I1608" s="16">
        <v>309</v>
      </c>
      <c r="J1608" s="16">
        <v>309</v>
      </c>
      <c r="K1608" s="16">
        <v>309</v>
      </c>
      <c r="L1608" s="16"/>
      <c r="M1608" s="17" t="s">
        <v>2388</v>
      </c>
    </row>
    <row r="1609" ht="30" customHeight="1" spans="1:13">
      <c r="A1609" s="13"/>
      <c r="B1609" s="13"/>
      <c r="C1609" s="13"/>
      <c r="D1609" s="12"/>
      <c r="E1609" s="12" t="s">
        <v>1596</v>
      </c>
      <c r="F1609" s="10">
        <v>135</v>
      </c>
      <c r="G1609" s="10">
        <v>135</v>
      </c>
      <c r="H1609" s="10"/>
      <c r="I1609" s="10">
        <v>135</v>
      </c>
      <c r="J1609" s="10">
        <v>135</v>
      </c>
      <c r="K1609" s="10"/>
      <c r="L1609" s="10">
        <v>135</v>
      </c>
      <c r="M1609" s="13"/>
    </row>
    <row r="1610" ht="30" customHeight="1" spans="1:13">
      <c r="A1610" s="14" t="s">
        <v>546</v>
      </c>
      <c r="B1610" s="14" t="s">
        <v>703</v>
      </c>
      <c r="C1610" s="14" t="s">
        <v>703</v>
      </c>
      <c r="D1610" s="15" t="s">
        <v>1591</v>
      </c>
      <c r="E1610" s="12" t="s">
        <v>1624</v>
      </c>
      <c r="F1610" s="16">
        <v>135</v>
      </c>
      <c r="G1610" s="16">
        <v>135</v>
      </c>
      <c r="H1610" s="16"/>
      <c r="I1610" s="16">
        <v>135</v>
      </c>
      <c r="J1610" s="16">
        <v>135</v>
      </c>
      <c r="K1610" s="16"/>
      <c r="L1610" s="16">
        <v>135</v>
      </c>
      <c r="M1610" s="17" t="s">
        <v>1206</v>
      </c>
    </row>
    <row r="1611" ht="30" customHeight="1" spans="1:13">
      <c r="A1611" s="11"/>
      <c r="B1611" s="11"/>
      <c r="C1611" s="11"/>
      <c r="D1611" s="12" t="s">
        <v>2418</v>
      </c>
      <c r="E1611" s="12" t="s">
        <v>2419</v>
      </c>
      <c r="F1611" s="10">
        <v>2051.978</v>
      </c>
      <c r="G1611" s="10">
        <v>2051.978</v>
      </c>
      <c r="H1611" s="10"/>
      <c r="I1611" s="10">
        <v>2051.978</v>
      </c>
      <c r="J1611" s="10">
        <v>2051.978</v>
      </c>
      <c r="K1611" s="10">
        <v>1961.978</v>
      </c>
      <c r="L1611" s="10">
        <v>90</v>
      </c>
      <c r="M1611" s="11"/>
    </row>
    <row r="1612" ht="30" customHeight="1" spans="1:13">
      <c r="A1612" s="13"/>
      <c r="B1612" s="13"/>
      <c r="C1612" s="13"/>
      <c r="D1612" s="12"/>
      <c r="E1612" s="12" t="s">
        <v>1589</v>
      </c>
      <c r="F1612" s="10">
        <v>1564.978</v>
      </c>
      <c r="G1612" s="10">
        <v>1564.978</v>
      </c>
      <c r="H1612" s="10"/>
      <c r="I1612" s="10">
        <v>1564.978</v>
      </c>
      <c r="J1612" s="10">
        <v>1564.978</v>
      </c>
      <c r="K1612" s="10">
        <v>1564.978</v>
      </c>
      <c r="L1612" s="10"/>
      <c r="M1612" s="13"/>
    </row>
    <row r="1613" ht="30" customHeight="1" spans="1:13">
      <c r="A1613" s="13"/>
      <c r="B1613" s="13"/>
      <c r="C1613" s="13"/>
      <c r="D1613" s="12"/>
      <c r="E1613" s="12" t="s">
        <v>1590</v>
      </c>
      <c r="F1613" s="10">
        <v>153</v>
      </c>
      <c r="G1613" s="10">
        <v>153</v>
      </c>
      <c r="H1613" s="10"/>
      <c r="I1613" s="10">
        <v>153</v>
      </c>
      <c r="J1613" s="10">
        <v>153</v>
      </c>
      <c r="K1613" s="10">
        <v>153</v>
      </c>
      <c r="L1613" s="10"/>
      <c r="M1613" s="13"/>
    </row>
    <row r="1614" ht="30" customHeight="1" spans="1:13">
      <c r="A1614" s="14" t="s">
        <v>161</v>
      </c>
      <c r="B1614" s="14" t="s">
        <v>703</v>
      </c>
      <c r="C1614" s="14" t="s">
        <v>720</v>
      </c>
      <c r="D1614" s="15" t="s">
        <v>2386</v>
      </c>
      <c r="E1614" s="12" t="s">
        <v>1592</v>
      </c>
      <c r="F1614" s="16">
        <v>5</v>
      </c>
      <c r="G1614" s="16">
        <v>5</v>
      </c>
      <c r="H1614" s="16"/>
      <c r="I1614" s="16">
        <v>5</v>
      </c>
      <c r="J1614" s="16">
        <v>5</v>
      </c>
      <c r="K1614" s="16">
        <v>5</v>
      </c>
      <c r="L1614" s="16"/>
      <c r="M1614" s="17" t="s">
        <v>694</v>
      </c>
    </row>
    <row r="1615" ht="30" customHeight="1" spans="1:13">
      <c r="A1615" s="14" t="s">
        <v>546</v>
      </c>
      <c r="B1615" s="14" t="s">
        <v>703</v>
      </c>
      <c r="C1615" s="14" t="s">
        <v>703</v>
      </c>
      <c r="D1615" s="15" t="s">
        <v>1591</v>
      </c>
      <c r="E1615" s="12"/>
      <c r="F1615" s="16">
        <v>148</v>
      </c>
      <c r="G1615" s="16">
        <v>148</v>
      </c>
      <c r="H1615" s="16"/>
      <c r="I1615" s="16">
        <v>148</v>
      </c>
      <c r="J1615" s="16">
        <v>148</v>
      </c>
      <c r="K1615" s="16">
        <v>148</v>
      </c>
      <c r="L1615" s="16"/>
      <c r="M1615" s="17"/>
    </row>
    <row r="1616" ht="30" customHeight="1" spans="1:13">
      <c r="A1616" s="13"/>
      <c r="B1616" s="13"/>
      <c r="C1616" s="13"/>
      <c r="D1616" s="12"/>
      <c r="E1616" s="12" t="s">
        <v>1593</v>
      </c>
      <c r="F1616" s="10">
        <v>229</v>
      </c>
      <c r="G1616" s="10">
        <v>229</v>
      </c>
      <c r="H1616" s="10"/>
      <c r="I1616" s="10">
        <v>229</v>
      </c>
      <c r="J1616" s="10">
        <v>229</v>
      </c>
      <c r="K1616" s="10">
        <v>229</v>
      </c>
      <c r="L1616" s="10"/>
      <c r="M1616" s="13"/>
    </row>
    <row r="1617" ht="30" customHeight="1" spans="1:13">
      <c r="A1617" s="14" t="s">
        <v>546</v>
      </c>
      <c r="B1617" s="14" t="s">
        <v>718</v>
      </c>
      <c r="C1617" s="14" t="s">
        <v>703</v>
      </c>
      <c r="D1617" s="15" t="s">
        <v>1203</v>
      </c>
      <c r="E1617" s="12" t="s">
        <v>2420</v>
      </c>
      <c r="F1617" s="16">
        <v>214</v>
      </c>
      <c r="G1617" s="16">
        <v>214</v>
      </c>
      <c r="H1617" s="16"/>
      <c r="I1617" s="16">
        <v>214</v>
      </c>
      <c r="J1617" s="16">
        <v>214</v>
      </c>
      <c r="K1617" s="16">
        <v>214</v>
      </c>
      <c r="L1617" s="16"/>
      <c r="M1617" s="17" t="s">
        <v>2421</v>
      </c>
    </row>
    <row r="1618" ht="30" customHeight="1" spans="1:13">
      <c r="A1618" s="14" t="s">
        <v>657</v>
      </c>
      <c r="B1618" s="14" t="s">
        <v>705</v>
      </c>
      <c r="C1618" s="14" t="s">
        <v>716</v>
      </c>
      <c r="D1618" s="15" t="s">
        <v>1895</v>
      </c>
      <c r="E1618" s="12" t="s">
        <v>1896</v>
      </c>
      <c r="F1618" s="16">
        <v>15</v>
      </c>
      <c r="G1618" s="16">
        <v>15</v>
      </c>
      <c r="H1618" s="16"/>
      <c r="I1618" s="16">
        <v>15</v>
      </c>
      <c r="J1618" s="16">
        <v>15</v>
      </c>
      <c r="K1618" s="16">
        <v>15</v>
      </c>
      <c r="L1618" s="16"/>
      <c r="M1618" s="17" t="s">
        <v>2422</v>
      </c>
    </row>
    <row r="1619" ht="30" customHeight="1" spans="1:13">
      <c r="A1619" s="13"/>
      <c r="B1619" s="13"/>
      <c r="C1619" s="13"/>
      <c r="D1619" s="12"/>
      <c r="E1619" s="12" t="s">
        <v>1596</v>
      </c>
      <c r="F1619" s="10">
        <v>105</v>
      </c>
      <c r="G1619" s="10">
        <v>105</v>
      </c>
      <c r="H1619" s="10"/>
      <c r="I1619" s="10">
        <v>105</v>
      </c>
      <c r="J1619" s="10">
        <v>105</v>
      </c>
      <c r="K1619" s="10">
        <v>15</v>
      </c>
      <c r="L1619" s="10">
        <v>90</v>
      </c>
      <c r="M1619" s="13"/>
    </row>
    <row r="1620" ht="30" customHeight="1" spans="1:13">
      <c r="A1620" s="14" t="s">
        <v>161</v>
      </c>
      <c r="B1620" s="14" t="s">
        <v>703</v>
      </c>
      <c r="C1620" s="14" t="s">
        <v>716</v>
      </c>
      <c r="D1620" s="15" t="s">
        <v>1599</v>
      </c>
      <c r="E1620" s="12" t="s">
        <v>1600</v>
      </c>
      <c r="F1620" s="16">
        <v>15</v>
      </c>
      <c r="G1620" s="16">
        <v>15</v>
      </c>
      <c r="H1620" s="16"/>
      <c r="I1620" s="16">
        <v>15</v>
      </c>
      <c r="J1620" s="16">
        <v>15</v>
      </c>
      <c r="K1620" s="16">
        <v>15</v>
      </c>
      <c r="L1620" s="16"/>
      <c r="M1620" s="17" t="s">
        <v>2423</v>
      </c>
    </row>
    <row r="1621" ht="30" customHeight="1" spans="1:13">
      <c r="A1621" s="14" t="s">
        <v>546</v>
      </c>
      <c r="B1621" s="14" t="s">
        <v>703</v>
      </c>
      <c r="C1621" s="14" t="s">
        <v>709</v>
      </c>
      <c r="D1621" s="15" t="s">
        <v>1224</v>
      </c>
      <c r="E1621" s="12" t="s">
        <v>1624</v>
      </c>
      <c r="F1621" s="16">
        <v>90</v>
      </c>
      <c r="G1621" s="16">
        <v>90</v>
      </c>
      <c r="H1621" s="16"/>
      <c r="I1621" s="16">
        <v>90</v>
      </c>
      <c r="J1621" s="16">
        <v>90</v>
      </c>
      <c r="K1621" s="16"/>
      <c r="L1621" s="16">
        <v>90</v>
      </c>
      <c r="M1621" s="17" t="s">
        <v>1206</v>
      </c>
    </row>
    <row r="1622" ht="30" customHeight="1" spans="1:13">
      <c r="A1622" s="11"/>
      <c r="B1622" s="11"/>
      <c r="C1622" s="11"/>
      <c r="D1622" s="12" t="s">
        <v>2424</v>
      </c>
      <c r="E1622" s="12" t="s">
        <v>2425</v>
      </c>
      <c r="F1622" s="10">
        <v>2669.875242</v>
      </c>
      <c r="G1622" s="10">
        <v>2669.875242</v>
      </c>
      <c r="H1622" s="10"/>
      <c r="I1622" s="10">
        <v>2669.875242</v>
      </c>
      <c r="J1622" s="10">
        <v>2669.875242</v>
      </c>
      <c r="K1622" s="10">
        <v>2669.875242</v>
      </c>
      <c r="L1622" s="10">
        <v>0</v>
      </c>
      <c r="M1622" s="11"/>
    </row>
    <row r="1623" ht="30" customHeight="1" spans="1:13">
      <c r="A1623" s="13"/>
      <c r="B1623" s="13"/>
      <c r="C1623" s="13"/>
      <c r="D1623" s="12"/>
      <c r="E1623" s="12" t="s">
        <v>1589</v>
      </c>
      <c r="F1623" s="10">
        <v>1773.275242</v>
      </c>
      <c r="G1623" s="10">
        <v>1773.275242</v>
      </c>
      <c r="H1623" s="10"/>
      <c r="I1623" s="10">
        <v>1773.275242</v>
      </c>
      <c r="J1623" s="10">
        <v>1773.275242</v>
      </c>
      <c r="K1623" s="10">
        <v>1773.275242</v>
      </c>
      <c r="L1623" s="10"/>
      <c r="M1623" s="13"/>
    </row>
    <row r="1624" ht="30" customHeight="1" spans="1:13">
      <c r="A1624" s="13"/>
      <c r="B1624" s="13"/>
      <c r="C1624" s="13"/>
      <c r="D1624" s="12"/>
      <c r="E1624" s="12" t="s">
        <v>1590</v>
      </c>
      <c r="F1624" s="10">
        <v>183.6</v>
      </c>
      <c r="G1624" s="10">
        <v>183.6</v>
      </c>
      <c r="H1624" s="10"/>
      <c r="I1624" s="10">
        <v>183.6</v>
      </c>
      <c r="J1624" s="10">
        <v>183.6</v>
      </c>
      <c r="K1624" s="10">
        <v>183.6</v>
      </c>
      <c r="L1624" s="10"/>
      <c r="M1624" s="13"/>
    </row>
    <row r="1625" ht="30" customHeight="1" spans="1:13">
      <c r="A1625" s="14" t="s">
        <v>161</v>
      </c>
      <c r="B1625" s="14" t="s">
        <v>703</v>
      </c>
      <c r="C1625" s="14" t="s">
        <v>720</v>
      </c>
      <c r="D1625" s="15" t="s">
        <v>2386</v>
      </c>
      <c r="E1625" s="12" t="s">
        <v>1592</v>
      </c>
      <c r="F1625" s="16">
        <v>5</v>
      </c>
      <c r="G1625" s="16">
        <v>5</v>
      </c>
      <c r="H1625" s="16"/>
      <c r="I1625" s="16">
        <v>5</v>
      </c>
      <c r="J1625" s="16">
        <v>5</v>
      </c>
      <c r="K1625" s="16">
        <v>5</v>
      </c>
      <c r="L1625" s="16"/>
      <c r="M1625" s="17" t="s">
        <v>694</v>
      </c>
    </row>
    <row r="1626" ht="30" customHeight="1" spans="1:13">
      <c r="A1626" s="14" t="s">
        <v>546</v>
      </c>
      <c r="B1626" s="14" t="s">
        <v>703</v>
      </c>
      <c r="C1626" s="14" t="s">
        <v>703</v>
      </c>
      <c r="D1626" s="15" t="s">
        <v>1591</v>
      </c>
      <c r="E1626" s="12"/>
      <c r="F1626" s="16">
        <v>178.6</v>
      </c>
      <c r="G1626" s="16">
        <v>178.6</v>
      </c>
      <c r="H1626" s="16"/>
      <c r="I1626" s="16">
        <v>178.6</v>
      </c>
      <c r="J1626" s="16">
        <v>178.6</v>
      </c>
      <c r="K1626" s="16">
        <v>178.6</v>
      </c>
      <c r="L1626" s="16"/>
      <c r="M1626" s="17"/>
    </row>
    <row r="1627" ht="30" customHeight="1" spans="1:13">
      <c r="A1627" s="13"/>
      <c r="B1627" s="13"/>
      <c r="C1627" s="13"/>
      <c r="D1627" s="12"/>
      <c r="E1627" s="12" t="s">
        <v>1593</v>
      </c>
      <c r="F1627" s="10">
        <v>713</v>
      </c>
      <c r="G1627" s="10">
        <v>713</v>
      </c>
      <c r="H1627" s="10"/>
      <c r="I1627" s="10">
        <v>713</v>
      </c>
      <c r="J1627" s="10">
        <v>713</v>
      </c>
      <c r="K1627" s="10">
        <v>713</v>
      </c>
      <c r="L1627" s="10"/>
      <c r="M1627" s="13"/>
    </row>
    <row r="1628" ht="30" customHeight="1" spans="1:13">
      <c r="A1628" s="14" t="s">
        <v>546</v>
      </c>
      <c r="B1628" s="14" t="s">
        <v>703</v>
      </c>
      <c r="C1628" s="14" t="s">
        <v>703</v>
      </c>
      <c r="D1628" s="15" t="s">
        <v>1591</v>
      </c>
      <c r="E1628" s="12" t="s">
        <v>1619</v>
      </c>
      <c r="F1628" s="16">
        <v>6</v>
      </c>
      <c r="G1628" s="16">
        <v>6</v>
      </c>
      <c r="H1628" s="16"/>
      <c r="I1628" s="16">
        <v>6</v>
      </c>
      <c r="J1628" s="16">
        <v>6</v>
      </c>
      <c r="K1628" s="16">
        <v>6</v>
      </c>
      <c r="L1628" s="16"/>
      <c r="M1628" s="17" t="s">
        <v>2413</v>
      </c>
    </row>
    <row r="1629" ht="30" customHeight="1" spans="1:13">
      <c r="A1629" s="14" t="s">
        <v>546</v>
      </c>
      <c r="B1629" s="14" t="s">
        <v>718</v>
      </c>
      <c r="C1629" s="14" t="s">
        <v>703</v>
      </c>
      <c r="D1629" s="15" t="s">
        <v>1203</v>
      </c>
      <c r="E1629" s="12" t="s">
        <v>2387</v>
      </c>
      <c r="F1629" s="16">
        <v>701</v>
      </c>
      <c r="G1629" s="16">
        <v>701</v>
      </c>
      <c r="H1629" s="16"/>
      <c r="I1629" s="16">
        <v>701</v>
      </c>
      <c r="J1629" s="16">
        <v>701</v>
      </c>
      <c r="K1629" s="16">
        <v>701</v>
      </c>
      <c r="L1629" s="16"/>
      <c r="M1629" s="17" t="s">
        <v>2388</v>
      </c>
    </row>
    <row r="1630" ht="30" customHeight="1" spans="1:13">
      <c r="A1630" s="14" t="s">
        <v>657</v>
      </c>
      <c r="B1630" s="14" t="s">
        <v>705</v>
      </c>
      <c r="C1630" s="14" t="s">
        <v>716</v>
      </c>
      <c r="D1630" s="15" t="s">
        <v>1895</v>
      </c>
      <c r="E1630" s="12" t="s">
        <v>1896</v>
      </c>
      <c r="F1630" s="16">
        <v>6</v>
      </c>
      <c r="G1630" s="16">
        <v>6</v>
      </c>
      <c r="H1630" s="16"/>
      <c r="I1630" s="16">
        <v>6</v>
      </c>
      <c r="J1630" s="16">
        <v>6</v>
      </c>
      <c r="K1630" s="16">
        <v>6</v>
      </c>
      <c r="L1630" s="16"/>
      <c r="M1630" s="17" t="s">
        <v>2426</v>
      </c>
    </row>
    <row r="1631" ht="30" customHeight="1" spans="1:13">
      <c r="A1631" s="11"/>
      <c r="B1631" s="11"/>
      <c r="C1631" s="11"/>
      <c r="D1631" s="12" t="s">
        <v>2427</v>
      </c>
      <c r="E1631" s="12" t="s">
        <v>2428</v>
      </c>
      <c r="F1631" s="10">
        <v>2264.050526</v>
      </c>
      <c r="G1631" s="10">
        <v>2264.050526</v>
      </c>
      <c r="H1631" s="10"/>
      <c r="I1631" s="10">
        <v>2264.050526</v>
      </c>
      <c r="J1631" s="10">
        <v>2264.050526</v>
      </c>
      <c r="K1631" s="10">
        <v>2264.050526</v>
      </c>
      <c r="L1631" s="10">
        <v>0</v>
      </c>
      <c r="M1631" s="11"/>
    </row>
    <row r="1632" ht="30" customHeight="1" spans="1:13">
      <c r="A1632" s="13"/>
      <c r="B1632" s="13"/>
      <c r="C1632" s="13"/>
      <c r="D1632" s="12"/>
      <c r="E1632" s="12" t="s">
        <v>1589</v>
      </c>
      <c r="F1632" s="10">
        <v>1579.050526</v>
      </c>
      <c r="G1632" s="10">
        <v>1579.050526</v>
      </c>
      <c r="H1632" s="10"/>
      <c r="I1632" s="10">
        <v>1579.050526</v>
      </c>
      <c r="J1632" s="10">
        <v>1579.050526</v>
      </c>
      <c r="K1632" s="10">
        <v>1579.050526</v>
      </c>
      <c r="L1632" s="10"/>
      <c r="M1632" s="13"/>
    </row>
    <row r="1633" ht="30" customHeight="1" spans="1:13">
      <c r="A1633" s="13"/>
      <c r="B1633" s="13"/>
      <c r="C1633" s="13"/>
      <c r="D1633" s="12"/>
      <c r="E1633" s="12" t="s">
        <v>1590</v>
      </c>
      <c r="F1633" s="10">
        <v>162</v>
      </c>
      <c r="G1633" s="10">
        <v>162</v>
      </c>
      <c r="H1633" s="10"/>
      <c r="I1633" s="10">
        <v>162</v>
      </c>
      <c r="J1633" s="10">
        <v>162</v>
      </c>
      <c r="K1633" s="10">
        <v>162</v>
      </c>
      <c r="L1633" s="10"/>
      <c r="M1633" s="13"/>
    </row>
    <row r="1634" ht="30" customHeight="1" spans="1:13">
      <c r="A1634" s="14" t="s">
        <v>161</v>
      </c>
      <c r="B1634" s="14" t="s">
        <v>703</v>
      </c>
      <c r="C1634" s="14" t="s">
        <v>720</v>
      </c>
      <c r="D1634" s="15" t="s">
        <v>2386</v>
      </c>
      <c r="E1634" s="12" t="s">
        <v>1592</v>
      </c>
      <c r="F1634" s="16">
        <v>5</v>
      </c>
      <c r="G1634" s="16">
        <v>5</v>
      </c>
      <c r="H1634" s="16"/>
      <c r="I1634" s="16">
        <v>5</v>
      </c>
      <c r="J1634" s="16">
        <v>5</v>
      </c>
      <c r="K1634" s="16">
        <v>5</v>
      </c>
      <c r="L1634" s="16"/>
      <c r="M1634" s="17" t="s">
        <v>694</v>
      </c>
    </row>
    <row r="1635" ht="30" customHeight="1" spans="1:13">
      <c r="A1635" s="14" t="s">
        <v>546</v>
      </c>
      <c r="B1635" s="14" t="s">
        <v>703</v>
      </c>
      <c r="C1635" s="14" t="s">
        <v>703</v>
      </c>
      <c r="D1635" s="15" t="s">
        <v>1591</v>
      </c>
      <c r="E1635" s="12"/>
      <c r="F1635" s="16">
        <v>157</v>
      </c>
      <c r="G1635" s="16">
        <v>157</v>
      </c>
      <c r="H1635" s="16"/>
      <c r="I1635" s="16">
        <v>157</v>
      </c>
      <c r="J1635" s="16">
        <v>157</v>
      </c>
      <c r="K1635" s="16">
        <v>157</v>
      </c>
      <c r="L1635" s="16"/>
      <c r="M1635" s="17"/>
    </row>
    <row r="1636" ht="30" customHeight="1" spans="1:13">
      <c r="A1636" s="13"/>
      <c r="B1636" s="13"/>
      <c r="C1636" s="13"/>
      <c r="D1636" s="12"/>
      <c r="E1636" s="12" t="s">
        <v>1593</v>
      </c>
      <c r="F1636" s="10">
        <v>508</v>
      </c>
      <c r="G1636" s="10">
        <v>508</v>
      </c>
      <c r="H1636" s="10"/>
      <c r="I1636" s="10">
        <v>508</v>
      </c>
      <c r="J1636" s="10">
        <v>508</v>
      </c>
      <c r="K1636" s="10">
        <v>508</v>
      </c>
      <c r="L1636" s="10"/>
      <c r="M1636" s="13"/>
    </row>
    <row r="1637" ht="30" customHeight="1" spans="1:13">
      <c r="A1637" s="14" t="s">
        <v>546</v>
      </c>
      <c r="B1637" s="14" t="s">
        <v>703</v>
      </c>
      <c r="C1637" s="14" t="s">
        <v>703</v>
      </c>
      <c r="D1637" s="15" t="s">
        <v>1591</v>
      </c>
      <c r="E1637" s="12" t="s">
        <v>1619</v>
      </c>
      <c r="F1637" s="16">
        <v>140</v>
      </c>
      <c r="G1637" s="16">
        <v>140</v>
      </c>
      <c r="H1637" s="16"/>
      <c r="I1637" s="16">
        <v>140</v>
      </c>
      <c r="J1637" s="16">
        <v>140</v>
      </c>
      <c r="K1637" s="16">
        <v>140</v>
      </c>
      <c r="L1637" s="16"/>
      <c r="M1637" s="17" t="s">
        <v>2429</v>
      </c>
    </row>
    <row r="1638" ht="30" customHeight="1" spans="1:13">
      <c r="A1638" s="14" t="s">
        <v>546</v>
      </c>
      <c r="B1638" s="14" t="s">
        <v>718</v>
      </c>
      <c r="C1638" s="14" t="s">
        <v>703</v>
      </c>
      <c r="D1638" s="15" t="s">
        <v>1203</v>
      </c>
      <c r="E1638" s="12" t="s">
        <v>2420</v>
      </c>
      <c r="F1638" s="16">
        <v>343</v>
      </c>
      <c r="G1638" s="16">
        <v>343</v>
      </c>
      <c r="H1638" s="16"/>
      <c r="I1638" s="16">
        <v>343</v>
      </c>
      <c r="J1638" s="16">
        <v>343</v>
      </c>
      <c r="K1638" s="16">
        <v>343</v>
      </c>
      <c r="L1638" s="16"/>
      <c r="M1638" s="17" t="s">
        <v>2430</v>
      </c>
    </row>
    <row r="1639" ht="30" customHeight="1" spans="1:13">
      <c r="A1639" s="14" t="s">
        <v>657</v>
      </c>
      <c r="B1639" s="14" t="s">
        <v>705</v>
      </c>
      <c r="C1639" s="14" t="s">
        <v>716</v>
      </c>
      <c r="D1639" s="15" t="s">
        <v>1895</v>
      </c>
      <c r="E1639" s="12" t="s">
        <v>1896</v>
      </c>
      <c r="F1639" s="16">
        <v>25</v>
      </c>
      <c r="G1639" s="16">
        <v>25</v>
      </c>
      <c r="H1639" s="16"/>
      <c r="I1639" s="16">
        <v>25</v>
      </c>
      <c r="J1639" s="16">
        <v>25</v>
      </c>
      <c r="K1639" s="16">
        <v>25</v>
      </c>
      <c r="L1639" s="16"/>
      <c r="M1639" s="17" t="s">
        <v>2431</v>
      </c>
    </row>
    <row r="1640" ht="30" customHeight="1" spans="1:13">
      <c r="A1640" s="13"/>
      <c r="B1640" s="13"/>
      <c r="C1640" s="13"/>
      <c r="D1640" s="12"/>
      <c r="E1640" s="12" t="s">
        <v>1596</v>
      </c>
      <c r="F1640" s="10">
        <v>15</v>
      </c>
      <c r="G1640" s="10">
        <v>15</v>
      </c>
      <c r="H1640" s="10"/>
      <c r="I1640" s="10">
        <v>15</v>
      </c>
      <c r="J1640" s="10">
        <v>15</v>
      </c>
      <c r="K1640" s="10">
        <v>15</v>
      </c>
      <c r="L1640" s="10"/>
      <c r="M1640" s="13"/>
    </row>
    <row r="1641" ht="30" customHeight="1" spans="1:13">
      <c r="A1641" s="14" t="s">
        <v>546</v>
      </c>
      <c r="B1641" s="14" t="s">
        <v>703</v>
      </c>
      <c r="C1641" s="14" t="s">
        <v>703</v>
      </c>
      <c r="D1641" s="15" t="s">
        <v>1591</v>
      </c>
      <c r="E1641" s="12" t="s">
        <v>1600</v>
      </c>
      <c r="F1641" s="16">
        <v>15</v>
      </c>
      <c r="G1641" s="16">
        <v>15</v>
      </c>
      <c r="H1641" s="16"/>
      <c r="I1641" s="16">
        <v>15</v>
      </c>
      <c r="J1641" s="16">
        <v>15</v>
      </c>
      <c r="K1641" s="16">
        <v>15</v>
      </c>
      <c r="L1641" s="16"/>
      <c r="M1641" s="17" t="s">
        <v>2423</v>
      </c>
    </row>
    <row r="1642" ht="30" customHeight="1" spans="1:13">
      <c r="A1642" s="11"/>
      <c r="B1642" s="11"/>
      <c r="C1642" s="11"/>
      <c r="D1642" s="12" t="s">
        <v>2432</v>
      </c>
      <c r="E1642" s="12" t="s">
        <v>2433</v>
      </c>
      <c r="F1642" s="10">
        <v>3393.68019</v>
      </c>
      <c r="G1642" s="10">
        <v>3393.68019</v>
      </c>
      <c r="H1642" s="10"/>
      <c r="I1642" s="10">
        <v>3393.68019</v>
      </c>
      <c r="J1642" s="10">
        <v>3393.68019</v>
      </c>
      <c r="K1642" s="10">
        <v>3393.68019</v>
      </c>
      <c r="L1642" s="10">
        <v>0</v>
      </c>
      <c r="M1642" s="11"/>
    </row>
    <row r="1643" ht="30" customHeight="1" spans="1:13">
      <c r="A1643" s="13"/>
      <c r="B1643" s="13"/>
      <c r="C1643" s="13"/>
      <c r="D1643" s="12"/>
      <c r="E1643" s="12" t="s">
        <v>1589</v>
      </c>
      <c r="F1643" s="10">
        <v>2499.48019</v>
      </c>
      <c r="G1643" s="10">
        <v>2499.48019</v>
      </c>
      <c r="H1643" s="10"/>
      <c r="I1643" s="10">
        <v>2499.48019</v>
      </c>
      <c r="J1643" s="10">
        <v>2499.48019</v>
      </c>
      <c r="K1643" s="10">
        <v>2499.48019</v>
      </c>
      <c r="L1643" s="10"/>
      <c r="M1643" s="13"/>
    </row>
    <row r="1644" ht="30" customHeight="1" spans="1:13">
      <c r="A1644" s="13"/>
      <c r="B1644" s="13"/>
      <c r="C1644" s="13"/>
      <c r="D1644" s="12"/>
      <c r="E1644" s="12" t="s">
        <v>1590</v>
      </c>
      <c r="F1644" s="10">
        <v>259.2</v>
      </c>
      <c r="G1644" s="10">
        <v>259.2</v>
      </c>
      <c r="H1644" s="10"/>
      <c r="I1644" s="10">
        <v>259.2</v>
      </c>
      <c r="J1644" s="10">
        <v>259.2</v>
      </c>
      <c r="K1644" s="10">
        <v>259.2</v>
      </c>
      <c r="L1644" s="10"/>
      <c r="M1644" s="13"/>
    </row>
    <row r="1645" ht="30" customHeight="1" spans="1:13">
      <c r="A1645" s="14" t="s">
        <v>161</v>
      </c>
      <c r="B1645" s="14" t="s">
        <v>703</v>
      </c>
      <c r="C1645" s="14" t="s">
        <v>720</v>
      </c>
      <c r="D1645" s="15" t="s">
        <v>2386</v>
      </c>
      <c r="E1645" s="12" t="s">
        <v>1592</v>
      </c>
      <c r="F1645" s="16">
        <v>5</v>
      </c>
      <c r="G1645" s="16">
        <v>5</v>
      </c>
      <c r="H1645" s="16"/>
      <c r="I1645" s="16">
        <v>5</v>
      </c>
      <c r="J1645" s="16">
        <v>5</v>
      </c>
      <c r="K1645" s="16">
        <v>5</v>
      </c>
      <c r="L1645" s="16"/>
      <c r="M1645" s="17" t="s">
        <v>694</v>
      </c>
    </row>
    <row r="1646" ht="30" customHeight="1" spans="1:13">
      <c r="A1646" s="14" t="s">
        <v>546</v>
      </c>
      <c r="B1646" s="14" t="s">
        <v>703</v>
      </c>
      <c r="C1646" s="14" t="s">
        <v>703</v>
      </c>
      <c r="D1646" s="15" t="s">
        <v>1591</v>
      </c>
      <c r="E1646" s="12"/>
      <c r="F1646" s="16">
        <v>254.2</v>
      </c>
      <c r="G1646" s="16">
        <v>254.2</v>
      </c>
      <c r="H1646" s="16"/>
      <c r="I1646" s="16">
        <v>254.2</v>
      </c>
      <c r="J1646" s="16">
        <v>254.2</v>
      </c>
      <c r="K1646" s="16">
        <v>254.2</v>
      </c>
      <c r="L1646" s="16"/>
      <c r="M1646" s="17"/>
    </row>
    <row r="1647" ht="30" customHeight="1" spans="1:13">
      <c r="A1647" s="13"/>
      <c r="B1647" s="13"/>
      <c r="C1647" s="13"/>
      <c r="D1647" s="12"/>
      <c r="E1647" s="12" t="s">
        <v>1593</v>
      </c>
      <c r="F1647" s="10">
        <v>620</v>
      </c>
      <c r="G1647" s="10">
        <v>620</v>
      </c>
      <c r="H1647" s="10"/>
      <c r="I1647" s="10">
        <v>620</v>
      </c>
      <c r="J1647" s="10">
        <v>620</v>
      </c>
      <c r="K1647" s="10">
        <v>620</v>
      </c>
      <c r="L1647" s="10"/>
      <c r="M1647" s="13"/>
    </row>
    <row r="1648" ht="30" customHeight="1" spans="1:13">
      <c r="A1648" s="14" t="s">
        <v>546</v>
      </c>
      <c r="B1648" s="14" t="s">
        <v>703</v>
      </c>
      <c r="C1648" s="14" t="s">
        <v>703</v>
      </c>
      <c r="D1648" s="15" t="s">
        <v>1591</v>
      </c>
      <c r="E1648" s="12" t="s">
        <v>1619</v>
      </c>
      <c r="F1648" s="16">
        <v>199</v>
      </c>
      <c r="G1648" s="16">
        <v>199</v>
      </c>
      <c r="H1648" s="16"/>
      <c r="I1648" s="16">
        <v>199</v>
      </c>
      <c r="J1648" s="16">
        <v>199</v>
      </c>
      <c r="K1648" s="16">
        <v>199</v>
      </c>
      <c r="L1648" s="16"/>
      <c r="M1648" s="17" t="s">
        <v>2434</v>
      </c>
    </row>
    <row r="1649" ht="30" customHeight="1" spans="1:13">
      <c r="A1649" s="14" t="s">
        <v>546</v>
      </c>
      <c r="B1649" s="14" t="s">
        <v>718</v>
      </c>
      <c r="C1649" s="14" t="s">
        <v>703</v>
      </c>
      <c r="D1649" s="15" t="s">
        <v>1203</v>
      </c>
      <c r="E1649" s="12" t="s">
        <v>2420</v>
      </c>
      <c r="F1649" s="16">
        <v>395</v>
      </c>
      <c r="G1649" s="16">
        <v>395</v>
      </c>
      <c r="H1649" s="16"/>
      <c r="I1649" s="16">
        <v>395</v>
      </c>
      <c r="J1649" s="16">
        <v>395</v>
      </c>
      <c r="K1649" s="16">
        <v>395</v>
      </c>
      <c r="L1649" s="16"/>
      <c r="M1649" s="17" t="s">
        <v>2430</v>
      </c>
    </row>
    <row r="1650" ht="30" customHeight="1" spans="1:13">
      <c r="A1650" s="14" t="s">
        <v>657</v>
      </c>
      <c r="B1650" s="14" t="s">
        <v>705</v>
      </c>
      <c r="C1650" s="14" t="s">
        <v>716</v>
      </c>
      <c r="D1650" s="15" t="s">
        <v>1895</v>
      </c>
      <c r="E1650" s="12" t="s">
        <v>1896</v>
      </c>
      <c r="F1650" s="16">
        <v>26</v>
      </c>
      <c r="G1650" s="16">
        <v>26</v>
      </c>
      <c r="H1650" s="16"/>
      <c r="I1650" s="16">
        <v>26</v>
      </c>
      <c r="J1650" s="16">
        <v>26</v>
      </c>
      <c r="K1650" s="16">
        <v>26</v>
      </c>
      <c r="L1650" s="16"/>
      <c r="M1650" s="17" t="s">
        <v>2435</v>
      </c>
    </row>
    <row r="1651" ht="30" customHeight="1" spans="1:13">
      <c r="A1651" s="13"/>
      <c r="B1651" s="13"/>
      <c r="C1651" s="13"/>
      <c r="D1651" s="12"/>
      <c r="E1651" s="12" t="s">
        <v>1596</v>
      </c>
      <c r="F1651" s="10">
        <v>15</v>
      </c>
      <c r="G1651" s="10">
        <v>15</v>
      </c>
      <c r="H1651" s="10"/>
      <c r="I1651" s="10">
        <v>15</v>
      </c>
      <c r="J1651" s="10">
        <v>15</v>
      </c>
      <c r="K1651" s="10">
        <v>15</v>
      </c>
      <c r="L1651" s="10"/>
      <c r="M1651" s="13"/>
    </row>
    <row r="1652" ht="30" customHeight="1" spans="1:13">
      <c r="A1652" s="14" t="s">
        <v>546</v>
      </c>
      <c r="B1652" s="14" t="s">
        <v>703</v>
      </c>
      <c r="C1652" s="14" t="s">
        <v>703</v>
      </c>
      <c r="D1652" s="15" t="s">
        <v>1591</v>
      </c>
      <c r="E1652" s="12" t="s">
        <v>1600</v>
      </c>
      <c r="F1652" s="16">
        <v>15</v>
      </c>
      <c r="G1652" s="16">
        <v>15</v>
      </c>
      <c r="H1652" s="16"/>
      <c r="I1652" s="16">
        <v>15</v>
      </c>
      <c r="J1652" s="16">
        <v>15</v>
      </c>
      <c r="K1652" s="16">
        <v>15</v>
      </c>
      <c r="L1652" s="16"/>
      <c r="M1652" s="17" t="s">
        <v>912</v>
      </c>
    </row>
    <row r="1653" ht="30" customHeight="1" spans="1:13">
      <c r="A1653" s="11"/>
      <c r="B1653" s="11"/>
      <c r="C1653" s="11"/>
      <c r="D1653" s="12" t="s">
        <v>2436</v>
      </c>
      <c r="E1653" s="12" t="s">
        <v>2437</v>
      </c>
      <c r="F1653" s="10">
        <v>1930.404874</v>
      </c>
      <c r="G1653" s="10">
        <v>1930.404874</v>
      </c>
      <c r="H1653" s="10"/>
      <c r="I1653" s="10">
        <v>1930.404874</v>
      </c>
      <c r="J1653" s="10">
        <v>1930.404874</v>
      </c>
      <c r="K1653" s="10">
        <v>1930.404874</v>
      </c>
      <c r="L1653" s="10">
        <v>0</v>
      </c>
      <c r="M1653" s="11"/>
    </row>
    <row r="1654" ht="30" customHeight="1" spans="1:13">
      <c r="A1654" s="13"/>
      <c r="B1654" s="13"/>
      <c r="C1654" s="13"/>
      <c r="D1654" s="12"/>
      <c r="E1654" s="12" t="s">
        <v>1589</v>
      </c>
      <c r="F1654" s="10">
        <v>1400.604874</v>
      </c>
      <c r="G1654" s="10">
        <v>1400.604874</v>
      </c>
      <c r="H1654" s="10"/>
      <c r="I1654" s="10">
        <v>1400.604874</v>
      </c>
      <c r="J1654" s="10">
        <v>1400.604874</v>
      </c>
      <c r="K1654" s="10">
        <v>1400.604874</v>
      </c>
      <c r="L1654" s="10"/>
      <c r="M1654" s="13"/>
    </row>
    <row r="1655" ht="30" customHeight="1" spans="1:13">
      <c r="A1655" s="13"/>
      <c r="B1655" s="13"/>
      <c r="C1655" s="13"/>
      <c r="D1655" s="12"/>
      <c r="E1655" s="12" t="s">
        <v>1590</v>
      </c>
      <c r="F1655" s="10">
        <v>172.8</v>
      </c>
      <c r="G1655" s="10">
        <v>172.8</v>
      </c>
      <c r="H1655" s="10"/>
      <c r="I1655" s="10">
        <v>172.8</v>
      </c>
      <c r="J1655" s="10">
        <v>172.8</v>
      </c>
      <c r="K1655" s="10">
        <v>172.8</v>
      </c>
      <c r="L1655" s="10"/>
      <c r="M1655" s="13"/>
    </row>
    <row r="1656" ht="30" customHeight="1" spans="1:13">
      <c r="A1656" s="14" t="s">
        <v>161</v>
      </c>
      <c r="B1656" s="14" t="s">
        <v>703</v>
      </c>
      <c r="C1656" s="14" t="s">
        <v>720</v>
      </c>
      <c r="D1656" s="15" t="s">
        <v>2386</v>
      </c>
      <c r="E1656" s="12" t="s">
        <v>1592</v>
      </c>
      <c r="F1656" s="16">
        <v>5</v>
      </c>
      <c r="G1656" s="16">
        <v>5</v>
      </c>
      <c r="H1656" s="16"/>
      <c r="I1656" s="16">
        <v>5</v>
      </c>
      <c r="J1656" s="16">
        <v>5</v>
      </c>
      <c r="K1656" s="16">
        <v>5</v>
      </c>
      <c r="L1656" s="16"/>
      <c r="M1656" s="17" t="s">
        <v>694</v>
      </c>
    </row>
    <row r="1657" ht="30" customHeight="1" spans="1:13">
      <c r="A1657" s="14" t="s">
        <v>546</v>
      </c>
      <c r="B1657" s="14" t="s">
        <v>703</v>
      </c>
      <c r="C1657" s="14" t="s">
        <v>703</v>
      </c>
      <c r="D1657" s="15" t="s">
        <v>1591</v>
      </c>
      <c r="E1657" s="12"/>
      <c r="F1657" s="16">
        <v>167.8</v>
      </c>
      <c r="G1657" s="16">
        <v>167.8</v>
      </c>
      <c r="H1657" s="16"/>
      <c r="I1657" s="16">
        <v>167.8</v>
      </c>
      <c r="J1657" s="16">
        <v>167.8</v>
      </c>
      <c r="K1657" s="16">
        <v>167.8</v>
      </c>
      <c r="L1657" s="16"/>
      <c r="M1657" s="17"/>
    </row>
    <row r="1658" ht="30" customHeight="1" spans="1:13">
      <c r="A1658" s="13"/>
      <c r="B1658" s="13"/>
      <c r="C1658" s="13"/>
      <c r="D1658" s="12"/>
      <c r="E1658" s="12" t="s">
        <v>1593</v>
      </c>
      <c r="F1658" s="10">
        <v>357</v>
      </c>
      <c r="G1658" s="10">
        <v>357</v>
      </c>
      <c r="H1658" s="10"/>
      <c r="I1658" s="10">
        <v>357</v>
      </c>
      <c r="J1658" s="10">
        <v>357</v>
      </c>
      <c r="K1658" s="10">
        <v>357</v>
      </c>
      <c r="L1658" s="10"/>
      <c r="M1658" s="13"/>
    </row>
    <row r="1659" ht="30" customHeight="1" spans="1:13">
      <c r="A1659" s="14" t="s">
        <v>546</v>
      </c>
      <c r="B1659" s="14" t="s">
        <v>703</v>
      </c>
      <c r="C1659" s="14" t="s">
        <v>703</v>
      </c>
      <c r="D1659" s="15" t="s">
        <v>1591</v>
      </c>
      <c r="E1659" s="12" t="s">
        <v>1619</v>
      </c>
      <c r="F1659" s="16">
        <v>13</v>
      </c>
      <c r="G1659" s="16">
        <v>13</v>
      </c>
      <c r="H1659" s="16"/>
      <c r="I1659" s="16">
        <v>13</v>
      </c>
      <c r="J1659" s="16">
        <v>13</v>
      </c>
      <c r="K1659" s="16">
        <v>13</v>
      </c>
      <c r="L1659" s="16"/>
      <c r="M1659" s="17" t="s">
        <v>2438</v>
      </c>
    </row>
    <row r="1660" ht="30" customHeight="1" spans="1:13">
      <c r="A1660" s="14" t="s">
        <v>546</v>
      </c>
      <c r="B1660" s="14" t="s">
        <v>718</v>
      </c>
      <c r="C1660" s="14" t="s">
        <v>703</v>
      </c>
      <c r="D1660" s="15" t="s">
        <v>1203</v>
      </c>
      <c r="E1660" s="12" t="s">
        <v>2387</v>
      </c>
      <c r="F1660" s="16">
        <v>338</v>
      </c>
      <c r="G1660" s="16">
        <v>338</v>
      </c>
      <c r="H1660" s="16"/>
      <c r="I1660" s="16">
        <v>338</v>
      </c>
      <c r="J1660" s="16">
        <v>338</v>
      </c>
      <c r="K1660" s="16">
        <v>338</v>
      </c>
      <c r="L1660" s="16"/>
      <c r="M1660" s="17" t="s">
        <v>2388</v>
      </c>
    </row>
    <row r="1661" ht="30" customHeight="1" spans="1:13">
      <c r="A1661" s="14" t="s">
        <v>657</v>
      </c>
      <c r="B1661" s="14" t="s">
        <v>705</v>
      </c>
      <c r="C1661" s="14" t="s">
        <v>716</v>
      </c>
      <c r="D1661" s="15" t="s">
        <v>1895</v>
      </c>
      <c r="E1661" s="12" t="s">
        <v>1896</v>
      </c>
      <c r="F1661" s="16">
        <v>6</v>
      </c>
      <c r="G1661" s="16">
        <v>6</v>
      </c>
      <c r="H1661" s="16"/>
      <c r="I1661" s="16">
        <v>6</v>
      </c>
      <c r="J1661" s="16">
        <v>6</v>
      </c>
      <c r="K1661" s="16">
        <v>6</v>
      </c>
      <c r="L1661" s="16"/>
      <c r="M1661" s="17" t="s">
        <v>2439</v>
      </c>
    </row>
    <row r="1662" ht="30" customHeight="1" spans="1:13">
      <c r="A1662" s="11"/>
      <c r="B1662" s="11"/>
      <c r="C1662" s="11"/>
      <c r="D1662" s="12" t="s">
        <v>2440</v>
      </c>
      <c r="E1662" s="12" t="s">
        <v>2441</v>
      </c>
      <c r="F1662" s="10">
        <v>1622.81382</v>
      </c>
      <c r="G1662" s="10">
        <v>1622.81382</v>
      </c>
      <c r="H1662" s="10"/>
      <c r="I1662" s="10">
        <v>1622.81382</v>
      </c>
      <c r="J1662" s="10">
        <v>1622.81382</v>
      </c>
      <c r="K1662" s="10">
        <v>1622.81382</v>
      </c>
      <c r="L1662" s="10">
        <v>0</v>
      </c>
      <c r="M1662" s="11"/>
    </row>
    <row r="1663" ht="30" customHeight="1" spans="1:13">
      <c r="A1663" s="13"/>
      <c r="B1663" s="13"/>
      <c r="C1663" s="13"/>
      <c r="D1663" s="12"/>
      <c r="E1663" s="12" t="s">
        <v>1589</v>
      </c>
      <c r="F1663" s="10">
        <v>1163.61382</v>
      </c>
      <c r="G1663" s="10">
        <v>1163.61382</v>
      </c>
      <c r="H1663" s="10"/>
      <c r="I1663" s="10">
        <v>1163.61382</v>
      </c>
      <c r="J1663" s="10">
        <v>1163.61382</v>
      </c>
      <c r="K1663" s="10">
        <v>1163.61382</v>
      </c>
      <c r="L1663" s="10"/>
      <c r="M1663" s="13"/>
    </row>
    <row r="1664" ht="30" customHeight="1" spans="1:13">
      <c r="A1664" s="13"/>
      <c r="B1664" s="13"/>
      <c r="C1664" s="13"/>
      <c r="D1664" s="12"/>
      <c r="E1664" s="12" t="s">
        <v>1590</v>
      </c>
      <c r="F1664" s="10">
        <v>142.2</v>
      </c>
      <c r="G1664" s="10">
        <v>142.2</v>
      </c>
      <c r="H1664" s="10"/>
      <c r="I1664" s="10">
        <v>142.2</v>
      </c>
      <c r="J1664" s="10">
        <v>142.2</v>
      </c>
      <c r="K1664" s="10">
        <v>142.2</v>
      </c>
      <c r="L1664" s="10"/>
      <c r="M1664" s="13"/>
    </row>
    <row r="1665" ht="30" customHeight="1" spans="1:13">
      <c r="A1665" s="14" t="s">
        <v>161</v>
      </c>
      <c r="B1665" s="14" t="s">
        <v>703</v>
      </c>
      <c r="C1665" s="14" t="s">
        <v>720</v>
      </c>
      <c r="D1665" s="15" t="s">
        <v>2386</v>
      </c>
      <c r="E1665" s="12" t="s">
        <v>1592</v>
      </c>
      <c r="F1665" s="16">
        <v>5</v>
      </c>
      <c r="G1665" s="16">
        <v>5</v>
      </c>
      <c r="H1665" s="16"/>
      <c r="I1665" s="16">
        <v>5</v>
      </c>
      <c r="J1665" s="16">
        <v>5</v>
      </c>
      <c r="K1665" s="16">
        <v>5</v>
      </c>
      <c r="L1665" s="16"/>
      <c r="M1665" s="17" t="s">
        <v>694</v>
      </c>
    </row>
    <row r="1666" ht="30" customHeight="1" spans="1:13">
      <c r="A1666" s="14" t="s">
        <v>546</v>
      </c>
      <c r="B1666" s="14" t="s">
        <v>703</v>
      </c>
      <c r="C1666" s="14" t="s">
        <v>703</v>
      </c>
      <c r="D1666" s="15" t="s">
        <v>1591</v>
      </c>
      <c r="E1666" s="12"/>
      <c r="F1666" s="16">
        <v>137.2</v>
      </c>
      <c r="G1666" s="16">
        <v>137.2</v>
      </c>
      <c r="H1666" s="16"/>
      <c r="I1666" s="16">
        <v>137.2</v>
      </c>
      <c r="J1666" s="16">
        <v>137.2</v>
      </c>
      <c r="K1666" s="16">
        <v>137.2</v>
      </c>
      <c r="L1666" s="16"/>
      <c r="M1666" s="17"/>
    </row>
    <row r="1667" ht="30" customHeight="1" spans="1:13">
      <c r="A1667" s="13"/>
      <c r="B1667" s="13"/>
      <c r="C1667" s="13"/>
      <c r="D1667" s="12"/>
      <c r="E1667" s="12" t="s">
        <v>1593</v>
      </c>
      <c r="F1667" s="10">
        <v>317</v>
      </c>
      <c r="G1667" s="10">
        <v>317</v>
      </c>
      <c r="H1667" s="10"/>
      <c r="I1667" s="10">
        <v>317</v>
      </c>
      <c r="J1667" s="10">
        <v>317</v>
      </c>
      <c r="K1667" s="10">
        <v>317</v>
      </c>
      <c r="L1667" s="10"/>
      <c r="M1667" s="13"/>
    </row>
    <row r="1668" ht="30" customHeight="1" spans="1:13">
      <c r="A1668" s="14" t="s">
        <v>546</v>
      </c>
      <c r="B1668" s="14" t="s">
        <v>703</v>
      </c>
      <c r="C1668" s="14" t="s">
        <v>703</v>
      </c>
      <c r="D1668" s="15" t="s">
        <v>1591</v>
      </c>
      <c r="E1668" s="12" t="s">
        <v>1619</v>
      </c>
      <c r="F1668" s="16">
        <v>13</v>
      </c>
      <c r="G1668" s="16">
        <v>13</v>
      </c>
      <c r="H1668" s="16"/>
      <c r="I1668" s="16">
        <v>13</v>
      </c>
      <c r="J1668" s="16">
        <v>13</v>
      </c>
      <c r="K1668" s="16">
        <v>13</v>
      </c>
      <c r="L1668" s="16"/>
      <c r="M1668" s="17" t="s">
        <v>2438</v>
      </c>
    </row>
    <row r="1669" ht="30" customHeight="1" spans="1:13">
      <c r="A1669" s="14" t="s">
        <v>546</v>
      </c>
      <c r="B1669" s="14" t="s">
        <v>718</v>
      </c>
      <c r="C1669" s="14" t="s">
        <v>703</v>
      </c>
      <c r="D1669" s="15" t="s">
        <v>1203</v>
      </c>
      <c r="E1669" s="12" t="s">
        <v>2387</v>
      </c>
      <c r="F1669" s="16">
        <v>295</v>
      </c>
      <c r="G1669" s="16">
        <v>295</v>
      </c>
      <c r="H1669" s="16"/>
      <c r="I1669" s="16">
        <v>295</v>
      </c>
      <c r="J1669" s="16">
        <v>295</v>
      </c>
      <c r="K1669" s="16">
        <v>295</v>
      </c>
      <c r="L1669" s="16"/>
      <c r="M1669" s="17" t="s">
        <v>2388</v>
      </c>
    </row>
    <row r="1670" ht="30" customHeight="1" spans="1:13">
      <c r="A1670" s="14" t="s">
        <v>657</v>
      </c>
      <c r="B1670" s="14" t="s">
        <v>705</v>
      </c>
      <c r="C1670" s="14" t="s">
        <v>716</v>
      </c>
      <c r="D1670" s="15" t="s">
        <v>1895</v>
      </c>
      <c r="E1670" s="12" t="s">
        <v>1896</v>
      </c>
      <c r="F1670" s="16">
        <v>9</v>
      </c>
      <c r="G1670" s="16">
        <v>9</v>
      </c>
      <c r="H1670" s="16"/>
      <c r="I1670" s="16">
        <v>9</v>
      </c>
      <c r="J1670" s="16">
        <v>9</v>
      </c>
      <c r="K1670" s="16">
        <v>9</v>
      </c>
      <c r="L1670" s="16"/>
      <c r="M1670" s="17" t="s">
        <v>2442</v>
      </c>
    </row>
    <row r="1671" ht="30" customHeight="1" spans="1:13">
      <c r="A1671" s="11"/>
      <c r="B1671" s="11"/>
      <c r="C1671" s="11"/>
      <c r="D1671" s="12" t="s">
        <v>2443</v>
      </c>
      <c r="E1671" s="12" t="s">
        <v>2444</v>
      </c>
      <c r="F1671" s="10">
        <v>1744.98942</v>
      </c>
      <c r="G1671" s="10">
        <v>1744.98942</v>
      </c>
      <c r="H1671" s="10"/>
      <c r="I1671" s="10">
        <v>1744.98942</v>
      </c>
      <c r="J1671" s="10">
        <v>1744.98942</v>
      </c>
      <c r="K1671" s="10">
        <v>1744.98942</v>
      </c>
      <c r="L1671" s="10">
        <v>0</v>
      </c>
      <c r="M1671" s="11"/>
    </row>
    <row r="1672" ht="30" customHeight="1" spans="1:13">
      <c r="A1672" s="13"/>
      <c r="B1672" s="13"/>
      <c r="C1672" s="13"/>
      <c r="D1672" s="12"/>
      <c r="E1672" s="12" t="s">
        <v>1589</v>
      </c>
      <c r="F1672" s="10">
        <v>1103.98942</v>
      </c>
      <c r="G1672" s="10">
        <v>1103.98942</v>
      </c>
      <c r="H1672" s="10"/>
      <c r="I1672" s="10">
        <v>1103.98942</v>
      </c>
      <c r="J1672" s="10">
        <v>1103.98942</v>
      </c>
      <c r="K1672" s="10">
        <v>1103.98942</v>
      </c>
      <c r="L1672" s="10"/>
      <c r="M1672" s="13"/>
    </row>
    <row r="1673" ht="30" customHeight="1" spans="1:13">
      <c r="A1673" s="13"/>
      <c r="B1673" s="13"/>
      <c r="C1673" s="13"/>
      <c r="D1673" s="12"/>
      <c r="E1673" s="12" t="s">
        <v>1590</v>
      </c>
      <c r="F1673" s="10">
        <v>135</v>
      </c>
      <c r="G1673" s="10">
        <v>135</v>
      </c>
      <c r="H1673" s="10"/>
      <c r="I1673" s="10">
        <v>135</v>
      </c>
      <c r="J1673" s="10">
        <v>135</v>
      </c>
      <c r="K1673" s="10">
        <v>135</v>
      </c>
      <c r="L1673" s="10"/>
      <c r="M1673" s="13"/>
    </row>
    <row r="1674" ht="30" customHeight="1" spans="1:13">
      <c r="A1674" s="14" t="s">
        <v>161</v>
      </c>
      <c r="B1674" s="14" t="s">
        <v>703</v>
      </c>
      <c r="C1674" s="14" t="s">
        <v>720</v>
      </c>
      <c r="D1674" s="15" t="s">
        <v>2386</v>
      </c>
      <c r="E1674" s="12" t="s">
        <v>1592</v>
      </c>
      <c r="F1674" s="16">
        <v>5</v>
      </c>
      <c r="G1674" s="16">
        <v>5</v>
      </c>
      <c r="H1674" s="16"/>
      <c r="I1674" s="16">
        <v>5</v>
      </c>
      <c r="J1674" s="16">
        <v>5</v>
      </c>
      <c r="K1674" s="16">
        <v>5</v>
      </c>
      <c r="L1674" s="16"/>
      <c r="M1674" s="17" t="s">
        <v>694</v>
      </c>
    </row>
    <row r="1675" ht="30" customHeight="1" spans="1:13">
      <c r="A1675" s="14" t="s">
        <v>546</v>
      </c>
      <c r="B1675" s="14" t="s">
        <v>703</v>
      </c>
      <c r="C1675" s="14" t="s">
        <v>703</v>
      </c>
      <c r="D1675" s="15" t="s">
        <v>1591</v>
      </c>
      <c r="E1675" s="12"/>
      <c r="F1675" s="16">
        <v>130</v>
      </c>
      <c r="G1675" s="16">
        <v>130</v>
      </c>
      <c r="H1675" s="16"/>
      <c r="I1675" s="16">
        <v>130</v>
      </c>
      <c r="J1675" s="16">
        <v>130</v>
      </c>
      <c r="K1675" s="16">
        <v>130</v>
      </c>
      <c r="L1675" s="16"/>
      <c r="M1675" s="17"/>
    </row>
    <row r="1676" ht="30" customHeight="1" spans="1:13">
      <c r="A1676" s="13"/>
      <c r="B1676" s="13"/>
      <c r="C1676" s="13"/>
      <c r="D1676" s="12"/>
      <c r="E1676" s="12" t="s">
        <v>1593</v>
      </c>
      <c r="F1676" s="10">
        <v>506</v>
      </c>
      <c r="G1676" s="10">
        <v>506</v>
      </c>
      <c r="H1676" s="10"/>
      <c r="I1676" s="10">
        <v>506</v>
      </c>
      <c r="J1676" s="10">
        <v>506</v>
      </c>
      <c r="K1676" s="10">
        <v>506</v>
      </c>
      <c r="L1676" s="10"/>
      <c r="M1676" s="13"/>
    </row>
    <row r="1677" ht="30" customHeight="1" spans="1:13">
      <c r="A1677" s="14" t="s">
        <v>546</v>
      </c>
      <c r="B1677" s="14" t="s">
        <v>703</v>
      </c>
      <c r="C1677" s="14" t="s">
        <v>703</v>
      </c>
      <c r="D1677" s="15" t="s">
        <v>1591</v>
      </c>
      <c r="E1677" s="12" t="s">
        <v>1619</v>
      </c>
      <c r="F1677" s="16">
        <v>13</v>
      </c>
      <c r="G1677" s="16">
        <v>13</v>
      </c>
      <c r="H1677" s="16"/>
      <c r="I1677" s="16">
        <v>13</v>
      </c>
      <c r="J1677" s="16">
        <v>13</v>
      </c>
      <c r="K1677" s="16">
        <v>13</v>
      </c>
      <c r="L1677" s="16"/>
      <c r="M1677" s="17" t="s">
        <v>2438</v>
      </c>
    </row>
    <row r="1678" ht="30" customHeight="1" spans="1:13">
      <c r="A1678" s="14" t="s">
        <v>546</v>
      </c>
      <c r="B1678" s="14" t="s">
        <v>718</v>
      </c>
      <c r="C1678" s="14" t="s">
        <v>703</v>
      </c>
      <c r="D1678" s="15" t="s">
        <v>1203</v>
      </c>
      <c r="E1678" s="12" t="s">
        <v>2387</v>
      </c>
      <c r="F1678" s="16">
        <v>486</v>
      </c>
      <c r="G1678" s="16">
        <v>486</v>
      </c>
      <c r="H1678" s="16"/>
      <c r="I1678" s="16">
        <v>486</v>
      </c>
      <c r="J1678" s="16">
        <v>486</v>
      </c>
      <c r="K1678" s="16">
        <v>486</v>
      </c>
      <c r="L1678" s="16"/>
      <c r="M1678" s="17" t="s">
        <v>2388</v>
      </c>
    </row>
    <row r="1679" ht="30" customHeight="1" spans="1:13">
      <c r="A1679" s="14" t="s">
        <v>657</v>
      </c>
      <c r="B1679" s="14" t="s">
        <v>705</v>
      </c>
      <c r="C1679" s="14" t="s">
        <v>716</v>
      </c>
      <c r="D1679" s="15" t="s">
        <v>1895</v>
      </c>
      <c r="E1679" s="12" t="s">
        <v>1896</v>
      </c>
      <c r="F1679" s="16">
        <v>7</v>
      </c>
      <c r="G1679" s="16">
        <v>7</v>
      </c>
      <c r="H1679" s="16"/>
      <c r="I1679" s="16">
        <v>7</v>
      </c>
      <c r="J1679" s="16">
        <v>7</v>
      </c>
      <c r="K1679" s="16">
        <v>7</v>
      </c>
      <c r="L1679" s="16"/>
      <c r="M1679" s="17" t="s">
        <v>2445</v>
      </c>
    </row>
    <row r="1680" ht="30" customHeight="1" spans="1:13">
      <c r="A1680" s="11"/>
      <c r="B1680" s="11"/>
      <c r="C1680" s="11"/>
      <c r="D1680" s="12" t="s">
        <v>2446</v>
      </c>
      <c r="E1680" s="12" t="s">
        <v>2447</v>
      </c>
      <c r="F1680" s="10">
        <v>148604.422589</v>
      </c>
      <c r="G1680" s="10">
        <v>98868.422589</v>
      </c>
      <c r="H1680" s="10">
        <v>49736</v>
      </c>
      <c r="I1680" s="10">
        <v>148604.422589</v>
      </c>
      <c r="J1680" s="10">
        <v>148604.422589</v>
      </c>
      <c r="K1680" s="10">
        <v>148480</v>
      </c>
      <c r="L1680" s="10">
        <v>124.422589</v>
      </c>
      <c r="M1680" s="11"/>
    </row>
    <row r="1681" ht="30" customHeight="1" spans="1:13">
      <c r="A1681" s="11"/>
      <c r="B1681" s="11"/>
      <c r="C1681" s="11"/>
      <c r="D1681" s="12" t="s">
        <v>2448</v>
      </c>
      <c r="E1681" s="12" t="s">
        <v>2449</v>
      </c>
      <c r="F1681" s="10">
        <v>621</v>
      </c>
      <c r="G1681" s="10">
        <v>618</v>
      </c>
      <c r="H1681" s="10">
        <v>3</v>
      </c>
      <c r="I1681" s="10">
        <v>621</v>
      </c>
      <c r="J1681" s="10">
        <v>621</v>
      </c>
      <c r="K1681" s="10">
        <v>621</v>
      </c>
      <c r="L1681" s="10">
        <v>0</v>
      </c>
      <c r="M1681" s="11"/>
    </row>
    <row r="1682" ht="30" customHeight="1" spans="1:13">
      <c r="A1682" s="13"/>
      <c r="B1682" s="13"/>
      <c r="C1682" s="13"/>
      <c r="D1682" s="12"/>
      <c r="E1682" s="12" t="s">
        <v>1593</v>
      </c>
      <c r="F1682" s="10">
        <v>480</v>
      </c>
      <c r="G1682" s="10">
        <v>480</v>
      </c>
      <c r="H1682" s="10"/>
      <c r="I1682" s="10">
        <v>480</v>
      </c>
      <c r="J1682" s="10">
        <v>480</v>
      </c>
      <c r="K1682" s="10">
        <v>480</v>
      </c>
      <c r="L1682" s="10"/>
      <c r="M1682" s="13"/>
    </row>
    <row r="1683" ht="30" customHeight="1" spans="1:13">
      <c r="A1683" s="14" t="s">
        <v>161</v>
      </c>
      <c r="B1683" s="14" t="s">
        <v>1684</v>
      </c>
      <c r="C1683" s="14" t="s">
        <v>720</v>
      </c>
      <c r="D1683" s="15" t="s">
        <v>2450</v>
      </c>
      <c r="E1683" s="12" t="s">
        <v>2451</v>
      </c>
      <c r="F1683" s="16">
        <v>480</v>
      </c>
      <c r="G1683" s="16">
        <v>480</v>
      </c>
      <c r="H1683" s="16"/>
      <c r="I1683" s="16">
        <v>480</v>
      </c>
      <c r="J1683" s="16">
        <v>480</v>
      </c>
      <c r="K1683" s="16">
        <v>480</v>
      </c>
      <c r="L1683" s="16"/>
      <c r="M1683" s="17" t="s">
        <v>2452</v>
      </c>
    </row>
    <row r="1684" ht="30" customHeight="1" spans="1:13">
      <c r="A1684" s="13"/>
      <c r="B1684" s="13"/>
      <c r="C1684" s="13"/>
      <c r="D1684" s="12"/>
      <c r="E1684" s="12" t="s">
        <v>1596</v>
      </c>
      <c r="F1684" s="10">
        <v>141</v>
      </c>
      <c r="G1684" s="10">
        <v>138</v>
      </c>
      <c r="H1684" s="10">
        <v>3</v>
      </c>
      <c r="I1684" s="10">
        <v>141</v>
      </c>
      <c r="J1684" s="10">
        <v>141</v>
      </c>
      <c r="K1684" s="10">
        <v>141</v>
      </c>
      <c r="L1684" s="10"/>
      <c r="M1684" s="13"/>
    </row>
    <row r="1685" ht="30" customHeight="1" spans="1:13">
      <c r="A1685" s="14" t="s">
        <v>285</v>
      </c>
      <c r="B1685" s="14" t="s">
        <v>709</v>
      </c>
      <c r="C1685" s="14" t="s">
        <v>709</v>
      </c>
      <c r="D1685" s="15" t="s">
        <v>1216</v>
      </c>
      <c r="E1685" s="12" t="s">
        <v>2453</v>
      </c>
      <c r="F1685" s="16">
        <v>130</v>
      </c>
      <c r="G1685" s="16">
        <v>130</v>
      </c>
      <c r="H1685" s="16"/>
      <c r="I1685" s="16">
        <v>130</v>
      </c>
      <c r="J1685" s="16">
        <v>130</v>
      </c>
      <c r="K1685" s="16">
        <v>130</v>
      </c>
      <c r="L1685" s="16"/>
      <c r="M1685" s="17" t="s">
        <v>2454</v>
      </c>
    </row>
    <row r="1686" ht="30" customHeight="1" spans="1:13">
      <c r="A1686" s="14" t="s">
        <v>372</v>
      </c>
      <c r="B1686" s="14" t="s">
        <v>709</v>
      </c>
      <c r="C1686" s="14" t="s">
        <v>709</v>
      </c>
      <c r="D1686" s="15" t="s">
        <v>2455</v>
      </c>
      <c r="E1686" s="12" t="s">
        <v>2456</v>
      </c>
      <c r="F1686" s="16">
        <v>11</v>
      </c>
      <c r="G1686" s="16">
        <v>8</v>
      </c>
      <c r="H1686" s="16">
        <v>3</v>
      </c>
      <c r="I1686" s="16">
        <v>11</v>
      </c>
      <c r="J1686" s="16">
        <v>11</v>
      </c>
      <c r="K1686" s="16">
        <v>11</v>
      </c>
      <c r="L1686" s="16"/>
      <c r="M1686" s="17" t="s">
        <v>2457</v>
      </c>
    </row>
    <row r="1687" ht="30" customHeight="1" spans="1:13">
      <c r="A1687" s="11"/>
      <c r="B1687" s="11"/>
      <c r="C1687" s="11"/>
      <c r="D1687" s="12" t="s">
        <v>2458</v>
      </c>
      <c r="E1687" s="12" t="s">
        <v>2459</v>
      </c>
      <c r="F1687" s="10">
        <v>11845</v>
      </c>
      <c r="G1687" s="10">
        <v>11845</v>
      </c>
      <c r="H1687" s="10"/>
      <c r="I1687" s="10">
        <v>11845</v>
      </c>
      <c r="J1687" s="10">
        <v>11845</v>
      </c>
      <c r="K1687" s="10">
        <v>11845</v>
      </c>
      <c r="L1687" s="10">
        <v>0</v>
      </c>
      <c r="M1687" s="11"/>
    </row>
    <row r="1688" ht="30" customHeight="1" spans="1:13">
      <c r="A1688" s="13"/>
      <c r="B1688" s="13"/>
      <c r="C1688" s="13"/>
      <c r="D1688" s="12"/>
      <c r="E1688" s="12" t="s">
        <v>1593</v>
      </c>
      <c r="F1688" s="10">
        <v>10480</v>
      </c>
      <c r="G1688" s="10">
        <v>10480</v>
      </c>
      <c r="H1688" s="10"/>
      <c r="I1688" s="10">
        <v>10480</v>
      </c>
      <c r="J1688" s="10">
        <v>10480</v>
      </c>
      <c r="K1688" s="10">
        <v>10480</v>
      </c>
      <c r="L1688" s="10"/>
      <c r="M1688" s="13"/>
    </row>
    <row r="1689" ht="30" customHeight="1" spans="1:13">
      <c r="A1689" s="14" t="s">
        <v>546</v>
      </c>
      <c r="B1689" s="14" t="s">
        <v>703</v>
      </c>
      <c r="C1689" s="14" t="s">
        <v>703</v>
      </c>
      <c r="D1689" s="15" t="s">
        <v>1591</v>
      </c>
      <c r="E1689" s="12" t="s">
        <v>2460</v>
      </c>
      <c r="F1689" s="16">
        <v>10480</v>
      </c>
      <c r="G1689" s="16">
        <v>10480</v>
      </c>
      <c r="H1689" s="16"/>
      <c r="I1689" s="16">
        <v>10480</v>
      </c>
      <c r="J1689" s="16">
        <v>10480</v>
      </c>
      <c r="K1689" s="16">
        <v>10480</v>
      </c>
      <c r="L1689" s="16"/>
      <c r="M1689" s="17" t="s">
        <v>2461</v>
      </c>
    </row>
    <row r="1690" ht="30" customHeight="1" spans="1:13">
      <c r="A1690" s="13"/>
      <c r="B1690" s="13"/>
      <c r="C1690" s="13"/>
      <c r="D1690" s="12"/>
      <c r="E1690" s="12" t="s">
        <v>1596</v>
      </c>
      <c r="F1690" s="10">
        <v>1365</v>
      </c>
      <c r="G1690" s="10">
        <v>1365</v>
      </c>
      <c r="H1690" s="10"/>
      <c r="I1690" s="10">
        <v>1365</v>
      </c>
      <c r="J1690" s="10">
        <v>1365</v>
      </c>
      <c r="K1690" s="10">
        <v>1365</v>
      </c>
      <c r="L1690" s="10"/>
      <c r="M1690" s="13"/>
    </row>
    <row r="1691" ht="30" customHeight="1" spans="1:13">
      <c r="A1691" s="14" t="s">
        <v>546</v>
      </c>
      <c r="B1691" s="14" t="s">
        <v>703</v>
      </c>
      <c r="C1691" s="14" t="s">
        <v>703</v>
      </c>
      <c r="D1691" s="15" t="s">
        <v>1591</v>
      </c>
      <c r="E1691" s="12" t="s">
        <v>2462</v>
      </c>
      <c r="F1691" s="16">
        <v>1365</v>
      </c>
      <c r="G1691" s="16">
        <v>1365</v>
      </c>
      <c r="H1691" s="16"/>
      <c r="I1691" s="16">
        <v>1365</v>
      </c>
      <c r="J1691" s="16">
        <v>1365</v>
      </c>
      <c r="K1691" s="16">
        <v>1365</v>
      </c>
      <c r="L1691" s="16"/>
      <c r="M1691" s="17" t="s">
        <v>2463</v>
      </c>
    </row>
    <row r="1692" ht="30" customHeight="1" spans="1:13">
      <c r="A1692" s="11"/>
      <c r="B1692" s="11"/>
      <c r="C1692" s="11"/>
      <c r="D1692" s="12" t="s">
        <v>2464</v>
      </c>
      <c r="E1692" s="12" t="s">
        <v>2465</v>
      </c>
      <c r="F1692" s="10">
        <v>3185</v>
      </c>
      <c r="G1692" s="10">
        <v>1680</v>
      </c>
      <c r="H1692" s="10">
        <v>1505</v>
      </c>
      <c r="I1692" s="10">
        <v>3185</v>
      </c>
      <c r="J1692" s="10">
        <v>3185</v>
      </c>
      <c r="K1692" s="10">
        <v>3185</v>
      </c>
      <c r="L1692" s="10">
        <v>0</v>
      </c>
      <c r="M1692" s="11"/>
    </row>
    <row r="1693" ht="30" customHeight="1" spans="1:13">
      <c r="A1693" s="13"/>
      <c r="B1693" s="13"/>
      <c r="C1693" s="13"/>
      <c r="D1693" s="12"/>
      <c r="E1693" s="12" t="s">
        <v>1596</v>
      </c>
      <c r="F1693" s="10">
        <v>3185</v>
      </c>
      <c r="G1693" s="10">
        <v>1680</v>
      </c>
      <c r="H1693" s="10">
        <v>1505</v>
      </c>
      <c r="I1693" s="10">
        <v>3185</v>
      </c>
      <c r="J1693" s="10">
        <v>3185</v>
      </c>
      <c r="K1693" s="10">
        <v>3185</v>
      </c>
      <c r="L1693" s="10"/>
      <c r="M1693" s="13"/>
    </row>
    <row r="1694" ht="30" customHeight="1" spans="1:13">
      <c r="A1694" s="14" t="s">
        <v>567</v>
      </c>
      <c r="B1694" s="14" t="s">
        <v>703</v>
      </c>
      <c r="C1694" s="14" t="s">
        <v>724</v>
      </c>
      <c r="D1694" s="15" t="s">
        <v>1218</v>
      </c>
      <c r="E1694" s="12" t="s">
        <v>2466</v>
      </c>
      <c r="F1694" s="16">
        <v>120</v>
      </c>
      <c r="G1694" s="16">
        <v>120</v>
      </c>
      <c r="H1694" s="16"/>
      <c r="I1694" s="16">
        <v>120</v>
      </c>
      <c r="J1694" s="16">
        <v>120</v>
      </c>
      <c r="K1694" s="16">
        <v>120</v>
      </c>
      <c r="L1694" s="16"/>
      <c r="M1694" s="17" t="s">
        <v>1219</v>
      </c>
    </row>
    <row r="1695" ht="30" customHeight="1" spans="1:13">
      <c r="A1695" s="14" t="s">
        <v>567</v>
      </c>
      <c r="B1695" s="14" t="s">
        <v>703</v>
      </c>
      <c r="C1695" s="14" t="s">
        <v>2467</v>
      </c>
      <c r="D1695" s="15" t="s">
        <v>2468</v>
      </c>
      <c r="E1695" s="12" t="s">
        <v>2469</v>
      </c>
      <c r="F1695" s="16">
        <v>1045</v>
      </c>
      <c r="G1695" s="16"/>
      <c r="H1695" s="16">
        <v>1045</v>
      </c>
      <c r="I1695" s="16">
        <v>1045</v>
      </c>
      <c r="J1695" s="16">
        <v>1045</v>
      </c>
      <c r="K1695" s="16">
        <v>1045</v>
      </c>
      <c r="L1695" s="16"/>
      <c r="M1695" s="17" t="s">
        <v>2470</v>
      </c>
    </row>
    <row r="1696" ht="30" customHeight="1" spans="1:13">
      <c r="A1696" s="14" t="s">
        <v>567</v>
      </c>
      <c r="B1696" s="14" t="s">
        <v>703</v>
      </c>
      <c r="C1696" s="14" t="s">
        <v>709</v>
      </c>
      <c r="D1696" s="15" t="s">
        <v>2090</v>
      </c>
      <c r="E1696" s="12" t="s">
        <v>2471</v>
      </c>
      <c r="F1696" s="16">
        <v>260</v>
      </c>
      <c r="G1696" s="16"/>
      <c r="H1696" s="16">
        <v>260</v>
      </c>
      <c r="I1696" s="16">
        <v>260</v>
      </c>
      <c r="J1696" s="16">
        <v>260</v>
      </c>
      <c r="K1696" s="16">
        <v>260</v>
      </c>
      <c r="L1696" s="16"/>
      <c r="M1696" s="17" t="s">
        <v>2472</v>
      </c>
    </row>
    <row r="1697" ht="30" customHeight="1" spans="1:13">
      <c r="A1697" s="14" t="s">
        <v>567</v>
      </c>
      <c r="B1697" s="14" t="s">
        <v>718</v>
      </c>
      <c r="C1697" s="14" t="s">
        <v>709</v>
      </c>
      <c r="D1697" s="15" t="s">
        <v>1220</v>
      </c>
      <c r="E1697" s="12" t="s">
        <v>2473</v>
      </c>
      <c r="F1697" s="16">
        <v>1510</v>
      </c>
      <c r="G1697" s="16">
        <v>1510</v>
      </c>
      <c r="H1697" s="16"/>
      <c r="I1697" s="16">
        <v>1510</v>
      </c>
      <c r="J1697" s="16">
        <v>1510</v>
      </c>
      <c r="K1697" s="16">
        <v>1510</v>
      </c>
      <c r="L1697" s="16"/>
      <c r="M1697" s="17" t="s">
        <v>902</v>
      </c>
    </row>
    <row r="1698" ht="30" customHeight="1" spans="1:13">
      <c r="A1698" s="14" t="s">
        <v>567</v>
      </c>
      <c r="B1698" s="14" t="s">
        <v>724</v>
      </c>
      <c r="C1698" s="14" t="s">
        <v>709</v>
      </c>
      <c r="D1698" s="15" t="s">
        <v>2474</v>
      </c>
      <c r="E1698" s="12" t="s">
        <v>2475</v>
      </c>
      <c r="F1698" s="16">
        <v>200</v>
      </c>
      <c r="G1698" s="16"/>
      <c r="H1698" s="16">
        <v>200</v>
      </c>
      <c r="I1698" s="16">
        <v>200</v>
      </c>
      <c r="J1698" s="16">
        <v>200</v>
      </c>
      <c r="K1698" s="16">
        <v>200</v>
      </c>
      <c r="L1698" s="16"/>
      <c r="M1698" s="17" t="s">
        <v>2476</v>
      </c>
    </row>
    <row r="1699" ht="30" customHeight="1" spans="1:13">
      <c r="A1699" s="14" t="s">
        <v>620</v>
      </c>
      <c r="B1699" s="14" t="s">
        <v>720</v>
      </c>
      <c r="C1699" s="14"/>
      <c r="D1699" s="15" t="s">
        <v>1195</v>
      </c>
      <c r="E1699" s="12" t="s">
        <v>2477</v>
      </c>
      <c r="F1699" s="16">
        <v>50</v>
      </c>
      <c r="G1699" s="16">
        <v>50</v>
      </c>
      <c r="H1699" s="16"/>
      <c r="I1699" s="16">
        <v>50</v>
      </c>
      <c r="J1699" s="16">
        <v>50</v>
      </c>
      <c r="K1699" s="16">
        <v>50</v>
      </c>
      <c r="L1699" s="16"/>
      <c r="M1699" s="17" t="s">
        <v>1197</v>
      </c>
    </row>
    <row r="1700" ht="30" customHeight="1" spans="1:13">
      <c r="A1700" s="11"/>
      <c r="B1700" s="11"/>
      <c r="C1700" s="11"/>
      <c r="D1700" s="12" t="s">
        <v>2478</v>
      </c>
      <c r="E1700" s="12" t="s">
        <v>2479</v>
      </c>
      <c r="F1700" s="10">
        <v>1000</v>
      </c>
      <c r="G1700" s="10">
        <v>1000</v>
      </c>
      <c r="H1700" s="10"/>
      <c r="I1700" s="10">
        <v>1000</v>
      </c>
      <c r="J1700" s="10">
        <v>1000</v>
      </c>
      <c r="K1700" s="10">
        <v>1000</v>
      </c>
      <c r="L1700" s="10">
        <v>0</v>
      </c>
      <c r="M1700" s="11"/>
    </row>
    <row r="1701" ht="30" customHeight="1" spans="1:13">
      <c r="A1701" s="13"/>
      <c r="B1701" s="13"/>
      <c r="C1701" s="13"/>
      <c r="D1701" s="12"/>
      <c r="E1701" s="12" t="s">
        <v>1593</v>
      </c>
      <c r="F1701" s="10">
        <v>600</v>
      </c>
      <c r="G1701" s="10">
        <v>600</v>
      </c>
      <c r="H1701" s="10"/>
      <c r="I1701" s="10">
        <v>600</v>
      </c>
      <c r="J1701" s="10">
        <v>600</v>
      </c>
      <c r="K1701" s="10">
        <v>600</v>
      </c>
      <c r="L1701" s="10"/>
      <c r="M1701" s="13"/>
    </row>
    <row r="1702" ht="30" customHeight="1" spans="1:13">
      <c r="A1702" s="14" t="s">
        <v>546</v>
      </c>
      <c r="B1702" s="14" t="s">
        <v>703</v>
      </c>
      <c r="C1702" s="14" t="s">
        <v>709</v>
      </c>
      <c r="D1702" s="15" t="s">
        <v>1224</v>
      </c>
      <c r="E1702" s="12" t="s">
        <v>2480</v>
      </c>
      <c r="F1702" s="16">
        <v>600</v>
      </c>
      <c r="G1702" s="16">
        <v>600</v>
      </c>
      <c r="H1702" s="16"/>
      <c r="I1702" s="16">
        <v>600</v>
      </c>
      <c r="J1702" s="16">
        <v>600</v>
      </c>
      <c r="K1702" s="16">
        <v>600</v>
      </c>
      <c r="L1702" s="16"/>
      <c r="M1702" s="17" t="s">
        <v>2481</v>
      </c>
    </row>
    <row r="1703" ht="30" customHeight="1" spans="1:13">
      <c r="A1703" s="13"/>
      <c r="B1703" s="13"/>
      <c r="C1703" s="13"/>
      <c r="D1703" s="12"/>
      <c r="E1703" s="12" t="s">
        <v>1596</v>
      </c>
      <c r="F1703" s="10">
        <v>400</v>
      </c>
      <c r="G1703" s="10">
        <v>400</v>
      </c>
      <c r="H1703" s="10"/>
      <c r="I1703" s="10">
        <v>400</v>
      </c>
      <c r="J1703" s="10">
        <v>400</v>
      </c>
      <c r="K1703" s="10">
        <v>400</v>
      </c>
      <c r="L1703" s="10"/>
      <c r="M1703" s="13"/>
    </row>
    <row r="1704" ht="30" customHeight="1" spans="1:13">
      <c r="A1704" s="14" t="s">
        <v>546</v>
      </c>
      <c r="B1704" s="14" t="s">
        <v>703</v>
      </c>
      <c r="C1704" s="14" t="s">
        <v>709</v>
      </c>
      <c r="D1704" s="15" t="s">
        <v>1224</v>
      </c>
      <c r="E1704" s="12" t="s">
        <v>2482</v>
      </c>
      <c r="F1704" s="16">
        <v>400</v>
      </c>
      <c r="G1704" s="16">
        <v>400</v>
      </c>
      <c r="H1704" s="16"/>
      <c r="I1704" s="16">
        <v>400</v>
      </c>
      <c r="J1704" s="16">
        <v>400</v>
      </c>
      <c r="K1704" s="16">
        <v>400</v>
      </c>
      <c r="L1704" s="16"/>
      <c r="M1704" s="17" t="s">
        <v>1204</v>
      </c>
    </row>
    <row r="1705" ht="30" customHeight="1" spans="1:13">
      <c r="A1705" s="11"/>
      <c r="B1705" s="11"/>
      <c r="C1705" s="11"/>
      <c r="D1705" s="12" t="s">
        <v>2483</v>
      </c>
      <c r="E1705" s="12" t="s">
        <v>2484</v>
      </c>
      <c r="F1705" s="10">
        <v>87227</v>
      </c>
      <c r="G1705" s="10">
        <v>45494</v>
      </c>
      <c r="H1705" s="10">
        <v>41733</v>
      </c>
      <c r="I1705" s="10">
        <v>87227</v>
      </c>
      <c r="J1705" s="10">
        <v>87227</v>
      </c>
      <c r="K1705" s="10">
        <v>87227</v>
      </c>
      <c r="L1705" s="10">
        <v>0</v>
      </c>
      <c r="M1705" s="11"/>
    </row>
    <row r="1706" ht="30" customHeight="1" spans="1:13">
      <c r="A1706" s="13"/>
      <c r="B1706" s="13"/>
      <c r="C1706" s="13"/>
      <c r="D1706" s="12"/>
      <c r="E1706" s="12" t="s">
        <v>1593</v>
      </c>
      <c r="F1706" s="10">
        <v>5300</v>
      </c>
      <c r="G1706" s="10">
        <v>5300</v>
      </c>
      <c r="H1706" s="10"/>
      <c r="I1706" s="10">
        <v>5300</v>
      </c>
      <c r="J1706" s="10">
        <v>5300</v>
      </c>
      <c r="K1706" s="10">
        <v>5300</v>
      </c>
      <c r="L1706" s="10"/>
      <c r="M1706" s="13"/>
    </row>
    <row r="1707" ht="30" customHeight="1" spans="1:13">
      <c r="A1707" s="14" t="s">
        <v>372</v>
      </c>
      <c r="B1707" s="14" t="s">
        <v>705</v>
      </c>
      <c r="C1707" s="14" t="s">
        <v>709</v>
      </c>
      <c r="D1707" s="15" t="s">
        <v>2485</v>
      </c>
      <c r="E1707" s="12" t="s">
        <v>2486</v>
      </c>
      <c r="F1707" s="16">
        <v>2300</v>
      </c>
      <c r="G1707" s="16">
        <v>2300</v>
      </c>
      <c r="H1707" s="16"/>
      <c r="I1707" s="16">
        <v>2300</v>
      </c>
      <c r="J1707" s="16">
        <v>2300</v>
      </c>
      <c r="K1707" s="16">
        <v>2300</v>
      </c>
      <c r="L1707" s="16"/>
      <c r="M1707" s="17" t="s">
        <v>2487</v>
      </c>
    </row>
    <row r="1708" ht="30" customHeight="1" spans="1:13">
      <c r="A1708" s="14" t="s">
        <v>372</v>
      </c>
      <c r="B1708" s="14" t="s">
        <v>1567</v>
      </c>
      <c r="C1708" s="14" t="s">
        <v>709</v>
      </c>
      <c r="D1708" s="15" t="s">
        <v>2488</v>
      </c>
      <c r="E1708" s="12" t="s">
        <v>2489</v>
      </c>
      <c r="F1708" s="16">
        <v>1350</v>
      </c>
      <c r="G1708" s="16">
        <v>1350</v>
      </c>
      <c r="H1708" s="16"/>
      <c r="I1708" s="16">
        <v>1350</v>
      </c>
      <c r="J1708" s="16">
        <v>1350</v>
      </c>
      <c r="K1708" s="16">
        <v>1350</v>
      </c>
      <c r="L1708" s="16"/>
      <c r="M1708" s="17" t="s">
        <v>2490</v>
      </c>
    </row>
    <row r="1709" ht="30" customHeight="1" spans="1:13">
      <c r="A1709" s="14" t="s">
        <v>475</v>
      </c>
      <c r="B1709" s="14" t="s">
        <v>729</v>
      </c>
      <c r="C1709" s="14" t="s">
        <v>709</v>
      </c>
      <c r="D1709" s="15" t="s">
        <v>2491</v>
      </c>
      <c r="E1709" s="12" t="s">
        <v>2492</v>
      </c>
      <c r="F1709" s="16">
        <v>840</v>
      </c>
      <c r="G1709" s="16">
        <v>840</v>
      </c>
      <c r="H1709" s="16"/>
      <c r="I1709" s="16">
        <v>840</v>
      </c>
      <c r="J1709" s="16">
        <v>840</v>
      </c>
      <c r="K1709" s="16">
        <v>840</v>
      </c>
      <c r="L1709" s="16"/>
      <c r="M1709" s="17" t="s">
        <v>2493</v>
      </c>
    </row>
    <row r="1710" ht="30" customHeight="1" spans="1:13">
      <c r="A1710" s="14" t="s">
        <v>475</v>
      </c>
      <c r="B1710" s="14" t="s">
        <v>709</v>
      </c>
      <c r="C1710" s="14" t="s">
        <v>709</v>
      </c>
      <c r="D1710" s="15" t="s">
        <v>2494</v>
      </c>
      <c r="E1710" s="12" t="s">
        <v>2495</v>
      </c>
      <c r="F1710" s="16">
        <v>810</v>
      </c>
      <c r="G1710" s="16">
        <v>810</v>
      </c>
      <c r="H1710" s="16"/>
      <c r="I1710" s="16">
        <v>810</v>
      </c>
      <c r="J1710" s="16">
        <v>810</v>
      </c>
      <c r="K1710" s="16">
        <v>810</v>
      </c>
      <c r="L1710" s="16"/>
      <c r="M1710" s="17" t="s">
        <v>2496</v>
      </c>
    </row>
    <row r="1711" ht="30" customHeight="1" spans="1:13">
      <c r="A1711" s="13"/>
      <c r="B1711" s="13"/>
      <c r="C1711" s="13"/>
      <c r="D1711" s="12"/>
      <c r="E1711" s="12" t="s">
        <v>1596</v>
      </c>
      <c r="F1711" s="10">
        <v>81927</v>
      </c>
      <c r="G1711" s="10">
        <v>40194</v>
      </c>
      <c r="H1711" s="10">
        <v>41733</v>
      </c>
      <c r="I1711" s="10">
        <v>81927</v>
      </c>
      <c r="J1711" s="10">
        <v>81927</v>
      </c>
      <c r="K1711" s="10">
        <v>81927</v>
      </c>
      <c r="L1711" s="10"/>
      <c r="M1711" s="13"/>
    </row>
    <row r="1712" ht="30" customHeight="1" spans="1:13">
      <c r="A1712" s="14" t="s">
        <v>372</v>
      </c>
      <c r="B1712" s="14" t="s">
        <v>718</v>
      </c>
      <c r="C1712" s="14" t="s">
        <v>720</v>
      </c>
      <c r="D1712" s="15" t="s">
        <v>2497</v>
      </c>
      <c r="E1712" s="12" t="s">
        <v>1539</v>
      </c>
      <c r="F1712" s="16">
        <v>9400</v>
      </c>
      <c r="G1712" s="16">
        <v>9400</v>
      </c>
      <c r="H1712" s="16"/>
      <c r="I1712" s="16">
        <v>9400</v>
      </c>
      <c r="J1712" s="16">
        <v>9400</v>
      </c>
      <c r="K1712" s="16">
        <v>9400</v>
      </c>
      <c r="L1712" s="16"/>
      <c r="M1712" s="17" t="s">
        <v>2498</v>
      </c>
    </row>
    <row r="1713" ht="30" customHeight="1" spans="1:13">
      <c r="A1713" s="14" t="s">
        <v>372</v>
      </c>
      <c r="B1713" s="14" t="s">
        <v>718</v>
      </c>
      <c r="C1713" s="14" t="s">
        <v>729</v>
      </c>
      <c r="D1713" s="15" t="s">
        <v>2499</v>
      </c>
      <c r="E1713" s="12" t="s">
        <v>2500</v>
      </c>
      <c r="F1713" s="16">
        <v>21714</v>
      </c>
      <c r="G1713" s="16">
        <v>17000</v>
      </c>
      <c r="H1713" s="16">
        <v>4714</v>
      </c>
      <c r="I1713" s="16">
        <v>21714</v>
      </c>
      <c r="J1713" s="16">
        <v>21714</v>
      </c>
      <c r="K1713" s="16">
        <v>21714</v>
      </c>
      <c r="L1713" s="16"/>
      <c r="M1713" s="17" t="s">
        <v>2501</v>
      </c>
    </row>
    <row r="1714" ht="30" customHeight="1" spans="1:13">
      <c r="A1714" s="14" t="s">
        <v>372</v>
      </c>
      <c r="B1714" s="14" t="s">
        <v>722</v>
      </c>
      <c r="C1714" s="14" t="s">
        <v>718</v>
      </c>
      <c r="D1714" s="15" t="s">
        <v>2502</v>
      </c>
      <c r="E1714" s="12" t="s">
        <v>2503</v>
      </c>
      <c r="F1714" s="16">
        <v>1237</v>
      </c>
      <c r="G1714" s="16">
        <v>280</v>
      </c>
      <c r="H1714" s="16">
        <v>957</v>
      </c>
      <c r="I1714" s="16">
        <v>1237</v>
      </c>
      <c r="J1714" s="16">
        <v>1237</v>
      </c>
      <c r="K1714" s="16">
        <v>1237</v>
      </c>
      <c r="L1714" s="16"/>
      <c r="M1714" s="17" t="s">
        <v>2504</v>
      </c>
    </row>
    <row r="1715" ht="30" customHeight="1" spans="1:13">
      <c r="A1715" s="14" t="s">
        <v>372</v>
      </c>
      <c r="B1715" s="14" t="s">
        <v>722</v>
      </c>
      <c r="C1715" s="14" t="s">
        <v>709</v>
      </c>
      <c r="D1715" s="15" t="s">
        <v>2505</v>
      </c>
      <c r="E1715" s="12" t="s">
        <v>2506</v>
      </c>
      <c r="F1715" s="16">
        <v>4875</v>
      </c>
      <c r="G1715" s="16">
        <v>260</v>
      </c>
      <c r="H1715" s="16">
        <v>4615</v>
      </c>
      <c r="I1715" s="16">
        <v>4875</v>
      </c>
      <c r="J1715" s="16">
        <v>4875</v>
      </c>
      <c r="K1715" s="16">
        <v>4875</v>
      </c>
      <c r="L1715" s="16"/>
      <c r="M1715" s="17" t="s">
        <v>2507</v>
      </c>
    </row>
    <row r="1716" ht="30" customHeight="1" spans="1:13">
      <c r="A1716" s="14" t="s">
        <v>372</v>
      </c>
      <c r="B1716" s="14" t="s">
        <v>724</v>
      </c>
      <c r="C1716" s="14" t="s">
        <v>709</v>
      </c>
      <c r="D1716" s="15" t="s">
        <v>2508</v>
      </c>
      <c r="E1716" s="12" t="s">
        <v>2509</v>
      </c>
      <c r="F1716" s="16">
        <v>546</v>
      </c>
      <c r="G1716" s="16">
        <v>346</v>
      </c>
      <c r="H1716" s="16">
        <v>200</v>
      </c>
      <c r="I1716" s="16">
        <v>546</v>
      </c>
      <c r="J1716" s="16">
        <v>546</v>
      </c>
      <c r="K1716" s="16">
        <v>546</v>
      </c>
      <c r="L1716" s="16"/>
      <c r="M1716" s="17" t="s">
        <v>2510</v>
      </c>
    </row>
    <row r="1717" ht="30" customHeight="1" spans="1:13">
      <c r="A1717" s="14" t="s">
        <v>372</v>
      </c>
      <c r="B1717" s="14" t="s">
        <v>1540</v>
      </c>
      <c r="C1717" s="14" t="s">
        <v>703</v>
      </c>
      <c r="D1717" s="15" t="s">
        <v>2511</v>
      </c>
      <c r="E1717" s="12" t="s">
        <v>2512</v>
      </c>
      <c r="F1717" s="16">
        <v>340</v>
      </c>
      <c r="G1717" s="16">
        <v>238</v>
      </c>
      <c r="H1717" s="16">
        <v>102</v>
      </c>
      <c r="I1717" s="16">
        <v>340</v>
      </c>
      <c r="J1717" s="16">
        <v>340</v>
      </c>
      <c r="K1717" s="16">
        <v>340</v>
      </c>
      <c r="L1717" s="16"/>
      <c r="M1717" s="17" t="s">
        <v>2513</v>
      </c>
    </row>
    <row r="1718" ht="30" customHeight="1" spans="1:13">
      <c r="A1718" s="14" t="s">
        <v>372</v>
      </c>
      <c r="B1718" s="14" t="s">
        <v>1540</v>
      </c>
      <c r="C1718" s="14" t="s">
        <v>705</v>
      </c>
      <c r="D1718" s="15" t="s">
        <v>2514</v>
      </c>
      <c r="E1718" s="12" t="s">
        <v>2515</v>
      </c>
      <c r="F1718" s="16">
        <v>322</v>
      </c>
      <c r="G1718" s="16">
        <v>220</v>
      </c>
      <c r="H1718" s="16">
        <v>102</v>
      </c>
      <c r="I1718" s="16">
        <v>322</v>
      </c>
      <c r="J1718" s="16">
        <v>322</v>
      </c>
      <c r="K1718" s="16">
        <v>322</v>
      </c>
      <c r="L1718" s="16"/>
      <c r="M1718" s="17" t="s">
        <v>2516</v>
      </c>
    </row>
    <row r="1719" ht="30" customHeight="1" spans="1:13">
      <c r="A1719" s="14" t="s">
        <v>372</v>
      </c>
      <c r="B1719" s="14" t="s">
        <v>1542</v>
      </c>
      <c r="C1719" s="14" t="s">
        <v>716</v>
      </c>
      <c r="D1719" s="15" t="s">
        <v>2517</v>
      </c>
      <c r="E1719" s="12" t="s">
        <v>2518</v>
      </c>
      <c r="F1719" s="16">
        <v>658</v>
      </c>
      <c r="G1719" s="16"/>
      <c r="H1719" s="16">
        <v>658</v>
      </c>
      <c r="I1719" s="16">
        <v>658</v>
      </c>
      <c r="J1719" s="16">
        <v>658</v>
      </c>
      <c r="K1719" s="16">
        <v>658</v>
      </c>
      <c r="L1719" s="16"/>
      <c r="M1719" s="17" t="s">
        <v>2519</v>
      </c>
    </row>
    <row r="1720" ht="30" customHeight="1" spans="1:13">
      <c r="A1720" s="14" t="s">
        <v>372</v>
      </c>
      <c r="B1720" s="14" t="s">
        <v>1542</v>
      </c>
      <c r="C1720" s="14" t="s">
        <v>729</v>
      </c>
      <c r="D1720" s="15" t="s">
        <v>2520</v>
      </c>
      <c r="E1720" s="12" t="s">
        <v>2521</v>
      </c>
      <c r="F1720" s="16">
        <v>540</v>
      </c>
      <c r="G1720" s="16">
        <v>227</v>
      </c>
      <c r="H1720" s="16">
        <v>313</v>
      </c>
      <c r="I1720" s="16">
        <v>540</v>
      </c>
      <c r="J1720" s="16">
        <v>540</v>
      </c>
      <c r="K1720" s="16">
        <v>540</v>
      </c>
      <c r="L1720" s="16"/>
      <c r="M1720" s="17" t="s">
        <v>2522</v>
      </c>
    </row>
    <row r="1721" ht="30" customHeight="1" spans="1:13">
      <c r="A1721" s="14" t="s">
        <v>372</v>
      </c>
      <c r="B1721" s="14" t="s">
        <v>1542</v>
      </c>
      <c r="C1721" s="14" t="s">
        <v>729</v>
      </c>
      <c r="D1721" s="15" t="s">
        <v>2520</v>
      </c>
      <c r="E1721" s="12" t="s">
        <v>2523</v>
      </c>
      <c r="F1721" s="16">
        <v>760</v>
      </c>
      <c r="G1721" s="16">
        <v>319</v>
      </c>
      <c r="H1721" s="16">
        <v>441</v>
      </c>
      <c r="I1721" s="16">
        <v>760</v>
      </c>
      <c r="J1721" s="16">
        <v>760</v>
      </c>
      <c r="K1721" s="16">
        <v>760</v>
      </c>
      <c r="L1721" s="16"/>
      <c r="M1721" s="17" t="s">
        <v>2524</v>
      </c>
    </row>
    <row r="1722" ht="30" customHeight="1" spans="1:13">
      <c r="A1722" s="14" t="s">
        <v>372</v>
      </c>
      <c r="B1722" s="14" t="s">
        <v>2525</v>
      </c>
      <c r="C1722" s="14" t="s">
        <v>703</v>
      </c>
      <c r="D1722" s="15" t="s">
        <v>2526</v>
      </c>
      <c r="E1722" s="12" t="s">
        <v>2527</v>
      </c>
      <c r="F1722" s="16">
        <v>12010</v>
      </c>
      <c r="G1722" s="16">
        <v>300</v>
      </c>
      <c r="H1722" s="16">
        <v>11710</v>
      </c>
      <c r="I1722" s="16">
        <v>12010</v>
      </c>
      <c r="J1722" s="16">
        <v>12010</v>
      </c>
      <c r="K1722" s="16">
        <v>12010</v>
      </c>
      <c r="L1722" s="16"/>
      <c r="M1722" s="17" t="s">
        <v>2528</v>
      </c>
    </row>
    <row r="1723" ht="30" customHeight="1" spans="1:13">
      <c r="A1723" s="14" t="s">
        <v>372</v>
      </c>
      <c r="B1723" s="14" t="s">
        <v>2467</v>
      </c>
      <c r="C1723" s="14" t="s">
        <v>703</v>
      </c>
      <c r="D1723" s="15" t="s">
        <v>2529</v>
      </c>
      <c r="E1723" s="12" t="s">
        <v>450</v>
      </c>
      <c r="F1723" s="16">
        <v>150</v>
      </c>
      <c r="G1723" s="16">
        <v>150</v>
      </c>
      <c r="H1723" s="16"/>
      <c r="I1723" s="16">
        <v>150</v>
      </c>
      <c r="J1723" s="16">
        <v>150</v>
      </c>
      <c r="K1723" s="16">
        <v>150</v>
      </c>
      <c r="L1723" s="16"/>
      <c r="M1723" s="17" t="s">
        <v>2530</v>
      </c>
    </row>
    <row r="1724" ht="30" customHeight="1" spans="1:13">
      <c r="A1724" s="14" t="s">
        <v>372</v>
      </c>
      <c r="B1724" s="14" t="s">
        <v>2531</v>
      </c>
      <c r="C1724" s="14" t="s">
        <v>703</v>
      </c>
      <c r="D1724" s="15" t="s">
        <v>2532</v>
      </c>
      <c r="E1724" s="12" t="s">
        <v>454</v>
      </c>
      <c r="F1724" s="16">
        <v>1356</v>
      </c>
      <c r="G1724" s="16">
        <v>350</v>
      </c>
      <c r="H1724" s="16">
        <v>1006</v>
      </c>
      <c r="I1724" s="16">
        <v>1356</v>
      </c>
      <c r="J1724" s="16">
        <v>1356</v>
      </c>
      <c r="K1724" s="16">
        <v>1356</v>
      </c>
      <c r="L1724" s="16"/>
      <c r="M1724" s="17" t="s">
        <v>2533</v>
      </c>
    </row>
    <row r="1725" ht="30" customHeight="1" spans="1:13">
      <c r="A1725" s="14" t="s">
        <v>372</v>
      </c>
      <c r="B1725" s="14" t="s">
        <v>1564</v>
      </c>
      <c r="C1725" s="14" t="s">
        <v>705</v>
      </c>
      <c r="D1725" s="15" t="s">
        <v>2534</v>
      </c>
      <c r="E1725" s="12" t="s">
        <v>2535</v>
      </c>
      <c r="F1725" s="16">
        <v>6744</v>
      </c>
      <c r="G1725" s="16">
        <v>1204</v>
      </c>
      <c r="H1725" s="16">
        <v>5540</v>
      </c>
      <c r="I1725" s="16">
        <v>6744</v>
      </c>
      <c r="J1725" s="16">
        <v>6744</v>
      </c>
      <c r="K1725" s="16">
        <v>6744</v>
      </c>
      <c r="L1725" s="16"/>
      <c r="M1725" s="17" t="s">
        <v>2536</v>
      </c>
    </row>
    <row r="1726" ht="30" customHeight="1" spans="1:13">
      <c r="A1726" s="14" t="s">
        <v>372</v>
      </c>
      <c r="B1726" s="14" t="s">
        <v>709</v>
      </c>
      <c r="C1726" s="14" t="s">
        <v>709</v>
      </c>
      <c r="D1726" s="15" t="s">
        <v>2455</v>
      </c>
      <c r="E1726" s="12" t="s">
        <v>2537</v>
      </c>
      <c r="F1726" s="16">
        <v>14</v>
      </c>
      <c r="G1726" s="16">
        <v>8</v>
      </c>
      <c r="H1726" s="16">
        <v>6</v>
      </c>
      <c r="I1726" s="16">
        <v>14</v>
      </c>
      <c r="J1726" s="16">
        <v>14</v>
      </c>
      <c r="K1726" s="16">
        <v>14</v>
      </c>
      <c r="L1726" s="16"/>
      <c r="M1726" s="17" t="s">
        <v>2538</v>
      </c>
    </row>
    <row r="1727" ht="30" customHeight="1" spans="1:13">
      <c r="A1727" s="14" t="s">
        <v>372</v>
      </c>
      <c r="B1727" s="14" t="s">
        <v>709</v>
      </c>
      <c r="C1727" s="14" t="s">
        <v>709</v>
      </c>
      <c r="D1727" s="15" t="s">
        <v>2455</v>
      </c>
      <c r="E1727" s="12" t="s">
        <v>2539</v>
      </c>
      <c r="F1727" s="16">
        <v>150</v>
      </c>
      <c r="G1727" s="16">
        <v>150</v>
      </c>
      <c r="H1727" s="16"/>
      <c r="I1727" s="16">
        <v>150</v>
      </c>
      <c r="J1727" s="16">
        <v>150</v>
      </c>
      <c r="K1727" s="16">
        <v>150</v>
      </c>
      <c r="L1727" s="16"/>
      <c r="M1727" s="17" t="s">
        <v>2540</v>
      </c>
    </row>
    <row r="1728" ht="30" customHeight="1" spans="1:13">
      <c r="A1728" s="14" t="s">
        <v>475</v>
      </c>
      <c r="B1728" s="14" t="s">
        <v>716</v>
      </c>
      <c r="C1728" s="14" t="s">
        <v>722</v>
      </c>
      <c r="D1728" s="15" t="s">
        <v>2541</v>
      </c>
      <c r="E1728" s="12" t="s">
        <v>2542</v>
      </c>
      <c r="F1728" s="16">
        <v>9306</v>
      </c>
      <c r="G1728" s="16">
        <v>663</v>
      </c>
      <c r="H1728" s="16">
        <v>8643</v>
      </c>
      <c r="I1728" s="16">
        <v>9306</v>
      </c>
      <c r="J1728" s="16">
        <v>9306</v>
      </c>
      <c r="K1728" s="16">
        <v>9306</v>
      </c>
      <c r="L1728" s="16"/>
      <c r="M1728" s="17" t="s">
        <v>2541</v>
      </c>
    </row>
    <row r="1729" ht="30" customHeight="1" spans="1:13">
      <c r="A1729" s="14" t="s">
        <v>475</v>
      </c>
      <c r="B1729" s="14" t="s">
        <v>729</v>
      </c>
      <c r="C1729" s="14" t="s">
        <v>709</v>
      </c>
      <c r="D1729" s="15" t="s">
        <v>2491</v>
      </c>
      <c r="E1729" s="12" t="s">
        <v>2543</v>
      </c>
      <c r="F1729" s="16">
        <v>2008</v>
      </c>
      <c r="G1729" s="16">
        <v>1151</v>
      </c>
      <c r="H1729" s="16">
        <v>857</v>
      </c>
      <c r="I1729" s="16">
        <v>2008</v>
      </c>
      <c r="J1729" s="16">
        <v>2008</v>
      </c>
      <c r="K1729" s="16">
        <v>2008</v>
      </c>
      <c r="L1729" s="16"/>
      <c r="M1729" s="17" t="s">
        <v>2544</v>
      </c>
    </row>
    <row r="1730" ht="30" customHeight="1" spans="1:13">
      <c r="A1730" s="14" t="s">
        <v>475</v>
      </c>
      <c r="B1730" s="14" t="s">
        <v>729</v>
      </c>
      <c r="C1730" s="14" t="s">
        <v>709</v>
      </c>
      <c r="D1730" s="15" t="s">
        <v>2491</v>
      </c>
      <c r="E1730" s="12" t="s">
        <v>2545</v>
      </c>
      <c r="F1730" s="16">
        <v>170</v>
      </c>
      <c r="G1730" s="16">
        <v>79</v>
      </c>
      <c r="H1730" s="16">
        <v>91</v>
      </c>
      <c r="I1730" s="16">
        <v>170</v>
      </c>
      <c r="J1730" s="16">
        <v>170</v>
      </c>
      <c r="K1730" s="16">
        <v>170</v>
      </c>
      <c r="L1730" s="16"/>
      <c r="M1730" s="17" t="s">
        <v>2546</v>
      </c>
    </row>
    <row r="1731" ht="30" customHeight="1" spans="1:13">
      <c r="A1731" s="14" t="s">
        <v>475</v>
      </c>
      <c r="B1731" s="14" t="s">
        <v>729</v>
      </c>
      <c r="C1731" s="14" t="s">
        <v>709</v>
      </c>
      <c r="D1731" s="15" t="s">
        <v>2491</v>
      </c>
      <c r="E1731" s="12" t="s">
        <v>2547</v>
      </c>
      <c r="F1731" s="16">
        <v>1868</v>
      </c>
      <c r="G1731" s="16">
        <v>717</v>
      </c>
      <c r="H1731" s="16">
        <v>1151</v>
      </c>
      <c r="I1731" s="16">
        <v>1868</v>
      </c>
      <c r="J1731" s="16">
        <v>1868</v>
      </c>
      <c r="K1731" s="16">
        <v>1868</v>
      </c>
      <c r="L1731" s="16"/>
      <c r="M1731" s="17" t="s">
        <v>2548</v>
      </c>
    </row>
    <row r="1732" ht="30" customHeight="1" spans="1:13">
      <c r="A1732" s="14" t="s">
        <v>475</v>
      </c>
      <c r="B1732" s="14" t="s">
        <v>1542</v>
      </c>
      <c r="C1732" s="14" t="s">
        <v>707</v>
      </c>
      <c r="D1732" s="15" t="s">
        <v>2549</v>
      </c>
      <c r="E1732" s="12" t="s">
        <v>1543</v>
      </c>
      <c r="F1732" s="16">
        <v>600</v>
      </c>
      <c r="G1732" s="16">
        <v>600</v>
      </c>
      <c r="H1732" s="16"/>
      <c r="I1732" s="16">
        <v>600</v>
      </c>
      <c r="J1732" s="16">
        <v>600</v>
      </c>
      <c r="K1732" s="16">
        <v>600</v>
      </c>
      <c r="L1732" s="16"/>
      <c r="M1732" s="17" t="s">
        <v>2550</v>
      </c>
    </row>
    <row r="1733" ht="30" customHeight="1" spans="1:13">
      <c r="A1733" s="14" t="s">
        <v>475</v>
      </c>
      <c r="B1733" s="14" t="s">
        <v>1544</v>
      </c>
      <c r="C1733" s="14" t="s">
        <v>705</v>
      </c>
      <c r="D1733" s="15" t="s">
        <v>2551</v>
      </c>
      <c r="E1733" s="12" t="s">
        <v>2552</v>
      </c>
      <c r="F1733" s="16">
        <v>3949</v>
      </c>
      <c r="G1733" s="16">
        <v>3949</v>
      </c>
      <c r="H1733" s="16"/>
      <c r="I1733" s="16">
        <v>3949</v>
      </c>
      <c r="J1733" s="16">
        <v>3949</v>
      </c>
      <c r="K1733" s="16">
        <v>3949</v>
      </c>
      <c r="L1733" s="16"/>
      <c r="M1733" s="17" t="s">
        <v>2553</v>
      </c>
    </row>
    <row r="1734" ht="30" customHeight="1" spans="1:13">
      <c r="A1734" s="14" t="s">
        <v>475</v>
      </c>
      <c r="B1734" s="14" t="s">
        <v>1546</v>
      </c>
      <c r="C1734" s="14" t="s">
        <v>703</v>
      </c>
      <c r="D1734" s="15" t="s">
        <v>2554</v>
      </c>
      <c r="E1734" s="12" t="s">
        <v>2555</v>
      </c>
      <c r="F1734" s="16">
        <v>2600</v>
      </c>
      <c r="G1734" s="16">
        <v>2000</v>
      </c>
      <c r="H1734" s="16">
        <v>600</v>
      </c>
      <c r="I1734" s="16">
        <v>2600</v>
      </c>
      <c r="J1734" s="16">
        <v>2600</v>
      </c>
      <c r="K1734" s="16">
        <v>2600</v>
      </c>
      <c r="L1734" s="16"/>
      <c r="M1734" s="17" t="s">
        <v>2556</v>
      </c>
    </row>
    <row r="1735" ht="30" customHeight="1" spans="1:13">
      <c r="A1735" s="14" t="s">
        <v>475</v>
      </c>
      <c r="B1735" s="14" t="s">
        <v>1559</v>
      </c>
      <c r="C1735" s="14" t="s">
        <v>720</v>
      </c>
      <c r="D1735" s="15" t="s">
        <v>2557</v>
      </c>
      <c r="E1735" s="12" t="s">
        <v>2558</v>
      </c>
      <c r="F1735" s="16">
        <v>520</v>
      </c>
      <c r="G1735" s="16">
        <v>520</v>
      </c>
      <c r="H1735" s="16"/>
      <c r="I1735" s="16">
        <v>520</v>
      </c>
      <c r="J1735" s="16">
        <v>520</v>
      </c>
      <c r="K1735" s="16">
        <v>520</v>
      </c>
      <c r="L1735" s="16"/>
      <c r="M1735" s="17" t="s">
        <v>1201</v>
      </c>
    </row>
    <row r="1736" ht="30" customHeight="1" spans="1:13">
      <c r="A1736" s="14" t="s">
        <v>475</v>
      </c>
      <c r="B1736" s="14" t="s">
        <v>709</v>
      </c>
      <c r="C1736" s="14" t="s">
        <v>709</v>
      </c>
      <c r="D1736" s="15" t="s">
        <v>2494</v>
      </c>
      <c r="E1736" s="12" t="s">
        <v>2559</v>
      </c>
      <c r="F1736" s="16">
        <v>28</v>
      </c>
      <c r="G1736" s="16">
        <v>28</v>
      </c>
      <c r="H1736" s="16"/>
      <c r="I1736" s="16">
        <v>28</v>
      </c>
      <c r="J1736" s="16">
        <v>28</v>
      </c>
      <c r="K1736" s="16">
        <v>28</v>
      </c>
      <c r="L1736" s="16"/>
      <c r="M1736" s="17" t="s">
        <v>2560</v>
      </c>
    </row>
    <row r="1737" ht="30" customHeight="1" spans="1:13">
      <c r="A1737" s="14" t="s">
        <v>475</v>
      </c>
      <c r="B1737" s="14" t="s">
        <v>709</v>
      </c>
      <c r="C1737" s="14" t="s">
        <v>709</v>
      </c>
      <c r="D1737" s="15" t="s">
        <v>2494</v>
      </c>
      <c r="E1737" s="12" t="s">
        <v>2561</v>
      </c>
      <c r="F1737" s="16">
        <v>62</v>
      </c>
      <c r="G1737" s="16">
        <v>35</v>
      </c>
      <c r="H1737" s="16">
        <v>27</v>
      </c>
      <c r="I1737" s="16">
        <v>62</v>
      </c>
      <c r="J1737" s="16">
        <v>62</v>
      </c>
      <c r="K1737" s="16">
        <v>62</v>
      </c>
      <c r="L1737" s="16"/>
      <c r="M1737" s="17" t="s">
        <v>2562</v>
      </c>
    </row>
    <row r="1738" ht="30" customHeight="1" spans="1:13">
      <c r="A1738" s="11"/>
      <c r="B1738" s="11"/>
      <c r="C1738" s="11"/>
      <c r="D1738" s="12" t="s">
        <v>2563</v>
      </c>
      <c r="E1738" s="12" t="s">
        <v>2564</v>
      </c>
      <c r="F1738" s="10">
        <v>85.422589</v>
      </c>
      <c r="G1738" s="10">
        <v>85.422589</v>
      </c>
      <c r="H1738" s="10"/>
      <c r="I1738" s="10">
        <v>85.422589</v>
      </c>
      <c r="J1738" s="10">
        <v>85.422589</v>
      </c>
      <c r="K1738" s="10">
        <v>0</v>
      </c>
      <c r="L1738" s="10">
        <v>85.422589</v>
      </c>
      <c r="M1738" s="11"/>
    </row>
    <row r="1739" ht="30" customHeight="1" spans="1:13">
      <c r="A1739" s="13"/>
      <c r="B1739" s="13"/>
      <c r="C1739" s="13"/>
      <c r="D1739" s="12"/>
      <c r="E1739" s="12" t="s">
        <v>1596</v>
      </c>
      <c r="F1739" s="10">
        <v>85.422589</v>
      </c>
      <c r="G1739" s="10">
        <v>85.422589</v>
      </c>
      <c r="H1739" s="10"/>
      <c r="I1739" s="10">
        <v>85.422589</v>
      </c>
      <c r="J1739" s="10">
        <v>85.422589</v>
      </c>
      <c r="K1739" s="10"/>
      <c r="L1739" s="10">
        <v>85.422589</v>
      </c>
      <c r="M1739" s="13"/>
    </row>
    <row r="1740" ht="30" customHeight="1" spans="1:13">
      <c r="A1740" s="14" t="s">
        <v>546</v>
      </c>
      <c r="B1740" s="14" t="s">
        <v>709</v>
      </c>
      <c r="C1740" s="14" t="s">
        <v>709</v>
      </c>
      <c r="D1740" s="15" t="s">
        <v>904</v>
      </c>
      <c r="E1740" s="12" t="s">
        <v>1624</v>
      </c>
      <c r="F1740" s="16">
        <v>85.422589</v>
      </c>
      <c r="G1740" s="16">
        <v>85.422589</v>
      </c>
      <c r="H1740" s="16"/>
      <c r="I1740" s="16">
        <v>85.422589</v>
      </c>
      <c r="J1740" s="16">
        <v>85.422589</v>
      </c>
      <c r="K1740" s="16"/>
      <c r="L1740" s="16">
        <v>85.422589</v>
      </c>
      <c r="M1740" s="17" t="s">
        <v>1206</v>
      </c>
    </row>
    <row r="1741" ht="30" customHeight="1" spans="1:13">
      <c r="A1741" s="11"/>
      <c r="B1741" s="11"/>
      <c r="C1741" s="11"/>
      <c r="D1741" s="12" t="s">
        <v>2565</v>
      </c>
      <c r="E1741" s="12" t="s">
        <v>2566</v>
      </c>
      <c r="F1741" s="10">
        <v>1148</v>
      </c>
      <c r="G1741" s="10">
        <v>1000</v>
      </c>
      <c r="H1741" s="10">
        <v>148</v>
      </c>
      <c r="I1741" s="10">
        <v>1148</v>
      </c>
      <c r="J1741" s="10">
        <v>1148</v>
      </c>
      <c r="K1741" s="10">
        <v>1148</v>
      </c>
      <c r="L1741" s="10">
        <v>0</v>
      </c>
      <c r="M1741" s="11"/>
    </row>
    <row r="1742" ht="30" customHeight="1" spans="1:13">
      <c r="A1742" s="13"/>
      <c r="B1742" s="13"/>
      <c r="C1742" s="13"/>
      <c r="D1742" s="12"/>
      <c r="E1742" s="12" t="s">
        <v>1596</v>
      </c>
      <c r="F1742" s="10">
        <v>1148</v>
      </c>
      <c r="G1742" s="10">
        <v>1000</v>
      </c>
      <c r="H1742" s="10">
        <v>148</v>
      </c>
      <c r="I1742" s="10">
        <v>1148</v>
      </c>
      <c r="J1742" s="10">
        <v>1148</v>
      </c>
      <c r="K1742" s="10">
        <v>1148</v>
      </c>
      <c r="L1742" s="10"/>
      <c r="M1742" s="13"/>
    </row>
    <row r="1743" ht="30" customHeight="1" spans="1:13">
      <c r="A1743" s="14" t="s">
        <v>537</v>
      </c>
      <c r="B1743" s="14" t="s">
        <v>707</v>
      </c>
      <c r="C1743" s="14" t="s">
        <v>705</v>
      </c>
      <c r="D1743" s="15" t="s">
        <v>1946</v>
      </c>
      <c r="E1743" s="12" t="s">
        <v>2567</v>
      </c>
      <c r="F1743" s="16">
        <v>1000</v>
      </c>
      <c r="G1743" s="16">
        <v>1000</v>
      </c>
      <c r="H1743" s="16"/>
      <c r="I1743" s="16">
        <v>1000</v>
      </c>
      <c r="J1743" s="16">
        <v>1000</v>
      </c>
      <c r="K1743" s="16">
        <v>1000</v>
      </c>
      <c r="L1743" s="16"/>
      <c r="M1743" s="17" t="s">
        <v>895</v>
      </c>
    </row>
    <row r="1744" ht="30" customHeight="1" spans="1:13">
      <c r="A1744" s="14" t="s">
        <v>567</v>
      </c>
      <c r="B1744" s="14" t="s">
        <v>705</v>
      </c>
      <c r="C1744" s="14" t="s">
        <v>724</v>
      </c>
      <c r="D1744" s="15" t="s">
        <v>2568</v>
      </c>
      <c r="E1744" s="12" t="s">
        <v>2569</v>
      </c>
      <c r="F1744" s="16">
        <v>65</v>
      </c>
      <c r="G1744" s="16"/>
      <c r="H1744" s="16">
        <v>65</v>
      </c>
      <c r="I1744" s="16">
        <v>65</v>
      </c>
      <c r="J1744" s="16">
        <v>65</v>
      </c>
      <c r="K1744" s="16">
        <v>65</v>
      </c>
      <c r="L1744" s="16"/>
      <c r="M1744" s="17" t="s">
        <v>2570</v>
      </c>
    </row>
    <row r="1745" ht="30" customHeight="1" spans="1:13">
      <c r="A1745" s="14" t="s">
        <v>567</v>
      </c>
      <c r="B1745" s="14" t="s">
        <v>705</v>
      </c>
      <c r="C1745" s="14" t="s">
        <v>1542</v>
      </c>
      <c r="D1745" s="15" t="s">
        <v>2571</v>
      </c>
      <c r="E1745" s="12" t="s">
        <v>2572</v>
      </c>
      <c r="F1745" s="16">
        <v>83</v>
      </c>
      <c r="G1745" s="16"/>
      <c r="H1745" s="16">
        <v>83</v>
      </c>
      <c r="I1745" s="16">
        <v>83</v>
      </c>
      <c r="J1745" s="16">
        <v>83</v>
      </c>
      <c r="K1745" s="16">
        <v>83</v>
      </c>
      <c r="L1745" s="16"/>
      <c r="M1745" s="17" t="s">
        <v>2573</v>
      </c>
    </row>
    <row r="1746" ht="30" customHeight="1" spans="1:13">
      <c r="A1746" s="11"/>
      <c r="B1746" s="11"/>
      <c r="C1746" s="11"/>
      <c r="D1746" s="12" t="s">
        <v>2574</v>
      </c>
      <c r="E1746" s="12" t="s">
        <v>2575</v>
      </c>
      <c r="F1746" s="10">
        <v>16340</v>
      </c>
      <c r="G1746" s="10">
        <v>16340</v>
      </c>
      <c r="H1746" s="10"/>
      <c r="I1746" s="10">
        <v>16340</v>
      </c>
      <c r="J1746" s="10">
        <v>16340</v>
      </c>
      <c r="K1746" s="10">
        <v>16340</v>
      </c>
      <c r="L1746" s="10">
        <v>0</v>
      </c>
      <c r="M1746" s="11"/>
    </row>
    <row r="1747" ht="30" customHeight="1" spans="1:13">
      <c r="A1747" s="13"/>
      <c r="B1747" s="13"/>
      <c r="C1747" s="13"/>
      <c r="D1747" s="12"/>
      <c r="E1747" s="12" t="s">
        <v>1593</v>
      </c>
      <c r="F1747" s="10">
        <v>12000</v>
      </c>
      <c r="G1747" s="10">
        <v>12000</v>
      </c>
      <c r="H1747" s="10"/>
      <c r="I1747" s="10">
        <v>12000</v>
      </c>
      <c r="J1747" s="10">
        <v>12000</v>
      </c>
      <c r="K1747" s="10">
        <v>12000</v>
      </c>
      <c r="L1747" s="10"/>
      <c r="M1747" s="13"/>
    </row>
    <row r="1748" ht="30" customHeight="1" spans="1:13">
      <c r="A1748" s="14" t="s">
        <v>161</v>
      </c>
      <c r="B1748" s="14" t="s">
        <v>729</v>
      </c>
      <c r="C1748" s="14" t="s">
        <v>703</v>
      </c>
      <c r="D1748" s="15" t="s">
        <v>1591</v>
      </c>
      <c r="E1748" s="12" t="s">
        <v>2576</v>
      </c>
      <c r="F1748" s="16">
        <v>5000</v>
      </c>
      <c r="G1748" s="16">
        <v>5000</v>
      </c>
      <c r="H1748" s="16"/>
      <c r="I1748" s="16">
        <v>5000</v>
      </c>
      <c r="J1748" s="16">
        <v>5000</v>
      </c>
      <c r="K1748" s="16">
        <v>5000</v>
      </c>
      <c r="L1748" s="16"/>
      <c r="M1748" s="17" t="s">
        <v>2577</v>
      </c>
    </row>
    <row r="1749" ht="30" customHeight="1" spans="1:13">
      <c r="A1749" s="14" t="s">
        <v>671</v>
      </c>
      <c r="B1749" s="14" t="s">
        <v>705</v>
      </c>
      <c r="C1749" s="14" t="s">
        <v>703</v>
      </c>
      <c r="D1749" s="15" t="s">
        <v>2578</v>
      </c>
      <c r="E1749" s="12" t="s">
        <v>2579</v>
      </c>
      <c r="F1749" s="16">
        <v>500</v>
      </c>
      <c r="G1749" s="16">
        <v>500</v>
      </c>
      <c r="H1749" s="16"/>
      <c r="I1749" s="16">
        <v>500</v>
      </c>
      <c r="J1749" s="16">
        <v>500</v>
      </c>
      <c r="K1749" s="16">
        <v>500</v>
      </c>
      <c r="L1749" s="16"/>
      <c r="M1749" s="17" t="s">
        <v>2580</v>
      </c>
    </row>
    <row r="1750" ht="30" customHeight="1" spans="1:13">
      <c r="A1750" s="14" t="s">
        <v>671</v>
      </c>
      <c r="B1750" s="14" t="s">
        <v>705</v>
      </c>
      <c r="C1750" s="14" t="s">
        <v>703</v>
      </c>
      <c r="D1750" s="15" t="s">
        <v>2578</v>
      </c>
      <c r="E1750" s="12" t="s">
        <v>2581</v>
      </c>
      <c r="F1750" s="16">
        <v>6500</v>
      </c>
      <c r="G1750" s="16">
        <v>6500</v>
      </c>
      <c r="H1750" s="16"/>
      <c r="I1750" s="16">
        <v>6500</v>
      </c>
      <c r="J1750" s="16">
        <v>6500</v>
      </c>
      <c r="K1750" s="16">
        <v>6500</v>
      </c>
      <c r="L1750" s="16"/>
      <c r="M1750" s="17" t="s">
        <v>2582</v>
      </c>
    </row>
    <row r="1751" ht="30" customHeight="1" spans="1:13">
      <c r="A1751" s="13"/>
      <c r="B1751" s="13"/>
      <c r="C1751" s="13"/>
      <c r="D1751" s="12"/>
      <c r="E1751" s="12" t="s">
        <v>1596</v>
      </c>
      <c r="F1751" s="10">
        <v>4340</v>
      </c>
      <c r="G1751" s="10">
        <v>4340</v>
      </c>
      <c r="H1751" s="10"/>
      <c r="I1751" s="10">
        <v>4340</v>
      </c>
      <c r="J1751" s="10">
        <v>4340</v>
      </c>
      <c r="K1751" s="10">
        <v>4340</v>
      </c>
      <c r="L1751" s="10"/>
      <c r="M1751" s="13"/>
    </row>
    <row r="1752" ht="30" customHeight="1" spans="1:13">
      <c r="A1752" s="14" t="s">
        <v>372</v>
      </c>
      <c r="B1752" s="14" t="s">
        <v>729</v>
      </c>
      <c r="C1752" s="14" t="s">
        <v>709</v>
      </c>
      <c r="D1752" s="15" t="s">
        <v>2583</v>
      </c>
      <c r="E1752" s="12" t="s">
        <v>2584</v>
      </c>
      <c r="F1752" s="16">
        <v>500</v>
      </c>
      <c r="G1752" s="16">
        <v>500</v>
      </c>
      <c r="H1752" s="16"/>
      <c r="I1752" s="16">
        <v>500</v>
      </c>
      <c r="J1752" s="16">
        <v>500</v>
      </c>
      <c r="K1752" s="16">
        <v>500</v>
      </c>
      <c r="L1752" s="16"/>
      <c r="M1752" s="17" t="s">
        <v>891</v>
      </c>
    </row>
    <row r="1753" ht="30" customHeight="1" spans="1:13">
      <c r="A1753" s="14" t="s">
        <v>546</v>
      </c>
      <c r="B1753" s="14" t="s">
        <v>709</v>
      </c>
      <c r="C1753" s="14" t="s">
        <v>709</v>
      </c>
      <c r="D1753" s="15" t="s">
        <v>904</v>
      </c>
      <c r="E1753" s="12" t="s">
        <v>2585</v>
      </c>
      <c r="F1753" s="16">
        <v>600</v>
      </c>
      <c r="G1753" s="16">
        <v>600</v>
      </c>
      <c r="H1753" s="16"/>
      <c r="I1753" s="16">
        <v>600</v>
      </c>
      <c r="J1753" s="16">
        <v>600</v>
      </c>
      <c r="K1753" s="16">
        <v>600</v>
      </c>
      <c r="L1753" s="16"/>
      <c r="M1753" s="17" t="s">
        <v>1207</v>
      </c>
    </row>
    <row r="1754" ht="30" customHeight="1" spans="1:13">
      <c r="A1754" s="14" t="s">
        <v>546</v>
      </c>
      <c r="B1754" s="14" t="s">
        <v>709</v>
      </c>
      <c r="C1754" s="14" t="s">
        <v>709</v>
      </c>
      <c r="D1754" s="15" t="s">
        <v>904</v>
      </c>
      <c r="E1754" s="12" t="s">
        <v>2586</v>
      </c>
      <c r="F1754" s="16">
        <v>3000</v>
      </c>
      <c r="G1754" s="16">
        <v>3000</v>
      </c>
      <c r="H1754" s="16"/>
      <c r="I1754" s="16">
        <v>3000</v>
      </c>
      <c r="J1754" s="16">
        <v>3000</v>
      </c>
      <c r="K1754" s="16">
        <v>3000</v>
      </c>
      <c r="L1754" s="16"/>
      <c r="M1754" s="17" t="s">
        <v>2587</v>
      </c>
    </row>
    <row r="1755" ht="30" customHeight="1" spans="1:13">
      <c r="A1755" s="14" t="s">
        <v>671</v>
      </c>
      <c r="B1755" s="14" t="s">
        <v>709</v>
      </c>
      <c r="C1755" s="14" t="s">
        <v>709</v>
      </c>
      <c r="D1755" s="15" t="s">
        <v>672</v>
      </c>
      <c r="E1755" s="12" t="s">
        <v>2588</v>
      </c>
      <c r="F1755" s="16">
        <v>240</v>
      </c>
      <c r="G1755" s="16">
        <v>240</v>
      </c>
      <c r="H1755" s="16"/>
      <c r="I1755" s="16">
        <v>240</v>
      </c>
      <c r="J1755" s="16">
        <v>240</v>
      </c>
      <c r="K1755" s="16">
        <v>240</v>
      </c>
      <c r="L1755" s="16"/>
      <c r="M1755" s="17" t="s">
        <v>1190</v>
      </c>
    </row>
    <row r="1756" ht="30" customHeight="1" spans="1:13">
      <c r="A1756" s="11"/>
      <c r="B1756" s="11"/>
      <c r="C1756" s="11"/>
      <c r="D1756" s="12" t="s">
        <v>2589</v>
      </c>
      <c r="E1756" s="12" t="s">
        <v>2590</v>
      </c>
      <c r="F1756" s="10">
        <v>7810</v>
      </c>
      <c r="G1756" s="10">
        <v>7810</v>
      </c>
      <c r="H1756" s="10"/>
      <c r="I1756" s="10">
        <v>7810</v>
      </c>
      <c r="J1756" s="10">
        <v>7810</v>
      </c>
      <c r="K1756" s="10">
        <v>7810</v>
      </c>
      <c r="L1756" s="10">
        <v>0</v>
      </c>
      <c r="M1756" s="11"/>
    </row>
    <row r="1757" ht="30" customHeight="1" spans="1:13">
      <c r="A1757" s="13"/>
      <c r="B1757" s="13"/>
      <c r="C1757" s="13"/>
      <c r="D1757" s="12"/>
      <c r="E1757" s="12" t="s">
        <v>1596</v>
      </c>
      <c r="F1757" s="10">
        <v>7810</v>
      </c>
      <c r="G1757" s="10">
        <v>7810</v>
      </c>
      <c r="H1757" s="10"/>
      <c r="I1757" s="10">
        <v>7810</v>
      </c>
      <c r="J1757" s="10">
        <v>7810</v>
      </c>
      <c r="K1757" s="10">
        <v>7810</v>
      </c>
      <c r="L1757" s="10"/>
      <c r="M1757" s="13"/>
    </row>
    <row r="1758" ht="30" customHeight="1" spans="1:13">
      <c r="A1758" s="14" t="s">
        <v>614</v>
      </c>
      <c r="B1758" s="14" t="s">
        <v>709</v>
      </c>
      <c r="C1758" s="14" t="s">
        <v>709</v>
      </c>
      <c r="D1758" s="15" t="s">
        <v>2591</v>
      </c>
      <c r="E1758" s="12" t="s">
        <v>2592</v>
      </c>
      <c r="F1758" s="16">
        <v>310</v>
      </c>
      <c r="G1758" s="16">
        <v>310</v>
      </c>
      <c r="H1758" s="16"/>
      <c r="I1758" s="16">
        <v>310</v>
      </c>
      <c r="J1758" s="16">
        <v>310</v>
      </c>
      <c r="K1758" s="16">
        <v>310</v>
      </c>
      <c r="L1758" s="16"/>
      <c r="M1758" s="17" t="s">
        <v>899</v>
      </c>
    </row>
    <row r="1759" ht="30" customHeight="1" spans="1:13">
      <c r="A1759" s="14" t="s">
        <v>681</v>
      </c>
      <c r="B1759" s="14" t="s">
        <v>707</v>
      </c>
      <c r="C1759" s="14" t="s">
        <v>703</v>
      </c>
      <c r="D1759" s="15" t="s">
        <v>2593</v>
      </c>
      <c r="E1759" s="12" t="s">
        <v>2594</v>
      </c>
      <c r="F1759" s="16">
        <v>7470</v>
      </c>
      <c r="G1759" s="16">
        <v>7470</v>
      </c>
      <c r="H1759" s="16"/>
      <c r="I1759" s="16">
        <v>7470</v>
      </c>
      <c r="J1759" s="16">
        <v>7470</v>
      </c>
      <c r="K1759" s="16">
        <v>7470</v>
      </c>
      <c r="L1759" s="16"/>
      <c r="M1759" s="17" t="s">
        <v>2593</v>
      </c>
    </row>
    <row r="1760" ht="30" customHeight="1" spans="1:13">
      <c r="A1760" s="14" t="s">
        <v>681</v>
      </c>
      <c r="B1760" s="14" t="s">
        <v>707</v>
      </c>
      <c r="C1760" s="14" t="s">
        <v>707</v>
      </c>
      <c r="D1760" s="15" t="s">
        <v>2595</v>
      </c>
      <c r="E1760" s="12" t="s">
        <v>2596</v>
      </c>
      <c r="F1760" s="16">
        <v>30</v>
      </c>
      <c r="G1760" s="16">
        <v>30</v>
      </c>
      <c r="H1760" s="16"/>
      <c r="I1760" s="16">
        <v>30</v>
      </c>
      <c r="J1760" s="16">
        <v>30</v>
      </c>
      <c r="K1760" s="16">
        <v>30</v>
      </c>
      <c r="L1760" s="16"/>
      <c r="M1760" s="17" t="s">
        <v>2597</v>
      </c>
    </row>
    <row r="1761" ht="30" customHeight="1" spans="1:13">
      <c r="A1761" s="11"/>
      <c r="B1761" s="11"/>
      <c r="C1761" s="11"/>
      <c r="D1761" s="12" t="s">
        <v>2598</v>
      </c>
      <c r="E1761" s="12" t="s">
        <v>2599</v>
      </c>
      <c r="F1761" s="10">
        <v>19304</v>
      </c>
      <c r="G1761" s="10">
        <v>12957</v>
      </c>
      <c r="H1761" s="10">
        <v>6347</v>
      </c>
      <c r="I1761" s="10">
        <v>19304</v>
      </c>
      <c r="J1761" s="10">
        <v>19304</v>
      </c>
      <c r="K1761" s="10">
        <v>19304</v>
      </c>
      <c r="L1761" s="10">
        <v>0</v>
      </c>
      <c r="M1761" s="11"/>
    </row>
    <row r="1762" ht="30" customHeight="1" spans="1:13">
      <c r="A1762" s="13"/>
      <c r="B1762" s="13"/>
      <c r="C1762" s="13"/>
      <c r="D1762" s="12"/>
      <c r="E1762" s="12" t="s">
        <v>1593</v>
      </c>
      <c r="F1762" s="10">
        <v>13063</v>
      </c>
      <c r="G1762" s="10">
        <v>11793</v>
      </c>
      <c r="H1762" s="10">
        <v>1270</v>
      </c>
      <c r="I1762" s="10">
        <v>13063</v>
      </c>
      <c r="J1762" s="10">
        <v>13063</v>
      </c>
      <c r="K1762" s="10">
        <v>13063</v>
      </c>
      <c r="L1762" s="10"/>
      <c r="M1762" s="13"/>
    </row>
    <row r="1763" ht="30" customHeight="1" spans="1:13">
      <c r="A1763" s="14" t="s">
        <v>309</v>
      </c>
      <c r="B1763" s="14" t="s">
        <v>703</v>
      </c>
      <c r="C1763" s="14" t="s">
        <v>709</v>
      </c>
      <c r="D1763" s="15" t="s">
        <v>2117</v>
      </c>
      <c r="E1763" s="12" t="s">
        <v>2600</v>
      </c>
      <c r="F1763" s="16">
        <v>1900</v>
      </c>
      <c r="G1763" s="16">
        <v>1900</v>
      </c>
      <c r="H1763" s="16"/>
      <c r="I1763" s="16">
        <v>1900</v>
      </c>
      <c r="J1763" s="16">
        <v>1900</v>
      </c>
      <c r="K1763" s="16">
        <v>1900</v>
      </c>
      <c r="L1763" s="16"/>
      <c r="M1763" s="17" t="s">
        <v>2601</v>
      </c>
    </row>
    <row r="1764" ht="30" customHeight="1" spans="1:13">
      <c r="A1764" s="14" t="s">
        <v>309</v>
      </c>
      <c r="B1764" s="14" t="s">
        <v>703</v>
      </c>
      <c r="C1764" s="14" t="s">
        <v>709</v>
      </c>
      <c r="D1764" s="15" t="s">
        <v>2117</v>
      </c>
      <c r="E1764" s="12" t="s">
        <v>2602</v>
      </c>
      <c r="F1764" s="16">
        <v>8080</v>
      </c>
      <c r="G1764" s="16">
        <v>8080</v>
      </c>
      <c r="H1764" s="16"/>
      <c r="I1764" s="16">
        <v>8080</v>
      </c>
      <c r="J1764" s="16">
        <v>8080</v>
      </c>
      <c r="K1764" s="16">
        <v>8080</v>
      </c>
      <c r="L1764" s="16"/>
      <c r="M1764" s="17" t="s">
        <v>2603</v>
      </c>
    </row>
    <row r="1765" ht="30" customHeight="1" spans="1:13">
      <c r="A1765" s="14" t="s">
        <v>309</v>
      </c>
      <c r="B1765" s="14" t="s">
        <v>705</v>
      </c>
      <c r="C1765" s="14" t="s">
        <v>703</v>
      </c>
      <c r="D1765" s="15" t="s">
        <v>2135</v>
      </c>
      <c r="E1765" s="12" t="s">
        <v>2136</v>
      </c>
      <c r="F1765" s="16">
        <v>1204</v>
      </c>
      <c r="G1765" s="16"/>
      <c r="H1765" s="16">
        <v>1204</v>
      </c>
      <c r="I1765" s="16">
        <v>1204</v>
      </c>
      <c r="J1765" s="16">
        <v>1204</v>
      </c>
      <c r="K1765" s="16">
        <v>1204</v>
      </c>
      <c r="L1765" s="16"/>
      <c r="M1765" s="17" t="s">
        <v>2604</v>
      </c>
    </row>
    <row r="1766" ht="30" customHeight="1" spans="1:13">
      <c r="A1766" s="14" t="s">
        <v>309</v>
      </c>
      <c r="B1766" s="14" t="s">
        <v>705</v>
      </c>
      <c r="C1766" s="14" t="s">
        <v>703</v>
      </c>
      <c r="D1766" s="15" t="s">
        <v>2135</v>
      </c>
      <c r="E1766" s="12" t="s">
        <v>2605</v>
      </c>
      <c r="F1766" s="16">
        <v>1800</v>
      </c>
      <c r="G1766" s="16">
        <v>1800</v>
      </c>
      <c r="H1766" s="16"/>
      <c r="I1766" s="16">
        <v>1800</v>
      </c>
      <c r="J1766" s="16">
        <v>1800</v>
      </c>
      <c r="K1766" s="16">
        <v>1800</v>
      </c>
      <c r="L1766" s="16"/>
      <c r="M1766" s="17" t="s">
        <v>2606</v>
      </c>
    </row>
    <row r="1767" ht="30" customHeight="1" spans="1:13">
      <c r="A1767" s="14" t="s">
        <v>309</v>
      </c>
      <c r="B1767" s="14" t="s">
        <v>705</v>
      </c>
      <c r="C1767" s="14" t="s">
        <v>705</v>
      </c>
      <c r="D1767" s="15" t="s">
        <v>2123</v>
      </c>
      <c r="E1767" s="12" t="s">
        <v>2124</v>
      </c>
      <c r="F1767" s="16">
        <v>41</v>
      </c>
      <c r="G1767" s="16">
        <v>7</v>
      </c>
      <c r="H1767" s="16">
        <v>34</v>
      </c>
      <c r="I1767" s="16">
        <v>41</v>
      </c>
      <c r="J1767" s="16">
        <v>41</v>
      </c>
      <c r="K1767" s="16">
        <v>41</v>
      </c>
      <c r="L1767" s="16"/>
      <c r="M1767" s="17" t="s">
        <v>2607</v>
      </c>
    </row>
    <row r="1768" ht="30" customHeight="1" spans="1:13">
      <c r="A1768" s="14" t="s">
        <v>309</v>
      </c>
      <c r="B1768" s="14" t="s">
        <v>705</v>
      </c>
      <c r="C1768" s="14" t="s">
        <v>707</v>
      </c>
      <c r="D1768" s="15" t="s">
        <v>2193</v>
      </c>
      <c r="E1768" s="12" t="s">
        <v>2194</v>
      </c>
      <c r="F1768" s="16">
        <v>38</v>
      </c>
      <c r="G1768" s="16">
        <v>6</v>
      </c>
      <c r="H1768" s="16">
        <v>32</v>
      </c>
      <c r="I1768" s="16">
        <v>38</v>
      </c>
      <c r="J1768" s="16">
        <v>38</v>
      </c>
      <c r="K1768" s="16">
        <v>38</v>
      </c>
      <c r="L1768" s="16"/>
      <c r="M1768" s="17" t="s">
        <v>2607</v>
      </c>
    </row>
    <row r="1769" ht="30" customHeight="1" spans="1:13">
      <c r="A1769" s="13"/>
      <c r="B1769" s="13"/>
      <c r="C1769" s="13"/>
      <c r="D1769" s="12"/>
      <c r="E1769" s="12" t="s">
        <v>1596</v>
      </c>
      <c r="F1769" s="10">
        <v>6241</v>
      </c>
      <c r="G1769" s="10">
        <v>1164</v>
      </c>
      <c r="H1769" s="10">
        <v>5077</v>
      </c>
      <c r="I1769" s="10">
        <v>6241</v>
      </c>
      <c r="J1769" s="10">
        <v>6241</v>
      </c>
      <c r="K1769" s="10">
        <v>6241</v>
      </c>
      <c r="L1769" s="10"/>
      <c r="M1769" s="13"/>
    </row>
    <row r="1770" ht="30" customHeight="1" spans="1:13">
      <c r="A1770" s="14" t="s">
        <v>309</v>
      </c>
      <c r="B1770" s="14" t="s">
        <v>705</v>
      </c>
      <c r="C1770" s="14" t="s">
        <v>703</v>
      </c>
      <c r="D1770" s="15" t="s">
        <v>2135</v>
      </c>
      <c r="E1770" s="12" t="s">
        <v>2608</v>
      </c>
      <c r="F1770" s="16">
        <v>181</v>
      </c>
      <c r="G1770" s="16">
        <v>76</v>
      </c>
      <c r="H1770" s="16">
        <v>105</v>
      </c>
      <c r="I1770" s="16">
        <v>181</v>
      </c>
      <c r="J1770" s="16">
        <v>181</v>
      </c>
      <c r="K1770" s="16">
        <v>181</v>
      </c>
      <c r="L1770" s="16"/>
      <c r="M1770" s="17" t="s">
        <v>2609</v>
      </c>
    </row>
    <row r="1771" ht="30" customHeight="1" spans="1:13">
      <c r="A1771" s="14" t="s">
        <v>309</v>
      </c>
      <c r="B1771" s="14" t="s">
        <v>705</v>
      </c>
      <c r="C1771" s="14" t="s">
        <v>705</v>
      </c>
      <c r="D1771" s="15" t="s">
        <v>2123</v>
      </c>
      <c r="E1771" s="12" t="s">
        <v>2610</v>
      </c>
      <c r="F1771" s="16">
        <v>395</v>
      </c>
      <c r="G1771" s="16">
        <v>83</v>
      </c>
      <c r="H1771" s="16">
        <v>312</v>
      </c>
      <c r="I1771" s="16">
        <v>395</v>
      </c>
      <c r="J1771" s="16">
        <v>395</v>
      </c>
      <c r="K1771" s="16">
        <v>395</v>
      </c>
      <c r="L1771" s="16"/>
      <c r="M1771" s="17" t="s">
        <v>2611</v>
      </c>
    </row>
    <row r="1772" ht="30" customHeight="1" spans="1:13">
      <c r="A1772" s="14" t="s">
        <v>309</v>
      </c>
      <c r="B1772" s="14" t="s">
        <v>705</v>
      </c>
      <c r="C1772" s="14" t="s">
        <v>705</v>
      </c>
      <c r="D1772" s="15" t="s">
        <v>2123</v>
      </c>
      <c r="E1772" s="12" t="s">
        <v>2612</v>
      </c>
      <c r="F1772" s="16">
        <v>16</v>
      </c>
      <c r="G1772" s="16"/>
      <c r="H1772" s="16">
        <v>16</v>
      </c>
      <c r="I1772" s="16">
        <v>16</v>
      </c>
      <c r="J1772" s="16">
        <v>16</v>
      </c>
      <c r="K1772" s="16">
        <v>16</v>
      </c>
      <c r="L1772" s="16"/>
      <c r="M1772" s="17" t="s">
        <v>2613</v>
      </c>
    </row>
    <row r="1773" ht="30" customHeight="1" spans="1:13">
      <c r="A1773" s="14" t="s">
        <v>309</v>
      </c>
      <c r="B1773" s="14" t="s">
        <v>705</v>
      </c>
      <c r="C1773" s="14" t="s">
        <v>707</v>
      </c>
      <c r="D1773" s="15" t="s">
        <v>2193</v>
      </c>
      <c r="E1773" s="12" t="s">
        <v>2614</v>
      </c>
      <c r="F1773" s="16">
        <v>263</v>
      </c>
      <c r="G1773" s="16">
        <v>55</v>
      </c>
      <c r="H1773" s="16">
        <v>208</v>
      </c>
      <c r="I1773" s="16">
        <v>263</v>
      </c>
      <c r="J1773" s="16">
        <v>263</v>
      </c>
      <c r="K1773" s="16">
        <v>263</v>
      </c>
      <c r="L1773" s="16"/>
      <c r="M1773" s="17" t="s">
        <v>2615</v>
      </c>
    </row>
    <row r="1774" ht="30" customHeight="1" spans="1:13">
      <c r="A1774" s="14" t="s">
        <v>309</v>
      </c>
      <c r="B1774" s="14" t="s">
        <v>705</v>
      </c>
      <c r="C1774" s="14" t="s">
        <v>716</v>
      </c>
      <c r="D1774" s="15" t="s">
        <v>2212</v>
      </c>
      <c r="E1774" s="12" t="s">
        <v>2616</v>
      </c>
      <c r="F1774" s="16">
        <v>283</v>
      </c>
      <c r="G1774" s="16">
        <v>48</v>
      </c>
      <c r="H1774" s="16">
        <v>235</v>
      </c>
      <c r="I1774" s="16">
        <v>283</v>
      </c>
      <c r="J1774" s="16">
        <v>283</v>
      </c>
      <c r="K1774" s="16">
        <v>283</v>
      </c>
      <c r="L1774" s="16"/>
      <c r="M1774" s="17" t="s">
        <v>2617</v>
      </c>
    </row>
    <row r="1775" ht="30" customHeight="1" spans="1:13">
      <c r="A1775" s="14" t="s">
        <v>309</v>
      </c>
      <c r="B1775" s="14" t="s">
        <v>705</v>
      </c>
      <c r="C1775" s="14" t="s">
        <v>716</v>
      </c>
      <c r="D1775" s="15" t="s">
        <v>2212</v>
      </c>
      <c r="E1775" s="12" t="s">
        <v>2618</v>
      </c>
      <c r="F1775" s="16">
        <v>13</v>
      </c>
      <c r="G1775" s="16"/>
      <c r="H1775" s="16">
        <v>13</v>
      </c>
      <c r="I1775" s="16">
        <v>13</v>
      </c>
      <c r="J1775" s="16">
        <v>13</v>
      </c>
      <c r="K1775" s="16">
        <v>13</v>
      </c>
      <c r="L1775" s="16"/>
      <c r="M1775" s="17" t="s">
        <v>2619</v>
      </c>
    </row>
    <row r="1776" ht="30" customHeight="1" spans="1:13">
      <c r="A1776" s="14" t="s">
        <v>309</v>
      </c>
      <c r="B1776" s="14" t="s">
        <v>705</v>
      </c>
      <c r="C1776" s="14" t="s">
        <v>716</v>
      </c>
      <c r="D1776" s="15" t="s">
        <v>2212</v>
      </c>
      <c r="E1776" s="12" t="s">
        <v>2620</v>
      </c>
      <c r="F1776" s="16">
        <v>32</v>
      </c>
      <c r="G1776" s="16">
        <v>6</v>
      </c>
      <c r="H1776" s="16">
        <v>26</v>
      </c>
      <c r="I1776" s="16">
        <v>32</v>
      </c>
      <c r="J1776" s="16">
        <v>32</v>
      </c>
      <c r="K1776" s="16">
        <v>32</v>
      </c>
      <c r="L1776" s="16"/>
      <c r="M1776" s="17" t="s">
        <v>2621</v>
      </c>
    </row>
    <row r="1777" ht="30" customHeight="1" spans="1:13">
      <c r="A1777" s="14" t="s">
        <v>309</v>
      </c>
      <c r="B1777" s="14" t="s">
        <v>729</v>
      </c>
      <c r="C1777" s="14" t="s">
        <v>709</v>
      </c>
      <c r="D1777" s="15" t="s">
        <v>2622</v>
      </c>
      <c r="E1777" s="12" t="s">
        <v>2623</v>
      </c>
      <c r="F1777" s="16">
        <v>239</v>
      </c>
      <c r="G1777" s="16">
        <v>40</v>
      </c>
      <c r="H1777" s="16">
        <v>199</v>
      </c>
      <c r="I1777" s="16">
        <v>239</v>
      </c>
      <c r="J1777" s="16">
        <v>239</v>
      </c>
      <c r="K1777" s="16">
        <v>239</v>
      </c>
      <c r="L1777" s="16"/>
      <c r="M1777" s="17" t="s">
        <v>2624</v>
      </c>
    </row>
    <row r="1778" ht="30" customHeight="1" spans="1:13">
      <c r="A1778" s="14" t="s">
        <v>309</v>
      </c>
      <c r="B1778" s="14" t="s">
        <v>724</v>
      </c>
      <c r="C1778" s="14" t="s">
        <v>707</v>
      </c>
      <c r="D1778" s="15" t="s">
        <v>2625</v>
      </c>
      <c r="E1778" s="12" t="s">
        <v>2626</v>
      </c>
      <c r="F1778" s="16">
        <v>4530</v>
      </c>
      <c r="G1778" s="16">
        <v>760</v>
      </c>
      <c r="H1778" s="16">
        <v>3770</v>
      </c>
      <c r="I1778" s="16">
        <v>4530</v>
      </c>
      <c r="J1778" s="16">
        <v>4530</v>
      </c>
      <c r="K1778" s="16">
        <v>4530</v>
      </c>
      <c r="L1778" s="16"/>
      <c r="M1778" s="17" t="s">
        <v>2627</v>
      </c>
    </row>
    <row r="1779" ht="30" customHeight="1" spans="1:13">
      <c r="A1779" s="14" t="s">
        <v>309</v>
      </c>
      <c r="B1779" s="14" t="s">
        <v>709</v>
      </c>
      <c r="C1779" s="14" t="s">
        <v>709</v>
      </c>
      <c r="D1779" s="15" t="s">
        <v>2628</v>
      </c>
      <c r="E1779" s="12" t="s">
        <v>2629</v>
      </c>
      <c r="F1779" s="16">
        <v>149</v>
      </c>
      <c r="G1779" s="16">
        <v>62</v>
      </c>
      <c r="H1779" s="16">
        <v>87</v>
      </c>
      <c r="I1779" s="16">
        <v>149</v>
      </c>
      <c r="J1779" s="16">
        <v>149</v>
      </c>
      <c r="K1779" s="16">
        <v>149</v>
      </c>
      <c r="L1779" s="16"/>
      <c r="M1779" s="17" t="s">
        <v>2630</v>
      </c>
    </row>
    <row r="1780" ht="30" customHeight="1" spans="1:13">
      <c r="A1780" s="14" t="s">
        <v>353</v>
      </c>
      <c r="B1780" s="14" t="s">
        <v>709</v>
      </c>
      <c r="C1780" s="14" t="s">
        <v>709</v>
      </c>
      <c r="D1780" s="15" t="s">
        <v>2346</v>
      </c>
      <c r="E1780" s="12" t="s">
        <v>2631</v>
      </c>
      <c r="F1780" s="16">
        <v>140</v>
      </c>
      <c r="G1780" s="16">
        <v>34</v>
      </c>
      <c r="H1780" s="16">
        <v>106</v>
      </c>
      <c r="I1780" s="16">
        <v>140</v>
      </c>
      <c r="J1780" s="16">
        <v>140</v>
      </c>
      <c r="K1780" s="16">
        <v>140</v>
      </c>
      <c r="L1780" s="16"/>
      <c r="M1780" s="17" t="s">
        <v>2632</v>
      </c>
    </row>
    <row r="1781" ht="30" customHeight="1" spans="1:13">
      <c r="A1781" s="11"/>
      <c r="B1781" s="11"/>
      <c r="C1781" s="11"/>
      <c r="D1781" s="12" t="s">
        <v>2633</v>
      </c>
      <c r="E1781" s="12" t="s">
        <v>2634</v>
      </c>
      <c r="F1781" s="10">
        <v>1759</v>
      </c>
      <c r="G1781" s="10">
        <v>1759</v>
      </c>
      <c r="H1781" s="10"/>
      <c r="I1781" s="10">
        <v>1759</v>
      </c>
      <c r="J1781" s="10">
        <v>1759</v>
      </c>
      <c r="K1781" s="10">
        <v>1759</v>
      </c>
      <c r="L1781" s="10">
        <v>0</v>
      </c>
      <c r="M1781" s="11"/>
    </row>
    <row r="1782" ht="30" customHeight="1" spans="1:13">
      <c r="A1782" s="11"/>
      <c r="B1782" s="11"/>
      <c r="C1782" s="11"/>
      <c r="D1782" s="12" t="s">
        <v>2635</v>
      </c>
      <c r="E1782" s="12" t="s">
        <v>2636</v>
      </c>
      <c r="F1782" s="10">
        <v>509</v>
      </c>
      <c r="G1782" s="10">
        <v>509</v>
      </c>
      <c r="H1782" s="10"/>
      <c r="I1782" s="10">
        <v>509</v>
      </c>
      <c r="J1782" s="10">
        <v>509</v>
      </c>
      <c r="K1782" s="10">
        <v>509</v>
      </c>
      <c r="L1782" s="10">
        <v>0</v>
      </c>
      <c r="M1782" s="11"/>
    </row>
    <row r="1783" ht="30" customHeight="1" spans="1:13">
      <c r="A1783" s="13"/>
      <c r="B1783" s="13"/>
      <c r="C1783" s="13"/>
      <c r="D1783" s="12"/>
      <c r="E1783" s="12" t="s">
        <v>1593</v>
      </c>
      <c r="F1783" s="10">
        <v>369</v>
      </c>
      <c r="G1783" s="10">
        <v>369</v>
      </c>
      <c r="H1783" s="10"/>
      <c r="I1783" s="10">
        <v>369</v>
      </c>
      <c r="J1783" s="10">
        <v>369</v>
      </c>
      <c r="K1783" s="10">
        <v>369</v>
      </c>
      <c r="L1783" s="10"/>
      <c r="M1783" s="13"/>
    </row>
    <row r="1784" ht="30" customHeight="1" spans="1:13">
      <c r="A1784" s="14" t="s">
        <v>285</v>
      </c>
      <c r="B1784" s="14" t="s">
        <v>716</v>
      </c>
      <c r="C1784" s="14" t="s">
        <v>703</v>
      </c>
      <c r="D1784" s="15" t="s">
        <v>1591</v>
      </c>
      <c r="E1784" s="12" t="s">
        <v>2637</v>
      </c>
      <c r="F1784" s="16">
        <v>369</v>
      </c>
      <c r="G1784" s="16">
        <v>369</v>
      </c>
      <c r="H1784" s="16"/>
      <c r="I1784" s="16">
        <v>369</v>
      </c>
      <c r="J1784" s="16">
        <v>369</v>
      </c>
      <c r="K1784" s="16">
        <v>369</v>
      </c>
      <c r="L1784" s="16"/>
      <c r="M1784" s="17" t="s">
        <v>2638</v>
      </c>
    </row>
    <row r="1785" ht="30" customHeight="1" spans="1:13">
      <c r="A1785" s="13"/>
      <c r="B1785" s="13"/>
      <c r="C1785" s="13"/>
      <c r="D1785" s="12"/>
      <c r="E1785" s="12" t="s">
        <v>1596</v>
      </c>
      <c r="F1785" s="10">
        <v>140</v>
      </c>
      <c r="G1785" s="10">
        <v>140</v>
      </c>
      <c r="H1785" s="10"/>
      <c r="I1785" s="10">
        <v>140</v>
      </c>
      <c r="J1785" s="10">
        <v>140</v>
      </c>
      <c r="K1785" s="10">
        <v>140</v>
      </c>
      <c r="L1785" s="10"/>
      <c r="M1785" s="13"/>
    </row>
    <row r="1786" ht="30" customHeight="1" spans="1:13">
      <c r="A1786" s="14" t="s">
        <v>285</v>
      </c>
      <c r="B1786" s="14" t="s">
        <v>716</v>
      </c>
      <c r="C1786" s="14" t="s">
        <v>703</v>
      </c>
      <c r="D1786" s="15" t="s">
        <v>1591</v>
      </c>
      <c r="E1786" s="12" t="s">
        <v>2639</v>
      </c>
      <c r="F1786" s="16">
        <v>140</v>
      </c>
      <c r="G1786" s="16">
        <v>140</v>
      </c>
      <c r="H1786" s="16"/>
      <c r="I1786" s="16">
        <v>140</v>
      </c>
      <c r="J1786" s="16">
        <v>140</v>
      </c>
      <c r="K1786" s="16">
        <v>140</v>
      </c>
      <c r="L1786" s="16"/>
      <c r="M1786" s="17" t="s">
        <v>2640</v>
      </c>
    </row>
    <row r="1787" ht="30" customHeight="1" spans="1:13">
      <c r="A1787" s="11"/>
      <c r="B1787" s="11"/>
      <c r="C1787" s="11"/>
      <c r="D1787" s="12" t="s">
        <v>2641</v>
      </c>
      <c r="E1787" s="12" t="s">
        <v>2642</v>
      </c>
      <c r="F1787" s="10">
        <v>1250</v>
      </c>
      <c r="G1787" s="10">
        <v>1250</v>
      </c>
      <c r="H1787" s="10"/>
      <c r="I1787" s="10">
        <v>1250</v>
      </c>
      <c r="J1787" s="10">
        <v>1250</v>
      </c>
      <c r="K1787" s="10">
        <v>1250</v>
      </c>
      <c r="L1787" s="10">
        <v>0</v>
      </c>
      <c r="M1787" s="11"/>
    </row>
    <row r="1788" ht="30" customHeight="1" spans="1:13">
      <c r="A1788" s="13"/>
      <c r="B1788" s="13"/>
      <c r="C1788" s="13"/>
      <c r="D1788" s="12"/>
      <c r="E1788" s="12" t="s">
        <v>1593</v>
      </c>
      <c r="F1788" s="10">
        <v>545</v>
      </c>
      <c r="G1788" s="10">
        <v>545</v>
      </c>
      <c r="H1788" s="10"/>
      <c r="I1788" s="10">
        <v>545</v>
      </c>
      <c r="J1788" s="10">
        <v>545</v>
      </c>
      <c r="K1788" s="10">
        <v>545</v>
      </c>
      <c r="L1788" s="10"/>
      <c r="M1788" s="13"/>
    </row>
    <row r="1789" ht="30" customHeight="1" spans="1:13">
      <c r="A1789" s="14" t="s">
        <v>285</v>
      </c>
      <c r="B1789" s="14" t="s">
        <v>718</v>
      </c>
      <c r="C1789" s="14" t="s">
        <v>703</v>
      </c>
      <c r="D1789" s="15" t="s">
        <v>1591</v>
      </c>
      <c r="E1789" s="12" t="s">
        <v>2637</v>
      </c>
      <c r="F1789" s="16">
        <v>545</v>
      </c>
      <c r="G1789" s="16">
        <v>545</v>
      </c>
      <c r="H1789" s="16"/>
      <c r="I1789" s="16">
        <v>545</v>
      </c>
      <c r="J1789" s="16">
        <v>545</v>
      </c>
      <c r="K1789" s="16">
        <v>545</v>
      </c>
      <c r="L1789" s="16"/>
      <c r="M1789" s="17" t="s">
        <v>2643</v>
      </c>
    </row>
    <row r="1790" ht="30" customHeight="1" spans="1:13">
      <c r="A1790" s="13"/>
      <c r="B1790" s="13"/>
      <c r="C1790" s="13"/>
      <c r="D1790" s="12"/>
      <c r="E1790" s="12" t="s">
        <v>1596</v>
      </c>
      <c r="F1790" s="10">
        <v>705</v>
      </c>
      <c r="G1790" s="10">
        <v>705</v>
      </c>
      <c r="H1790" s="10"/>
      <c r="I1790" s="10">
        <v>705</v>
      </c>
      <c r="J1790" s="10">
        <v>705</v>
      </c>
      <c r="K1790" s="10">
        <v>705</v>
      </c>
      <c r="L1790" s="10"/>
      <c r="M1790" s="13"/>
    </row>
    <row r="1791" ht="30" customHeight="1" spans="1:13">
      <c r="A1791" s="14" t="s">
        <v>285</v>
      </c>
      <c r="B1791" s="14" t="s">
        <v>718</v>
      </c>
      <c r="C1791" s="14" t="s">
        <v>703</v>
      </c>
      <c r="D1791" s="15" t="s">
        <v>1591</v>
      </c>
      <c r="E1791" s="12" t="s">
        <v>2399</v>
      </c>
      <c r="F1791" s="16">
        <v>115</v>
      </c>
      <c r="G1791" s="16">
        <v>115</v>
      </c>
      <c r="H1791" s="16"/>
      <c r="I1791" s="16">
        <v>115</v>
      </c>
      <c r="J1791" s="16">
        <v>115</v>
      </c>
      <c r="K1791" s="16">
        <v>115</v>
      </c>
      <c r="L1791" s="16"/>
      <c r="M1791" s="17" t="s">
        <v>2644</v>
      </c>
    </row>
    <row r="1792" ht="30" customHeight="1" spans="1:13">
      <c r="A1792" s="14" t="s">
        <v>285</v>
      </c>
      <c r="B1792" s="14" t="s">
        <v>718</v>
      </c>
      <c r="C1792" s="14" t="s">
        <v>703</v>
      </c>
      <c r="D1792" s="15" t="s">
        <v>1591</v>
      </c>
      <c r="E1792" s="12" t="s">
        <v>2645</v>
      </c>
      <c r="F1792" s="16">
        <v>540</v>
      </c>
      <c r="G1792" s="16">
        <v>540</v>
      </c>
      <c r="H1792" s="16"/>
      <c r="I1792" s="16">
        <v>540</v>
      </c>
      <c r="J1792" s="16">
        <v>540</v>
      </c>
      <c r="K1792" s="16">
        <v>540</v>
      </c>
      <c r="L1792" s="16"/>
      <c r="M1792" s="17" t="s">
        <v>2646</v>
      </c>
    </row>
    <row r="1793" ht="30" customHeight="1" spans="1:13">
      <c r="A1793" s="14" t="s">
        <v>285</v>
      </c>
      <c r="B1793" s="14" t="s">
        <v>718</v>
      </c>
      <c r="C1793" s="14" t="s">
        <v>703</v>
      </c>
      <c r="D1793" s="15" t="s">
        <v>1591</v>
      </c>
      <c r="E1793" s="12" t="s">
        <v>2647</v>
      </c>
      <c r="F1793" s="16">
        <v>50</v>
      </c>
      <c r="G1793" s="16">
        <v>50</v>
      </c>
      <c r="H1793" s="16"/>
      <c r="I1793" s="16">
        <v>50</v>
      </c>
      <c r="J1793" s="16">
        <v>50</v>
      </c>
      <c r="K1793" s="16">
        <v>50</v>
      </c>
      <c r="L1793" s="16"/>
      <c r="M1793" s="17" t="s">
        <v>2648</v>
      </c>
    </row>
    <row r="1794" ht="30" customHeight="1" spans="1:13">
      <c r="A1794" s="11"/>
      <c r="B1794" s="11"/>
      <c r="C1794" s="11"/>
      <c r="D1794" s="12" t="s">
        <v>2649</v>
      </c>
      <c r="E1794" s="12" t="s">
        <v>2650</v>
      </c>
      <c r="F1794" s="10">
        <v>6081.16767</v>
      </c>
      <c r="G1794" s="10">
        <v>6081.16767</v>
      </c>
      <c r="H1794" s="10"/>
      <c r="I1794" s="10">
        <v>6081.16767</v>
      </c>
      <c r="J1794" s="10">
        <v>6081.16767</v>
      </c>
      <c r="K1794" s="10">
        <v>6081.16767</v>
      </c>
      <c r="L1794" s="10">
        <v>0</v>
      </c>
      <c r="M1794" s="11"/>
    </row>
    <row r="1795" ht="30" customHeight="1" spans="1:13">
      <c r="A1795" s="11"/>
      <c r="B1795" s="11"/>
      <c r="C1795" s="11"/>
      <c r="D1795" s="12" t="s">
        <v>2651</v>
      </c>
      <c r="E1795" s="12" t="s">
        <v>2652</v>
      </c>
      <c r="F1795" s="10">
        <v>984.785962</v>
      </c>
      <c r="G1795" s="10">
        <v>984.785962</v>
      </c>
      <c r="H1795" s="10"/>
      <c r="I1795" s="10">
        <v>984.785962</v>
      </c>
      <c r="J1795" s="10">
        <v>984.785962</v>
      </c>
      <c r="K1795" s="10">
        <v>984.785962</v>
      </c>
      <c r="L1795" s="10">
        <v>0</v>
      </c>
      <c r="M1795" s="11"/>
    </row>
    <row r="1796" ht="30" customHeight="1" spans="1:13">
      <c r="A1796" s="13"/>
      <c r="B1796" s="13"/>
      <c r="C1796" s="13"/>
      <c r="D1796" s="12"/>
      <c r="E1796" s="12" t="s">
        <v>1589</v>
      </c>
      <c r="F1796" s="10">
        <v>900.185962</v>
      </c>
      <c r="G1796" s="10">
        <v>900.185962</v>
      </c>
      <c r="H1796" s="10"/>
      <c r="I1796" s="10">
        <v>900.185962</v>
      </c>
      <c r="J1796" s="10">
        <v>900.185962</v>
      </c>
      <c r="K1796" s="10">
        <v>900.185962</v>
      </c>
      <c r="L1796" s="10"/>
      <c r="M1796" s="13"/>
    </row>
    <row r="1797" ht="30" customHeight="1" spans="1:13">
      <c r="A1797" s="13"/>
      <c r="B1797" s="13"/>
      <c r="C1797" s="13"/>
      <c r="D1797" s="12"/>
      <c r="E1797" s="12" t="s">
        <v>1590</v>
      </c>
      <c r="F1797" s="10">
        <v>84.6</v>
      </c>
      <c r="G1797" s="10">
        <v>84.6</v>
      </c>
      <c r="H1797" s="10"/>
      <c r="I1797" s="10">
        <v>84.6</v>
      </c>
      <c r="J1797" s="10">
        <v>84.6</v>
      </c>
      <c r="K1797" s="10">
        <v>84.6</v>
      </c>
      <c r="L1797" s="10"/>
      <c r="M1797" s="13"/>
    </row>
    <row r="1798" ht="30" customHeight="1" spans="1:13">
      <c r="A1798" s="14" t="s">
        <v>475</v>
      </c>
      <c r="B1798" s="14" t="s">
        <v>716</v>
      </c>
      <c r="C1798" s="14" t="s">
        <v>707</v>
      </c>
      <c r="D1798" s="15" t="s">
        <v>2653</v>
      </c>
      <c r="E1798" s="12" t="s">
        <v>1592</v>
      </c>
      <c r="F1798" s="16">
        <v>84.6</v>
      </c>
      <c r="G1798" s="16">
        <v>84.6</v>
      </c>
      <c r="H1798" s="16"/>
      <c r="I1798" s="16">
        <v>84.6</v>
      </c>
      <c r="J1798" s="16">
        <v>84.6</v>
      </c>
      <c r="K1798" s="16">
        <v>84.6</v>
      </c>
      <c r="L1798" s="16"/>
      <c r="M1798" s="17" t="s">
        <v>694</v>
      </c>
    </row>
    <row r="1799" ht="30" customHeight="1" spans="1:13">
      <c r="A1799" s="11"/>
      <c r="B1799" s="11"/>
      <c r="C1799" s="11"/>
      <c r="D1799" s="12" t="s">
        <v>2654</v>
      </c>
      <c r="E1799" s="12" t="s">
        <v>2655</v>
      </c>
      <c r="F1799" s="10">
        <v>349.33969</v>
      </c>
      <c r="G1799" s="10">
        <v>349.33969</v>
      </c>
      <c r="H1799" s="10"/>
      <c r="I1799" s="10">
        <v>349.33969</v>
      </c>
      <c r="J1799" s="10">
        <v>349.33969</v>
      </c>
      <c r="K1799" s="10">
        <v>349.33969</v>
      </c>
      <c r="L1799" s="10">
        <v>0</v>
      </c>
      <c r="M1799" s="11"/>
    </row>
    <row r="1800" ht="30" customHeight="1" spans="1:13">
      <c r="A1800" s="13"/>
      <c r="B1800" s="13"/>
      <c r="C1800" s="13"/>
      <c r="D1800" s="12"/>
      <c r="E1800" s="12" t="s">
        <v>1589</v>
      </c>
      <c r="F1800" s="10">
        <v>349.33969</v>
      </c>
      <c r="G1800" s="10">
        <v>349.33969</v>
      </c>
      <c r="H1800" s="10"/>
      <c r="I1800" s="10">
        <v>349.33969</v>
      </c>
      <c r="J1800" s="10">
        <v>349.33969</v>
      </c>
      <c r="K1800" s="10">
        <v>349.33969</v>
      </c>
      <c r="L1800" s="10"/>
      <c r="M1800" s="13"/>
    </row>
    <row r="1801" ht="30" customHeight="1" spans="1:13">
      <c r="A1801" s="11"/>
      <c r="B1801" s="11"/>
      <c r="C1801" s="11"/>
      <c r="D1801" s="12" t="s">
        <v>2656</v>
      </c>
      <c r="E1801" s="12" t="s">
        <v>2657</v>
      </c>
      <c r="F1801" s="10">
        <v>186.587844</v>
      </c>
      <c r="G1801" s="10">
        <v>186.587844</v>
      </c>
      <c r="H1801" s="10"/>
      <c r="I1801" s="10">
        <v>186.587844</v>
      </c>
      <c r="J1801" s="10">
        <v>186.587844</v>
      </c>
      <c r="K1801" s="10">
        <v>186.587844</v>
      </c>
      <c r="L1801" s="10">
        <v>0</v>
      </c>
      <c r="M1801" s="11"/>
    </row>
    <row r="1802" ht="30" customHeight="1" spans="1:13">
      <c r="A1802" s="13"/>
      <c r="B1802" s="13"/>
      <c r="C1802" s="13"/>
      <c r="D1802" s="12"/>
      <c r="E1802" s="12" t="s">
        <v>1589</v>
      </c>
      <c r="F1802" s="10">
        <v>186.587844</v>
      </c>
      <c r="G1802" s="10">
        <v>186.587844</v>
      </c>
      <c r="H1802" s="10"/>
      <c r="I1802" s="10">
        <v>186.587844</v>
      </c>
      <c r="J1802" s="10">
        <v>186.587844</v>
      </c>
      <c r="K1802" s="10">
        <v>186.587844</v>
      </c>
      <c r="L1802" s="10"/>
      <c r="M1802" s="13"/>
    </row>
    <row r="1803" ht="30" customHeight="1" spans="1:13">
      <c r="A1803" s="11"/>
      <c r="B1803" s="11"/>
      <c r="C1803" s="11"/>
      <c r="D1803" s="12" t="s">
        <v>2658</v>
      </c>
      <c r="E1803" s="12" t="s">
        <v>2659</v>
      </c>
      <c r="F1803" s="10">
        <v>145.80632</v>
      </c>
      <c r="G1803" s="10">
        <v>145.80632</v>
      </c>
      <c r="H1803" s="10"/>
      <c r="I1803" s="10">
        <v>145.80632</v>
      </c>
      <c r="J1803" s="10">
        <v>145.80632</v>
      </c>
      <c r="K1803" s="10">
        <v>145.80632</v>
      </c>
      <c r="L1803" s="10">
        <v>0</v>
      </c>
      <c r="M1803" s="11"/>
    </row>
    <row r="1804" ht="30" customHeight="1" spans="1:13">
      <c r="A1804" s="13"/>
      <c r="B1804" s="13"/>
      <c r="C1804" s="13"/>
      <c r="D1804" s="12"/>
      <c r="E1804" s="12" t="s">
        <v>1589</v>
      </c>
      <c r="F1804" s="10">
        <v>145.80632</v>
      </c>
      <c r="G1804" s="10">
        <v>145.80632</v>
      </c>
      <c r="H1804" s="10"/>
      <c r="I1804" s="10">
        <v>145.80632</v>
      </c>
      <c r="J1804" s="10">
        <v>145.80632</v>
      </c>
      <c r="K1804" s="10">
        <v>145.80632</v>
      </c>
      <c r="L1804" s="10"/>
      <c r="M1804" s="13"/>
    </row>
    <row r="1805" ht="30" customHeight="1" spans="1:13">
      <c r="A1805" s="11"/>
      <c r="B1805" s="11"/>
      <c r="C1805" s="11"/>
      <c r="D1805" s="12" t="s">
        <v>2660</v>
      </c>
      <c r="E1805" s="12" t="s">
        <v>2661</v>
      </c>
      <c r="F1805" s="10">
        <v>313.57229</v>
      </c>
      <c r="G1805" s="10">
        <v>313.57229</v>
      </c>
      <c r="H1805" s="10"/>
      <c r="I1805" s="10">
        <v>313.57229</v>
      </c>
      <c r="J1805" s="10">
        <v>313.57229</v>
      </c>
      <c r="K1805" s="10">
        <v>313.57229</v>
      </c>
      <c r="L1805" s="10">
        <v>0</v>
      </c>
      <c r="M1805" s="11"/>
    </row>
    <row r="1806" ht="30" customHeight="1" spans="1:13">
      <c r="A1806" s="13"/>
      <c r="B1806" s="13"/>
      <c r="C1806" s="13"/>
      <c r="D1806" s="12"/>
      <c r="E1806" s="12" t="s">
        <v>1589</v>
      </c>
      <c r="F1806" s="10">
        <v>313.57229</v>
      </c>
      <c r="G1806" s="10">
        <v>313.57229</v>
      </c>
      <c r="H1806" s="10"/>
      <c r="I1806" s="10">
        <v>313.57229</v>
      </c>
      <c r="J1806" s="10">
        <v>313.57229</v>
      </c>
      <c r="K1806" s="10">
        <v>313.57229</v>
      </c>
      <c r="L1806" s="10"/>
      <c r="M1806" s="13"/>
    </row>
    <row r="1807" ht="30" customHeight="1" spans="1:13">
      <c r="A1807" s="11"/>
      <c r="B1807" s="11"/>
      <c r="C1807" s="11"/>
      <c r="D1807" s="12" t="s">
        <v>2662</v>
      </c>
      <c r="E1807" s="12" t="s">
        <v>2663</v>
      </c>
      <c r="F1807" s="10">
        <v>305.185144</v>
      </c>
      <c r="G1807" s="10">
        <v>305.185144</v>
      </c>
      <c r="H1807" s="10"/>
      <c r="I1807" s="10">
        <v>305.185144</v>
      </c>
      <c r="J1807" s="10">
        <v>305.185144</v>
      </c>
      <c r="K1807" s="10">
        <v>305.185144</v>
      </c>
      <c r="L1807" s="10">
        <v>0</v>
      </c>
      <c r="M1807" s="11"/>
    </row>
    <row r="1808" ht="30" customHeight="1" spans="1:13">
      <c r="A1808" s="13"/>
      <c r="B1808" s="13"/>
      <c r="C1808" s="13"/>
      <c r="D1808" s="12"/>
      <c r="E1808" s="12" t="s">
        <v>1589</v>
      </c>
      <c r="F1808" s="10">
        <v>305.185144</v>
      </c>
      <c r="G1808" s="10">
        <v>305.185144</v>
      </c>
      <c r="H1808" s="10"/>
      <c r="I1808" s="10">
        <v>305.185144</v>
      </c>
      <c r="J1808" s="10">
        <v>305.185144</v>
      </c>
      <c r="K1808" s="10">
        <v>305.185144</v>
      </c>
      <c r="L1808" s="10"/>
      <c r="M1808" s="13"/>
    </row>
    <row r="1809" ht="30" customHeight="1" spans="1:13">
      <c r="A1809" s="11"/>
      <c r="B1809" s="11"/>
      <c r="C1809" s="11"/>
      <c r="D1809" s="12" t="s">
        <v>2664</v>
      </c>
      <c r="E1809" s="12" t="s">
        <v>2665</v>
      </c>
      <c r="F1809" s="10">
        <v>215.090394</v>
      </c>
      <c r="G1809" s="10">
        <v>215.090394</v>
      </c>
      <c r="H1809" s="10"/>
      <c r="I1809" s="10">
        <v>215.090394</v>
      </c>
      <c r="J1809" s="10">
        <v>215.090394</v>
      </c>
      <c r="K1809" s="10">
        <v>215.090394</v>
      </c>
      <c r="L1809" s="10">
        <v>0</v>
      </c>
      <c r="M1809" s="11"/>
    </row>
    <row r="1810" ht="30" customHeight="1" spans="1:13">
      <c r="A1810" s="13"/>
      <c r="B1810" s="13"/>
      <c r="C1810" s="13"/>
      <c r="D1810" s="12"/>
      <c r="E1810" s="12" t="s">
        <v>1589</v>
      </c>
      <c r="F1810" s="10">
        <v>215.090394</v>
      </c>
      <c r="G1810" s="10">
        <v>215.090394</v>
      </c>
      <c r="H1810" s="10"/>
      <c r="I1810" s="10">
        <v>215.090394</v>
      </c>
      <c r="J1810" s="10">
        <v>215.090394</v>
      </c>
      <c r="K1810" s="10">
        <v>215.090394</v>
      </c>
      <c r="L1810" s="10"/>
      <c r="M1810" s="13"/>
    </row>
    <row r="1811" ht="30" customHeight="1" spans="1:13">
      <c r="A1811" s="11"/>
      <c r="B1811" s="11"/>
      <c r="C1811" s="11"/>
      <c r="D1811" s="12" t="s">
        <v>2666</v>
      </c>
      <c r="E1811" s="12" t="s">
        <v>2667</v>
      </c>
      <c r="F1811" s="10">
        <v>132.896976</v>
      </c>
      <c r="G1811" s="10">
        <v>132.896976</v>
      </c>
      <c r="H1811" s="10"/>
      <c r="I1811" s="10">
        <v>132.896976</v>
      </c>
      <c r="J1811" s="10">
        <v>132.896976</v>
      </c>
      <c r="K1811" s="10">
        <v>132.896976</v>
      </c>
      <c r="L1811" s="10">
        <v>0</v>
      </c>
      <c r="M1811" s="11"/>
    </row>
    <row r="1812" ht="30" customHeight="1" spans="1:13">
      <c r="A1812" s="13"/>
      <c r="B1812" s="13"/>
      <c r="C1812" s="13"/>
      <c r="D1812" s="12"/>
      <c r="E1812" s="12" t="s">
        <v>1589</v>
      </c>
      <c r="F1812" s="10">
        <v>132.896976</v>
      </c>
      <c r="G1812" s="10">
        <v>132.896976</v>
      </c>
      <c r="H1812" s="10"/>
      <c r="I1812" s="10">
        <v>132.896976</v>
      </c>
      <c r="J1812" s="10">
        <v>132.896976</v>
      </c>
      <c r="K1812" s="10">
        <v>132.896976</v>
      </c>
      <c r="L1812" s="10"/>
      <c r="M1812" s="13"/>
    </row>
    <row r="1813" ht="30" customHeight="1" spans="1:13">
      <c r="A1813" s="11"/>
      <c r="B1813" s="11"/>
      <c r="C1813" s="11"/>
      <c r="D1813" s="12" t="s">
        <v>2668</v>
      </c>
      <c r="E1813" s="12" t="s">
        <v>2669</v>
      </c>
      <c r="F1813" s="10">
        <v>110.283366</v>
      </c>
      <c r="G1813" s="10">
        <v>110.283366</v>
      </c>
      <c r="H1813" s="10"/>
      <c r="I1813" s="10">
        <v>110.283366</v>
      </c>
      <c r="J1813" s="10">
        <v>110.283366</v>
      </c>
      <c r="K1813" s="10">
        <v>110.283366</v>
      </c>
      <c r="L1813" s="10">
        <v>0</v>
      </c>
      <c r="M1813" s="11"/>
    </row>
    <row r="1814" ht="30" customHeight="1" spans="1:13">
      <c r="A1814" s="13"/>
      <c r="B1814" s="13"/>
      <c r="C1814" s="13"/>
      <c r="D1814" s="12"/>
      <c r="E1814" s="12" t="s">
        <v>1589</v>
      </c>
      <c r="F1814" s="10">
        <v>110.283366</v>
      </c>
      <c r="G1814" s="10">
        <v>110.283366</v>
      </c>
      <c r="H1814" s="10"/>
      <c r="I1814" s="10">
        <v>110.283366</v>
      </c>
      <c r="J1814" s="10">
        <v>110.283366</v>
      </c>
      <c r="K1814" s="10">
        <v>110.283366</v>
      </c>
      <c r="L1814" s="10"/>
      <c r="M1814" s="13"/>
    </row>
    <row r="1815" ht="30" customHeight="1" spans="1:13">
      <c r="A1815" s="11"/>
      <c r="B1815" s="11"/>
      <c r="C1815" s="11"/>
      <c r="D1815" s="12" t="s">
        <v>2670</v>
      </c>
      <c r="E1815" s="12" t="s">
        <v>2671</v>
      </c>
      <c r="F1815" s="10">
        <v>275.884936</v>
      </c>
      <c r="G1815" s="10">
        <v>275.884936</v>
      </c>
      <c r="H1815" s="10"/>
      <c r="I1815" s="10">
        <v>275.884936</v>
      </c>
      <c r="J1815" s="10">
        <v>275.884936</v>
      </c>
      <c r="K1815" s="10">
        <v>275.884936</v>
      </c>
      <c r="L1815" s="10">
        <v>0</v>
      </c>
      <c r="M1815" s="11"/>
    </row>
    <row r="1816" ht="30" customHeight="1" spans="1:13">
      <c r="A1816" s="13"/>
      <c r="B1816" s="13"/>
      <c r="C1816" s="13"/>
      <c r="D1816" s="12"/>
      <c r="E1816" s="12" t="s">
        <v>1589</v>
      </c>
      <c r="F1816" s="10">
        <v>275.884936</v>
      </c>
      <c r="G1816" s="10">
        <v>275.884936</v>
      </c>
      <c r="H1816" s="10"/>
      <c r="I1816" s="10">
        <v>275.884936</v>
      </c>
      <c r="J1816" s="10">
        <v>275.884936</v>
      </c>
      <c r="K1816" s="10">
        <v>275.884936</v>
      </c>
      <c r="L1816" s="10"/>
      <c r="M1816" s="13"/>
    </row>
    <row r="1817" ht="30" customHeight="1" spans="1:13">
      <c r="A1817" s="11"/>
      <c r="B1817" s="11"/>
      <c r="C1817" s="11"/>
      <c r="D1817" s="12" t="s">
        <v>2672</v>
      </c>
      <c r="E1817" s="12" t="s">
        <v>2673</v>
      </c>
      <c r="F1817" s="10">
        <v>298.559364</v>
      </c>
      <c r="G1817" s="10">
        <v>298.559364</v>
      </c>
      <c r="H1817" s="10"/>
      <c r="I1817" s="10">
        <v>298.559364</v>
      </c>
      <c r="J1817" s="10">
        <v>298.559364</v>
      </c>
      <c r="K1817" s="10">
        <v>298.559364</v>
      </c>
      <c r="L1817" s="10">
        <v>0</v>
      </c>
      <c r="M1817" s="11"/>
    </row>
    <row r="1818" ht="30" customHeight="1" spans="1:13">
      <c r="A1818" s="13"/>
      <c r="B1818" s="13"/>
      <c r="C1818" s="13"/>
      <c r="D1818" s="12"/>
      <c r="E1818" s="12" t="s">
        <v>1589</v>
      </c>
      <c r="F1818" s="10">
        <v>298.559364</v>
      </c>
      <c r="G1818" s="10">
        <v>298.559364</v>
      </c>
      <c r="H1818" s="10"/>
      <c r="I1818" s="10">
        <v>298.559364</v>
      </c>
      <c r="J1818" s="10">
        <v>298.559364</v>
      </c>
      <c r="K1818" s="10">
        <v>298.559364</v>
      </c>
      <c r="L1818" s="10"/>
      <c r="M1818" s="13"/>
    </row>
    <row r="1819" ht="30" customHeight="1" spans="1:13">
      <c r="A1819" s="11"/>
      <c r="B1819" s="11"/>
      <c r="C1819" s="11"/>
      <c r="D1819" s="12" t="s">
        <v>2674</v>
      </c>
      <c r="E1819" s="12" t="s">
        <v>2675</v>
      </c>
      <c r="F1819" s="10">
        <v>65.124028</v>
      </c>
      <c r="G1819" s="10">
        <v>65.124028</v>
      </c>
      <c r="H1819" s="10"/>
      <c r="I1819" s="10">
        <v>65.124028</v>
      </c>
      <c r="J1819" s="10">
        <v>65.124028</v>
      </c>
      <c r="K1819" s="10">
        <v>65.124028</v>
      </c>
      <c r="L1819" s="10">
        <v>0</v>
      </c>
      <c r="M1819" s="11"/>
    </row>
    <row r="1820" ht="30" customHeight="1" spans="1:13">
      <c r="A1820" s="13"/>
      <c r="B1820" s="13"/>
      <c r="C1820" s="13"/>
      <c r="D1820" s="12"/>
      <c r="E1820" s="12" t="s">
        <v>1589</v>
      </c>
      <c r="F1820" s="10">
        <v>65.124028</v>
      </c>
      <c r="G1820" s="10">
        <v>65.124028</v>
      </c>
      <c r="H1820" s="10"/>
      <c r="I1820" s="10">
        <v>65.124028</v>
      </c>
      <c r="J1820" s="10">
        <v>65.124028</v>
      </c>
      <c r="K1820" s="10">
        <v>65.124028</v>
      </c>
      <c r="L1820" s="10"/>
      <c r="M1820" s="13"/>
    </row>
    <row r="1821" ht="30" customHeight="1" spans="1:13">
      <c r="A1821" s="11"/>
      <c r="B1821" s="11"/>
      <c r="C1821" s="11"/>
      <c r="D1821" s="12" t="s">
        <v>2676</v>
      </c>
      <c r="E1821" s="12" t="s">
        <v>2677</v>
      </c>
      <c r="F1821" s="10">
        <v>262.625116</v>
      </c>
      <c r="G1821" s="10">
        <v>262.625116</v>
      </c>
      <c r="H1821" s="10"/>
      <c r="I1821" s="10">
        <v>262.625116</v>
      </c>
      <c r="J1821" s="10">
        <v>262.625116</v>
      </c>
      <c r="K1821" s="10">
        <v>262.625116</v>
      </c>
      <c r="L1821" s="10">
        <v>0</v>
      </c>
      <c r="M1821" s="11"/>
    </row>
    <row r="1822" ht="30" customHeight="1" spans="1:13">
      <c r="A1822" s="13"/>
      <c r="B1822" s="13"/>
      <c r="C1822" s="13"/>
      <c r="D1822" s="12"/>
      <c r="E1822" s="12" t="s">
        <v>1589</v>
      </c>
      <c r="F1822" s="10">
        <v>262.625116</v>
      </c>
      <c r="G1822" s="10">
        <v>262.625116</v>
      </c>
      <c r="H1822" s="10"/>
      <c r="I1822" s="10">
        <v>262.625116</v>
      </c>
      <c r="J1822" s="10">
        <v>262.625116</v>
      </c>
      <c r="K1822" s="10">
        <v>262.625116</v>
      </c>
      <c r="L1822" s="10"/>
      <c r="M1822" s="13"/>
    </row>
    <row r="1823" ht="30" customHeight="1" spans="1:13">
      <c r="A1823" s="11"/>
      <c r="B1823" s="11"/>
      <c r="C1823" s="11"/>
      <c r="D1823" s="12" t="s">
        <v>2678</v>
      </c>
      <c r="E1823" s="12" t="s">
        <v>2679</v>
      </c>
      <c r="F1823" s="10">
        <v>233.09133</v>
      </c>
      <c r="G1823" s="10">
        <v>233.09133</v>
      </c>
      <c r="H1823" s="10"/>
      <c r="I1823" s="10">
        <v>233.09133</v>
      </c>
      <c r="J1823" s="10">
        <v>233.09133</v>
      </c>
      <c r="K1823" s="10">
        <v>233.09133</v>
      </c>
      <c r="L1823" s="10">
        <v>0</v>
      </c>
      <c r="M1823" s="11"/>
    </row>
    <row r="1824" ht="30" customHeight="1" spans="1:13">
      <c r="A1824" s="13"/>
      <c r="B1824" s="13"/>
      <c r="C1824" s="13"/>
      <c r="D1824" s="12"/>
      <c r="E1824" s="12" t="s">
        <v>1589</v>
      </c>
      <c r="F1824" s="10">
        <v>233.09133</v>
      </c>
      <c r="G1824" s="10">
        <v>233.09133</v>
      </c>
      <c r="H1824" s="10"/>
      <c r="I1824" s="10">
        <v>233.09133</v>
      </c>
      <c r="J1824" s="10">
        <v>233.09133</v>
      </c>
      <c r="K1824" s="10">
        <v>233.09133</v>
      </c>
      <c r="L1824" s="10"/>
      <c r="M1824" s="13"/>
    </row>
    <row r="1825" ht="30" customHeight="1" spans="1:13">
      <c r="A1825" s="11"/>
      <c r="B1825" s="11"/>
      <c r="C1825" s="11"/>
      <c r="D1825" s="12" t="s">
        <v>2680</v>
      </c>
      <c r="E1825" s="12" t="s">
        <v>2681</v>
      </c>
      <c r="F1825" s="10">
        <v>350.202842</v>
      </c>
      <c r="G1825" s="10">
        <v>350.202842</v>
      </c>
      <c r="H1825" s="10"/>
      <c r="I1825" s="10">
        <v>350.202842</v>
      </c>
      <c r="J1825" s="10">
        <v>350.202842</v>
      </c>
      <c r="K1825" s="10">
        <v>350.202842</v>
      </c>
      <c r="L1825" s="10">
        <v>0</v>
      </c>
      <c r="M1825" s="11"/>
    </row>
    <row r="1826" ht="30" customHeight="1" spans="1:13">
      <c r="A1826" s="13"/>
      <c r="B1826" s="13"/>
      <c r="C1826" s="13"/>
      <c r="D1826" s="12"/>
      <c r="E1826" s="12" t="s">
        <v>1589</v>
      </c>
      <c r="F1826" s="10">
        <v>350.202842</v>
      </c>
      <c r="G1826" s="10">
        <v>350.202842</v>
      </c>
      <c r="H1826" s="10"/>
      <c r="I1826" s="10">
        <v>350.202842</v>
      </c>
      <c r="J1826" s="10">
        <v>350.202842</v>
      </c>
      <c r="K1826" s="10">
        <v>350.202842</v>
      </c>
      <c r="L1826" s="10"/>
      <c r="M1826" s="13"/>
    </row>
    <row r="1827" ht="30" customHeight="1" spans="1:13">
      <c r="A1827" s="11"/>
      <c r="B1827" s="11"/>
      <c r="C1827" s="11"/>
      <c r="D1827" s="12" t="s">
        <v>2682</v>
      </c>
      <c r="E1827" s="12" t="s">
        <v>2683</v>
      </c>
      <c r="F1827" s="10">
        <v>162.57717</v>
      </c>
      <c r="G1827" s="10">
        <v>162.57717</v>
      </c>
      <c r="H1827" s="10"/>
      <c r="I1827" s="10">
        <v>162.57717</v>
      </c>
      <c r="J1827" s="10">
        <v>162.57717</v>
      </c>
      <c r="K1827" s="10">
        <v>162.57717</v>
      </c>
      <c r="L1827" s="10">
        <v>0</v>
      </c>
      <c r="M1827" s="11"/>
    </row>
    <row r="1828" ht="30" customHeight="1" spans="1:13">
      <c r="A1828" s="13"/>
      <c r="B1828" s="13"/>
      <c r="C1828" s="13"/>
      <c r="D1828" s="12"/>
      <c r="E1828" s="12" t="s">
        <v>1589</v>
      </c>
      <c r="F1828" s="10">
        <v>162.57717</v>
      </c>
      <c r="G1828" s="10">
        <v>162.57717</v>
      </c>
      <c r="H1828" s="10"/>
      <c r="I1828" s="10">
        <v>162.57717</v>
      </c>
      <c r="J1828" s="10">
        <v>162.57717</v>
      </c>
      <c r="K1828" s="10">
        <v>162.57717</v>
      </c>
      <c r="L1828" s="10"/>
      <c r="M1828" s="13"/>
    </row>
    <row r="1829" ht="30" customHeight="1" spans="1:13">
      <c r="A1829" s="11"/>
      <c r="B1829" s="11"/>
      <c r="C1829" s="11"/>
      <c r="D1829" s="12" t="s">
        <v>2684</v>
      </c>
      <c r="E1829" s="12" t="s">
        <v>2685</v>
      </c>
      <c r="F1829" s="10">
        <v>519.9792</v>
      </c>
      <c r="G1829" s="10">
        <v>519.9792</v>
      </c>
      <c r="H1829" s="10"/>
      <c r="I1829" s="10">
        <v>519.9792</v>
      </c>
      <c r="J1829" s="10">
        <v>519.9792</v>
      </c>
      <c r="K1829" s="10">
        <v>519.9792</v>
      </c>
      <c r="L1829" s="10">
        <v>0</v>
      </c>
      <c r="M1829" s="11"/>
    </row>
    <row r="1830" ht="30" customHeight="1" spans="1:13">
      <c r="A1830" s="13"/>
      <c r="B1830" s="13"/>
      <c r="C1830" s="13"/>
      <c r="D1830" s="12"/>
      <c r="E1830" s="12" t="s">
        <v>1589</v>
      </c>
      <c r="F1830" s="10">
        <v>194.9792</v>
      </c>
      <c r="G1830" s="10">
        <v>194.9792</v>
      </c>
      <c r="H1830" s="10"/>
      <c r="I1830" s="10">
        <v>194.9792</v>
      </c>
      <c r="J1830" s="10">
        <v>194.9792</v>
      </c>
      <c r="K1830" s="10">
        <v>194.9792</v>
      </c>
      <c r="L1830" s="10"/>
      <c r="M1830" s="13"/>
    </row>
    <row r="1831" ht="30" customHeight="1" spans="1:13">
      <c r="A1831" s="13"/>
      <c r="B1831" s="13"/>
      <c r="C1831" s="13"/>
      <c r="D1831" s="12"/>
      <c r="E1831" s="12" t="s">
        <v>1596</v>
      </c>
      <c r="F1831" s="10">
        <v>325</v>
      </c>
      <c r="G1831" s="10">
        <v>325</v>
      </c>
      <c r="H1831" s="10"/>
      <c r="I1831" s="10">
        <v>325</v>
      </c>
      <c r="J1831" s="10">
        <v>325</v>
      </c>
      <c r="K1831" s="10">
        <v>325</v>
      </c>
      <c r="L1831" s="10"/>
      <c r="M1831" s="13"/>
    </row>
    <row r="1832" ht="30" customHeight="1" spans="1:13">
      <c r="A1832" s="14" t="s">
        <v>475</v>
      </c>
      <c r="B1832" s="14" t="s">
        <v>705</v>
      </c>
      <c r="C1832" s="14" t="s">
        <v>703</v>
      </c>
      <c r="D1832" s="15" t="s">
        <v>2686</v>
      </c>
      <c r="E1832" s="12" t="s">
        <v>2687</v>
      </c>
      <c r="F1832" s="16">
        <v>325</v>
      </c>
      <c r="G1832" s="16">
        <v>325</v>
      </c>
      <c r="H1832" s="16"/>
      <c r="I1832" s="16">
        <v>325</v>
      </c>
      <c r="J1832" s="16">
        <v>325</v>
      </c>
      <c r="K1832" s="16">
        <v>325</v>
      </c>
      <c r="L1832" s="16"/>
      <c r="M1832" s="17" t="s">
        <v>2688</v>
      </c>
    </row>
    <row r="1833" ht="30" customHeight="1" spans="1:13">
      <c r="A1833" s="11"/>
      <c r="B1833" s="11"/>
      <c r="C1833" s="11"/>
      <c r="D1833" s="12" t="s">
        <v>2689</v>
      </c>
      <c r="E1833" s="12" t="s">
        <v>2690</v>
      </c>
      <c r="F1833" s="10">
        <v>65</v>
      </c>
      <c r="G1833" s="10">
        <v>65</v>
      </c>
      <c r="H1833" s="10"/>
      <c r="I1833" s="10">
        <v>65</v>
      </c>
      <c r="J1833" s="10">
        <v>65</v>
      </c>
      <c r="K1833" s="10">
        <v>65</v>
      </c>
      <c r="L1833" s="10">
        <v>0</v>
      </c>
      <c r="M1833" s="11"/>
    </row>
    <row r="1834" ht="30" customHeight="1" spans="1:13">
      <c r="A1834" s="13"/>
      <c r="B1834" s="13"/>
      <c r="C1834" s="13"/>
      <c r="D1834" s="12"/>
      <c r="E1834" s="12" t="s">
        <v>1596</v>
      </c>
      <c r="F1834" s="10">
        <v>65</v>
      </c>
      <c r="G1834" s="10">
        <v>65</v>
      </c>
      <c r="H1834" s="10"/>
      <c r="I1834" s="10">
        <v>65</v>
      </c>
      <c r="J1834" s="10">
        <v>65</v>
      </c>
      <c r="K1834" s="10">
        <v>65</v>
      </c>
      <c r="L1834" s="10"/>
      <c r="M1834" s="13"/>
    </row>
    <row r="1835" ht="30" customHeight="1" spans="1:13">
      <c r="A1835" s="14" t="s">
        <v>475</v>
      </c>
      <c r="B1835" s="14" t="s">
        <v>705</v>
      </c>
      <c r="C1835" s="14" t="s">
        <v>703</v>
      </c>
      <c r="D1835" s="15" t="s">
        <v>2686</v>
      </c>
      <c r="E1835" s="12" t="s">
        <v>2687</v>
      </c>
      <c r="F1835" s="16">
        <v>65</v>
      </c>
      <c r="G1835" s="16">
        <v>65</v>
      </c>
      <c r="H1835" s="16"/>
      <c r="I1835" s="16">
        <v>65</v>
      </c>
      <c r="J1835" s="16">
        <v>65</v>
      </c>
      <c r="K1835" s="16">
        <v>65</v>
      </c>
      <c r="L1835" s="16"/>
      <c r="M1835" s="17" t="s">
        <v>2691</v>
      </c>
    </row>
    <row r="1836" ht="30" customHeight="1" spans="1:13">
      <c r="A1836" s="11"/>
      <c r="B1836" s="11"/>
      <c r="C1836" s="11"/>
      <c r="D1836" s="12" t="s">
        <v>2692</v>
      </c>
      <c r="E1836" s="12" t="s">
        <v>2693</v>
      </c>
      <c r="F1836" s="10">
        <v>79.0512</v>
      </c>
      <c r="G1836" s="10">
        <v>79.0512</v>
      </c>
      <c r="H1836" s="10"/>
      <c r="I1836" s="10">
        <v>79.0512</v>
      </c>
      <c r="J1836" s="10">
        <v>79.0512</v>
      </c>
      <c r="K1836" s="10">
        <v>79.0512</v>
      </c>
      <c r="L1836" s="10">
        <v>0</v>
      </c>
      <c r="M1836" s="11"/>
    </row>
    <row r="1837" ht="30" customHeight="1" spans="1:13">
      <c r="A1837" s="13"/>
      <c r="B1837" s="13"/>
      <c r="C1837" s="13"/>
      <c r="D1837" s="12"/>
      <c r="E1837" s="12" t="s">
        <v>1589</v>
      </c>
      <c r="F1837" s="10">
        <v>79.0512</v>
      </c>
      <c r="G1837" s="10">
        <v>79.0512</v>
      </c>
      <c r="H1837" s="10"/>
      <c r="I1837" s="10">
        <v>79.0512</v>
      </c>
      <c r="J1837" s="10">
        <v>79.0512</v>
      </c>
      <c r="K1837" s="10">
        <v>79.0512</v>
      </c>
      <c r="L1837" s="10"/>
      <c r="M1837" s="13"/>
    </row>
    <row r="1838" ht="30" customHeight="1" spans="1:13">
      <c r="A1838" s="11"/>
      <c r="B1838" s="11"/>
      <c r="C1838" s="11"/>
      <c r="D1838" s="12" t="s">
        <v>2694</v>
      </c>
      <c r="E1838" s="12" t="s">
        <v>2695</v>
      </c>
      <c r="F1838" s="10">
        <v>348.594218</v>
      </c>
      <c r="G1838" s="10">
        <v>348.594218</v>
      </c>
      <c r="H1838" s="10"/>
      <c r="I1838" s="10">
        <v>348.594218</v>
      </c>
      <c r="J1838" s="10">
        <v>348.594218</v>
      </c>
      <c r="K1838" s="10">
        <v>348.594218</v>
      </c>
      <c r="L1838" s="10">
        <v>0</v>
      </c>
      <c r="M1838" s="11"/>
    </row>
    <row r="1839" ht="30" customHeight="1" spans="1:13">
      <c r="A1839" s="13"/>
      <c r="B1839" s="13"/>
      <c r="C1839" s="13"/>
      <c r="D1839" s="12"/>
      <c r="E1839" s="12" t="s">
        <v>1589</v>
      </c>
      <c r="F1839" s="10">
        <v>348.594218</v>
      </c>
      <c r="G1839" s="10">
        <v>348.594218</v>
      </c>
      <c r="H1839" s="10"/>
      <c r="I1839" s="10">
        <v>348.594218</v>
      </c>
      <c r="J1839" s="10">
        <v>348.594218</v>
      </c>
      <c r="K1839" s="10">
        <v>348.594218</v>
      </c>
      <c r="L1839" s="10"/>
      <c r="M1839" s="13"/>
    </row>
    <row r="1840" ht="30" customHeight="1" spans="1:13">
      <c r="A1840" s="11"/>
      <c r="B1840" s="11"/>
      <c r="C1840" s="11"/>
      <c r="D1840" s="12" t="s">
        <v>2696</v>
      </c>
      <c r="E1840" s="12" t="s">
        <v>2697</v>
      </c>
      <c r="F1840" s="10">
        <v>237.023924</v>
      </c>
      <c r="G1840" s="10">
        <v>237.023924</v>
      </c>
      <c r="H1840" s="10"/>
      <c r="I1840" s="10">
        <v>237.023924</v>
      </c>
      <c r="J1840" s="10">
        <v>237.023924</v>
      </c>
      <c r="K1840" s="10">
        <v>237.023924</v>
      </c>
      <c r="L1840" s="10">
        <v>0</v>
      </c>
      <c r="M1840" s="11"/>
    </row>
    <row r="1841" ht="30" customHeight="1" spans="1:13">
      <c r="A1841" s="13"/>
      <c r="B1841" s="13"/>
      <c r="C1841" s="13"/>
      <c r="D1841" s="12"/>
      <c r="E1841" s="12" t="s">
        <v>1589</v>
      </c>
      <c r="F1841" s="10">
        <v>237.023924</v>
      </c>
      <c r="G1841" s="10">
        <v>237.023924</v>
      </c>
      <c r="H1841" s="10"/>
      <c r="I1841" s="10">
        <v>237.023924</v>
      </c>
      <c r="J1841" s="10">
        <v>237.023924</v>
      </c>
      <c r="K1841" s="10">
        <v>237.023924</v>
      </c>
      <c r="L1841" s="10"/>
      <c r="M1841" s="13"/>
    </row>
    <row r="1842" ht="30" customHeight="1" spans="1:13">
      <c r="A1842" s="11"/>
      <c r="B1842" s="11"/>
      <c r="C1842" s="11"/>
      <c r="D1842" s="12" t="s">
        <v>2698</v>
      </c>
      <c r="E1842" s="12" t="s">
        <v>2699</v>
      </c>
      <c r="F1842" s="10">
        <v>439.906356</v>
      </c>
      <c r="G1842" s="10">
        <v>439.906356</v>
      </c>
      <c r="H1842" s="10"/>
      <c r="I1842" s="10">
        <v>439.906356</v>
      </c>
      <c r="J1842" s="10">
        <v>439.906356</v>
      </c>
      <c r="K1842" s="10">
        <v>439.906356</v>
      </c>
      <c r="L1842" s="10">
        <v>0</v>
      </c>
      <c r="M1842" s="11"/>
    </row>
    <row r="1843" ht="30" customHeight="1" spans="1:13">
      <c r="A1843" s="13"/>
      <c r="B1843" s="13"/>
      <c r="C1843" s="13"/>
      <c r="D1843" s="12"/>
      <c r="E1843" s="12" t="s">
        <v>1589</v>
      </c>
      <c r="F1843" s="10">
        <v>439.906356</v>
      </c>
      <c r="G1843" s="10">
        <v>439.906356</v>
      </c>
      <c r="H1843" s="10"/>
      <c r="I1843" s="10">
        <v>439.906356</v>
      </c>
      <c r="J1843" s="10">
        <v>439.906356</v>
      </c>
      <c r="K1843" s="10">
        <v>439.906356</v>
      </c>
      <c r="L1843" s="10"/>
      <c r="M1843" s="13"/>
    </row>
    <row r="1844" ht="30" customHeight="1" spans="1:13">
      <c r="A1844" s="11"/>
      <c r="B1844" s="11"/>
      <c r="C1844" s="11"/>
      <c r="D1844" s="12" t="s">
        <v>2700</v>
      </c>
      <c r="E1844" s="12" t="s">
        <v>2701</v>
      </c>
      <c r="F1844" s="10">
        <v>1917</v>
      </c>
      <c r="G1844" s="10">
        <v>1917</v>
      </c>
      <c r="H1844" s="10"/>
      <c r="I1844" s="10">
        <v>1917</v>
      </c>
      <c r="J1844" s="10">
        <v>1917</v>
      </c>
      <c r="K1844" s="10">
        <v>1917</v>
      </c>
      <c r="L1844" s="10">
        <v>0</v>
      </c>
      <c r="M1844" s="11"/>
    </row>
    <row r="1845" ht="30" customHeight="1" spans="1:13">
      <c r="A1845" s="11"/>
      <c r="B1845" s="11"/>
      <c r="C1845" s="11"/>
      <c r="D1845" s="12" t="s">
        <v>2702</v>
      </c>
      <c r="E1845" s="12" t="s">
        <v>2703</v>
      </c>
      <c r="F1845" s="10">
        <v>511</v>
      </c>
      <c r="G1845" s="10">
        <v>511</v>
      </c>
      <c r="H1845" s="10"/>
      <c r="I1845" s="10">
        <v>511</v>
      </c>
      <c r="J1845" s="10">
        <v>511</v>
      </c>
      <c r="K1845" s="10">
        <v>511</v>
      </c>
      <c r="L1845" s="10">
        <v>0</v>
      </c>
      <c r="M1845" s="11"/>
    </row>
    <row r="1846" ht="30" customHeight="1" spans="1:13">
      <c r="A1846" s="13"/>
      <c r="B1846" s="13"/>
      <c r="C1846" s="13"/>
      <c r="D1846" s="12"/>
      <c r="E1846" s="12" t="s">
        <v>1596</v>
      </c>
      <c r="F1846" s="10">
        <v>511</v>
      </c>
      <c r="G1846" s="10">
        <v>511</v>
      </c>
      <c r="H1846" s="10"/>
      <c r="I1846" s="10">
        <v>511</v>
      </c>
      <c r="J1846" s="10">
        <v>511</v>
      </c>
      <c r="K1846" s="10">
        <v>511</v>
      </c>
      <c r="L1846" s="10"/>
      <c r="M1846" s="13"/>
    </row>
    <row r="1847" ht="30" customHeight="1" spans="1:13">
      <c r="A1847" s="14" t="s">
        <v>546</v>
      </c>
      <c r="B1847" s="14" t="s">
        <v>703</v>
      </c>
      <c r="C1847" s="14" t="s">
        <v>709</v>
      </c>
      <c r="D1847" s="15" t="s">
        <v>1224</v>
      </c>
      <c r="E1847" s="12" t="s">
        <v>1619</v>
      </c>
      <c r="F1847" s="16">
        <v>318</v>
      </c>
      <c r="G1847" s="16">
        <v>318</v>
      </c>
      <c r="H1847" s="16"/>
      <c r="I1847" s="16">
        <v>318</v>
      </c>
      <c r="J1847" s="16">
        <v>318</v>
      </c>
      <c r="K1847" s="16">
        <v>318</v>
      </c>
      <c r="L1847" s="16"/>
      <c r="M1847" s="17" t="s">
        <v>1176</v>
      </c>
    </row>
    <row r="1848" ht="30" customHeight="1" spans="1:13">
      <c r="A1848" s="14" t="s">
        <v>546</v>
      </c>
      <c r="B1848" s="14" t="s">
        <v>703</v>
      </c>
      <c r="C1848" s="14" t="s">
        <v>709</v>
      </c>
      <c r="D1848" s="15" t="s">
        <v>1224</v>
      </c>
      <c r="E1848" s="12" t="s">
        <v>2637</v>
      </c>
      <c r="F1848" s="16">
        <v>101</v>
      </c>
      <c r="G1848" s="16">
        <v>101</v>
      </c>
      <c r="H1848" s="16"/>
      <c r="I1848" s="16">
        <v>101</v>
      </c>
      <c r="J1848" s="16">
        <v>101</v>
      </c>
      <c r="K1848" s="16">
        <v>101</v>
      </c>
      <c r="L1848" s="16"/>
      <c r="M1848" s="17" t="s">
        <v>1175</v>
      </c>
    </row>
    <row r="1849" ht="30" customHeight="1" spans="1:13">
      <c r="A1849" s="14" t="s">
        <v>546</v>
      </c>
      <c r="B1849" s="14" t="s">
        <v>703</v>
      </c>
      <c r="C1849" s="14" t="s">
        <v>709</v>
      </c>
      <c r="D1849" s="15" t="s">
        <v>1224</v>
      </c>
      <c r="E1849" s="12" t="s">
        <v>2704</v>
      </c>
      <c r="F1849" s="16">
        <v>92</v>
      </c>
      <c r="G1849" s="16">
        <v>92</v>
      </c>
      <c r="H1849" s="16"/>
      <c r="I1849" s="16">
        <v>92</v>
      </c>
      <c r="J1849" s="16">
        <v>92</v>
      </c>
      <c r="K1849" s="16">
        <v>92</v>
      </c>
      <c r="L1849" s="16"/>
      <c r="M1849" s="17" t="s">
        <v>1177</v>
      </c>
    </row>
    <row r="1850" ht="30" customHeight="1" spans="1:13">
      <c r="A1850" s="11"/>
      <c r="B1850" s="11"/>
      <c r="C1850" s="11"/>
      <c r="D1850" s="12" t="s">
        <v>2705</v>
      </c>
      <c r="E1850" s="12" t="s">
        <v>2706</v>
      </c>
      <c r="F1850" s="10">
        <v>404</v>
      </c>
      <c r="G1850" s="10">
        <v>404</v>
      </c>
      <c r="H1850" s="10"/>
      <c r="I1850" s="10">
        <v>404</v>
      </c>
      <c r="J1850" s="10">
        <v>404</v>
      </c>
      <c r="K1850" s="10">
        <v>404</v>
      </c>
      <c r="L1850" s="10">
        <v>0</v>
      </c>
      <c r="M1850" s="11"/>
    </row>
    <row r="1851" ht="30" customHeight="1" spans="1:13">
      <c r="A1851" s="13"/>
      <c r="B1851" s="13"/>
      <c r="C1851" s="13"/>
      <c r="D1851" s="12"/>
      <c r="E1851" s="12" t="s">
        <v>1596</v>
      </c>
      <c r="F1851" s="10">
        <v>404</v>
      </c>
      <c r="G1851" s="10">
        <v>404</v>
      </c>
      <c r="H1851" s="10"/>
      <c r="I1851" s="10">
        <v>404</v>
      </c>
      <c r="J1851" s="10">
        <v>404</v>
      </c>
      <c r="K1851" s="10">
        <v>404</v>
      </c>
      <c r="L1851" s="10"/>
      <c r="M1851" s="13"/>
    </row>
    <row r="1852" ht="30" customHeight="1" spans="1:13">
      <c r="A1852" s="14" t="s">
        <v>546</v>
      </c>
      <c r="B1852" s="14" t="s">
        <v>703</v>
      </c>
      <c r="C1852" s="14" t="s">
        <v>709</v>
      </c>
      <c r="D1852" s="15" t="s">
        <v>1224</v>
      </c>
      <c r="E1852" s="12" t="s">
        <v>1619</v>
      </c>
      <c r="F1852" s="16">
        <v>218</v>
      </c>
      <c r="G1852" s="16">
        <v>218</v>
      </c>
      <c r="H1852" s="16"/>
      <c r="I1852" s="16">
        <v>218</v>
      </c>
      <c r="J1852" s="16">
        <v>218</v>
      </c>
      <c r="K1852" s="16">
        <v>218</v>
      </c>
      <c r="L1852" s="16"/>
      <c r="M1852" s="17" t="s">
        <v>1176</v>
      </c>
    </row>
    <row r="1853" ht="30" customHeight="1" spans="1:13">
      <c r="A1853" s="14" t="s">
        <v>546</v>
      </c>
      <c r="B1853" s="14" t="s">
        <v>703</v>
      </c>
      <c r="C1853" s="14" t="s">
        <v>709</v>
      </c>
      <c r="D1853" s="15" t="s">
        <v>1224</v>
      </c>
      <c r="E1853" s="12" t="s">
        <v>2637</v>
      </c>
      <c r="F1853" s="16">
        <v>98</v>
      </c>
      <c r="G1853" s="16">
        <v>98</v>
      </c>
      <c r="H1853" s="16"/>
      <c r="I1853" s="16">
        <v>98</v>
      </c>
      <c r="J1853" s="16">
        <v>98</v>
      </c>
      <c r="K1853" s="16">
        <v>98</v>
      </c>
      <c r="L1853" s="16"/>
      <c r="M1853" s="17" t="s">
        <v>1175</v>
      </c>
    </row>
    <row r="1854" ht="30" customHeight="1" spans="1:13">
      <c r="A1854" s="14" t="s">
        <v>546</v>
      </c>
      <c r="B1854" s="14" t="s">
        <v>703</v>
      </c>
      <c r="C1854" s="14" t="s">
        <v>709</v>
      </c>
      <c r="D1854" s="15" t="s">
        <v>1224</v>
      </c>
      <c r="E1854" s="12" t="s">
        <v>2704</v>
      </c>
      <c r="F1854" s="16">
        <v>88</v>
      </c>
      <c r="G1854" s="16">
        <v>88</v>
      </c>
      <c r="H1854" s="16"/>
      <c r="I1854" s="16">
        <v>88</v>
      </c>
      <c r="J1854" s="16">
        <v>88</v>
      </c>
      <c r="K1854" s="16">
        <v>88</v>
      </c>
      <c r="L1854" s="16"/>
      <c r="M1854" s="17" t="s">
        <v>1177</v>
      </c>
    </row>
    <row r="1855" ht="30" customHeight="1" spans="1:13">
      <c r="A1855" s="11"/>
      <c r="B1855" s="11"/>
      <c r="C1855" s="11"/>
      <c r="D1855" s="12" t="s">
        <v>2707</v>
      </c>
      <c r="E1855" s="12" t="s">
        <v>2708</v>
      </c>
      <c r="F1855" s="10">
        <v>404</v>
      </c>
      <c r="G1855" s="10">
        <v>404</v>
      </c>
      <c r="H1855" s="10"/>
      <c r="I1855" s="10">
        <v>404</v>
      </c>
      <c r="J1855" s="10">
        <v>404</v>
      </c>
      <c r="K1855" s="10">
        <v>404</v>
      </c>
      <c r="L1855" s="10">
        <v>0</v>
      </c>
      <c r="M1855" s="11"/>
    </row>
    <row r="1856" ht="30" customHeight="1" spans="1:13">
      <c r="A1856" s="13"/>
      <c r="B1856" s="13"/>
      <c r="C1856" s="13"/>
      <c r="D1856" s="12"/>
      <c r="E1856" s="12" t="s">
        <v>1596</v>
      </c>
      <c r="F1856" s="10">
        <v>404</v>
      </c>
      <c r="G1856" s="10">
        <v>404</v>
      </c>
      <c r="H1856" s="10"/>
      <c r="I1856" s="10">
        <v>404</v>
      </c>
      <c r="J1856" s="10">
        <v>404</v>
      </c>
      <c r="K1856" s="10">
        <v>404</v>
      </c>
      <c r="L1856" s="10"/>
      <c r="M1856" s="13"/>
    </row>
    <row r="1857" ht="30" customHeight="1" spans="1:13">
      <c r="A1857" s="14" t="s">
        <v>546</v>
      </c>
      <c r="B1857" s="14" t="s">
        <v>703</v>
      </c>
      <c r="C1857" s="14" t="s">
        <v>709</v>
      </c>
      <c r="D1857" s="15" t="s">
        <v>1224</v>
      </c>
      <c r="E1857" s="12" t="s">
        <v>1619</v>
      </c>
      <c r="F1857" s="16">
        <v>240</v>
      </c>
      <c r="G1857" s="16">
        <v>240</v>
      </c>
      <c r="H1857" s="16"/>
      <c r="I1857" s="16">
        <v>240</v>
      </c>
      <c r="J1857" s="16">
        <v>240</v>
      </c>
      <c r="K1857" s="16">
        <v>240</v>
      </c>
      <c r="L1857" s="16"/>
      <c r="M1857" s="17" t="s">
        <v>1176</v>
      </c>
    </row>
    <row r="1858" ht="30" customHeight="1" spans="1:13">
      <c r="A1858" s="14" t="s">
        <v>546</v>
      </c>
      <c r="B1858" s="14" t="s">
        <v>703</v>
      </c>
      <c r="C1858" s="14" t="s">
        <v>709</v>
      </c>
      <c r="D1858" s="15" t="s">
        <v>1224</v>
      </c>
      <c r="E1858" s="12" t="s">
        <v>2637</v>
      </c>
      <c r="F1858" s="16">
        <v>74</v>
      </c>
      <c r="G1858" s="16">
        <v>74</v>
      </c>
      <c r="H1858" s="16"/>
      <c r="I1858" s="16">
        <v>74</v>
      </c>
      <c r="J1858" s="16">
        <v>74</v>
      </c>
      <c r="K1858" s="16">
        <v>74</v>
      </c>
      <c r="L1858" s="16"/>
      <c r="M1858" s="17" t="s">
        <v>1175</v>
      </c>
    </row>
    <row r="1859" ht="30" customHeight="1" spans="1:13">
      <c r="A1859" s="14" t="s">
        <v>546</v>
      </c>
      <c r="B1859" s="14" t="s">
        <v>703</v>
      </c>
      <c r="C1859" s="14" t="s">
        <v>709</v>
      </c>
      <c r="D1859" s="15" t="s">
        <v>1224</v>
      </c>
      <c r="E1859" s="12" t="s">
        <v>2704</v>
      </c>
      <c r="F1859" s="16">
        <v>90</v>
      </c>
      <c r="G1859" s="16">
        <v>90</v>
      </c>
      <c r="H1859" s="16"/>
      <c r="I1859" s="16">
        <v>90</v>
      </c>
      <c r="J1859" s="16">
        <v>90</v>
      </c>
      <c r="K1859" s="16">
        <v>90</v>
      </c>
      <c r="L1859" s="16"/>
      <c r="M1859" s="17" t="s">
        <v>1177</v>
      </c>
    </row>
    <row r="1860" ht="30" customHeight="1" spans="1:13">
      <c r="A1860" s="11"/>
      <c r="B1860" s="11"/>
      <c r="C1860" s="11"/>
      <c r="D1860" s="12" t="s">
        <v>2709</v>
      </c>
      <c r="E1860" s="12" t="s">
        <v>2710</v>
      </c>
      <c r="F1860" s="10">
        <v>275</v>
      </c>
      <c r="G1860" s="10">
        <v>275</v>
      </c>
      <c r="H1860" s="10"/>
      <c r="I1860" s="10">
        <v>275</v>
      </c>
      <c r="J1860" s="10">
        <v>275</v>
      </c>
      <c r="K1860" s="10">
        <v>275</v>
      </c>
      <c r="L1860" s="10">
        <v>0</v>
      </c>
      <c r="M1860" s="11"/>
    </row>
    <row r="1861" ht="30" customHeight="1" spans="1:13">
      <c r="A1861" s="13"/>
      <c r="B1861" s="13"/>
      <c r="C1861" s="13"/>
      <c r="D1861" s="12"/>
      <c r="E1861" s="12" t="s">
        <v>1596</v>
      </c>
      <c r="F1861" s="10">
        <v>275</v>
      </c>
      <c r="G1861" s="10">
        <v>275</v>
      </c>
      <c r="H1861" s="10"/>
      <c r="I1861" s="10">
        <v>275</v>
      </c>
      <c r="J1861" s="10">
        <v>275</v>
      </c>
      <c r="K1861" s="10">
        <v>275</v>
      </c>
      <c r="L1861" s="10"/>
      <c r="M1861" s="13"/>
    </row>
    <row r="1862" ht="30" customHeight="1" spans="1:13">
      <c r="A1862" s="14" t="s">
        <v>546</v>
      </c>
      <c r="B1862" s="14" t="s">
        <v>703</v>
      </c>
      <c r="C1862" s="14" t="s">
        <v>709</v>
      </c>
      <c r="D1862" s="15" t="s">
        <v>1224</v>
      </c>
      <c r="E1862" s="12" t="s">
        <v>1619</v>
      </c>
      <c r="F1862" s="16">
        <v>135</v>
      </c>
      <c r="G1862" s="16">
        <v>135</v>
      </c>
      <c r="H1862" s="16"/>
      <c r="I1862" s="16">
        <v>135</v>
      </c>
      <c r="J1862" s="16">
        <v>135</v>
      </c>
      <c r="K1862" s="16">
        <v>135</v>
      </c>
      <c r="L1862" s="16"/>
      <c r="M1862" s="17" t="s">
        <v>1176</v>
      </c>
    </row>
    <row r="1863" ht="30" customHeight="1" spans="1:13">
      <c r="A1863" s="14" t="s">
        <v>546</v>
      </c>
      <c r="B1863" s="14" t="s">
        <v>703</v>
      </c>
      <c r="C1863" s="14" t="s">
        <v>709</v>
      </c>
      <c r="D1863" s="15" t="s">
        <v>1224</v>
      </c>
      <c r="E1863" s="12" t="s">
        <v>2637</v>
      </c>
      <c r="F1863" s="16">
        <v>52</v>
      </c>
      <c r="G1863" s="16">
        <v>52</v>
      </c>
      <c r="H1863" s="16"/>
      <c r="I1863" s="16">
        <v>52</v>
      </c>
      <c r="J1863" s="16">
        <v>52</v>
      </c>
      <c r="K1863" s="16">
        <v>52</v>
      </c>
      <c r="L1863" s="16"/>
      <c r="M1863" s="17" t="s">
        <v>1175</v>
      </c>
    </row>
    <row r="1864" ht="30" customHeight="1" spans="1:13">
      <c r="A1864" s="14" t="s">
        <v>546</v>
      </c>
      <c r="B1864" s="14" t="s">
        <v>703</v>
      </c>
      <c r="C1864" s="14" t="s">
        <v>709</v>
      </c>
      <c r="D1864" s="15" t="s">
        <v>1224</v>
      </c>
      <c r="E1864" s="12" t="s">
        <v>2704</v>
      </c>
      <c r="F1864" s="16">
        <v>88</v>
      </c>
      <c r="G1864" s="16">
        <v>88</v>
      </c>
      <c r="H1864" s="16"/>
      <c r="I1864" s="16">
        <v>88</v>
      </c>
      <c r="J1864" s="16">
        <v>88</v>
      </c>
      <c r="K1864" s="16">
        <v>88</v>
      </c>
      <c r="L1864" s="16"/>
      <c r="M1864" s="17" t="s">
        <v>1177</v>
      </c>
    </row>
    <row r="1865" ht="30" customHeight="1" spans="1:13">
      <c r="A1865" s="11"/>
      <c r="B1865" s="11"/>
      <c r="C1865" s="11"/>
      <c r="D1865" s="12" t="s">
        <v>2711</v>
      </c>
      <c r="E1865" s="12" t="s">
        <v>2712</v>
      </c>
      <c r="F1865" s="10">
        <v>117</v>
      </c>
      <c r="G1865" s="10">
        <v>117</v>
      </c>
      <c r="H1865" s="10"/>
      <c r="I1865" s="10">
        <v>117</v>
      </c>
      <c r="J1865" s="10">
        <v>117</v>
      </c>
      <c r="K1865" s="10">
        <v>117</v>
      </c>
      <c r="L1865" s="10">
        <v>0</v>
      </c>
      <c r="M1865" s="11"/>
    </row>
    <row r="1866" ht="30" customHeight="1" spans="1:13">
      <c r="A1866" s="13"/>
      <c r="B1866" s="13"/>
      <c r="C1866" s="13"/>
      <c r="D1866" s="12"/>
      <c r="E1866" s="12" t="s">
        <v>1596</v>
      </c>
      <c r="F1866" s="10">
        <v>117</v>
      </c>
      <c r="G1866" s="10">
        <v>117</v>
      </c>
      <c r="H1866" s="10"/>
      <c r="I1866" s="10">
        <v>117</v>
      </c>
      <c r="J1866" s="10">
        <v>117</v>
      </c>
      <c r="K1866" s="10">
        <v>117</v>
      </c>
      <c r="L1866" s="10"/>
      <c r="M1866" s="13"/>
    </row>
    <row r="1867" ht="30" customHeight="1" spans="1:13">
      <c r="A1867" s="14" t="s">
        <v>546</v>
      </c>
      <c r="B1867" s="14" t="s">
        <v>703</v>
      </c>
      <c r="C1867" s="14" t="s">
        <v>716</v>
      </c>
      <c r="D1867" s="15" t="s">
        <v>2713</v>
      </c>
      <c r="E1867" s="12" t="s">
        <v>2637</v>
      </c>
      <c r="F1867" s="16">
        <v>87</v>
      </c>
      <c r="G1867" s="16">
        <v>87</v>
      </c>
      <c r="H1867" s="16"/>
      <c r="I1867" s="16">
        <v>87</v>
      </c>
      <c r="J1867" s="16">
        <v>87</v>
      </c>
      <c r="K1867" s="16">
        <v>87</v>
      </c>
      <c r="L1867" s="16"/>
      <c r="M1867" s="17" t="s">
        <v>1175</v>
      </c>
    </row>
    <row r="1868" ht="30" customHeight="1" spans="1:13">
      <c r="A1868" s="14" t="s">
        <v>546</v>
      </c>
      <c r="B1868" s="14" t="s">
        <v>703</v>
      </c>
      <c r="C1868" s="14" t="s">
        <v>716</v>
      </c>
      <c r="D1868" s="15" t="s">
        <v>2713</v>
      </c>
      <c r="E1868" s="12" t="s">
        <v>2714</v>
      </c>
      <c r="F1868" s="16">
        <v>30</v>
      </c>
      <c r="G1868" s="16">
        <v>30</v>
      </c>
      <c r="H1868" s="16"/>
      <c r="I1868" s="16">
        <v>30</v>
      </c>
      <c r="J1868" s="16">
        <v>30</v>
      </c>
      <c r="K1868" s="16">
        <v>30</v>
      </c>
      <c r="L1868" s="16"/>
      <c r="M1868" s="17" t="s">
        <v>1184</v>
      </c>
    </row>
    <row r="1869" ht="30" customHeight="1" spans="1:13">
      <c r="A1869" s="11"/>
      <c r="B1869" s="11"/>
      <c r="C1869" s="11"/>
      <c r="D1869" s="12" t="s">
        <v>2715</v>
      </c>
      <c r="E1869" s="12" t="s">
        <v>2716</v>
      </c>
      <c r="F1869" s="10">
        <v>37</v>
      </c>
      <c r="G1869" s="10">
        <v>37</v>
      </c>
      <c r="H1869" s="10"/>
      <c r="I1869" s="10">
        <v>37</v>
      </c>
      <c r="J1869" s="10">
        <v>37</v>
      </c>
      <c r="K1869" s="10">
        <v>37</v>
      </c>
      <c r="L1869" s="10">
        <v>0</v>
      </c>
      <c r="M1869" s="11"/>
    </row>
    <row r="1870" ht="30" customHeight="1" spans="1:13">
      <c r="A1870" s="13"/>
      <c r="B1870" s="13"/>
      <c r="C1870" s="13"/>
      <c r="D1870" s="12"/>
      <c r="E1870" s="12" t="s">
        <v>1596</v>
      </c>
      <c r="F1870" s="10">
        <v>37</v>
      </c>
      <c r="G1870" s="10">
        <v>37</v>
      </c>
      <c r="H1870" s="10"/>
      <c r="I1870" s="10">
        <v>37</v>
      </c>
      <c r="J1870" s="10">
        <v>37</v>
      </c>
      <c r="K1870" s="10">
        <v>37</v>
      </c>
      <c r="L1870" s="10"/>
      <c r="M1870" s="13"/>
    </row>
    <row r="1871" ht="30" customHeight="1" spans="1:13">
      <c r="A1871" s="14" t="s">
        <v>657</v>
      </c>
      <c r="B1871" s="14" t="s">
        <v>703</v>
      </c>
      <c r="C1871" s="14" t="s">
        <v>703</v>
      </c>
      <c r="D1871" s="15" t="s">
        <v>1591</v>
      </c>
      <c r="E1871" s="12" t="s">
        <v>2717</v>
      </c>
      <c r="F1871" s="16">
        <v>14</v>
      </c>
      <c r="G1871" s="16">
        <v>14</v>
      </c>
      <c r="H1871" s="16"/>
      <c r="I1871" s="16">
        <v>14</v>
      </c>
      <c r="J1871" s="16">
        <v>14</v>
      </c>
      <c r="K1871" s="16">
        <v>14</v>
      </c>
      <c r="L1871" s="16"/>
      <c r="M1871" s="17" t="s">
        <v>1186</v>
      </c>
    </row>
    <row r="1872" ht="30" customHeight="1" spans="1:13">
      <c r="A1872" s="14" t="s">
        <v>657</v>
      </c>
      <c r="B1872" s="14" t="s">
        <v>703</v>
      </c>
      <c r="C1872" s="14" t="s">
        <v>703</v>
      </c>
      <c r="D1872" s="15" t="s">
        <v>1591</v>
      </c>
      <c r="E1872" s="12" t="s">
        <v>2637</v>
      </c>
      <c r="F1872" s="16">
        <v>23</v>
      </c>
      <c r="G1872" s="16">
        <v>23</v>
      </c>
      <c r="H1872" s="16"/>
      <c r="I1872" s="16">
        <v>23</v>
      </c>
      <c r="J1872" s="16">
        <v>23</v>
      </c>
      <c r="K1872" s="16">
        <v>23</v>
      </c>
      <c r="L1872" s="16"/>
      <c r="M1872" s="17" t="s">
        <v>1175</v>
      </c>
    </row>
    <row r="1873" ht="30" customHeight="1" spans="1:13">
      <c r="A1873" s="11"/>
      <c r="B1873" s="11"/>
      <c r="C1873" s="11"/>
      <c r="D1873" s="12" t="s">
        <v>2718</v>
      </c>
      <c r="E1873" s="12" t="s">
        <v>2719</v>
      </c>
      <c r="F1873" s="10">
        <v>169</v>
      </c>
      <c r="G1873" s="10">
        <v>169</v>
      </c>
      <c r="H1873" s="10"/>
      <c r="I1873" s="10">
        <v>169</v>
      </c>
      <c r="J1873" s="10">
        <v>169</v>
      </c>
      <c r="K1873" s="10">
        <v>169</v>
      </c>
      <c r="L1873" s="10">
        <v>0</v>
      </c>
      <c r="M1873" s="11"/>
    </row>
    <row r="1874" ht="30" customHeight="1" spans="1:13">
      <c r="A1874" s="13"/>
      <c r="B1874" s="13"/>
      <c r="C1874" s="13"/>
      <c r="D1874" s="12"/>
      <c r="E1874" s="12" t="s">
        <v>1596</v>
      </c>
      <c r="F1874" s="10">
        <v>169</v>
      </c>
      <c r="G1874" s="10">
        <v>169</v>
      </c>
      <c r="H1874" s="10"/>
      <c r="I1874" s="10">
        <v>169</v>
      </c>
      <c r="J1874" s="10">
        <v>169</v>
      </c>
      <c r="K1874" s="10">
        <v>169</v>
      </c>
      <c r="L1874" s="10"/>
      <c r="M1874" s="13"/>
    </row>
    <row r="1875" ht="30" customHeight="1" spans="1:13">
      <c r="A1875" s="14" t="s">
        <v>567</v>
      </c>
      <c r="B1875" s="14" t="s">
        <v>703</v>
      </c>
      <c r="C1875" s="14" t="s">
        <v>1540</v>
      </c>
      <c r="D1875" s="15" t="s">
        <v>2720</v>
      </c>
      <c r="E1875" s="12" t="s">
        <v>2721</v>
      </c>
      <c r="F1875" s="16">
        <v>116</v>
      </c>
      <c r="G1875" s="16">
        <v>116</v>
      </c>
      <c r="H1875" s="16"/>
      <c r="I1875" s="16">
        <v>116</v>
      </c>
      <c r="J1875" s="16">
        <v>116</v>
      </c>
      <c r="K1875" s="16">
        <v>116</v>
      </c>
      <c r="L1875" s="16"/>
      <c r="M1875" s="17" t="s">
        <v>1182</v>
      </c>
    </row>
    <row r="1876" ht="30" customHeight="1" spans="1:13">
      <c r="A1876" s="14" t="s">
        <v>567</v>
      </c>
      <c r="B1876" s="14" t="s">
        <v>703</v>
      </c>
      <c r="C1876" s="14" t="s">
        <v>1540</v>
      </c>
      <c r="D1876" s="15" t="s">
        <v>2720</v>
      </c>
      <c r="E1876" s="12" t="s">
        <v>2722</v>
      </c>
      <c r="F1876" s="16">
        <v>53</v>
      </c>
      <c r="G1876" s="16">
        <v>53</v>
      </c>
      <c r="H1876" s="16"/>
      <c r="I1876" s="16">
        <v>53</v>
      </c>
      <c r="J1876" s="16">
        <v>53</v>
      </c>
      <c r="K1876" s="16">
        <v>53</v>
      </c>
      <c r="L1876" s="16"/>
      <c r="M1876" s="17" t="s">
        <v>1175</v>
      </c>
    </row>
    <row r="1877" ht="30" customHeight="1" spans="1:13">
      <c r="A1877" s="11"/>
      <c r="B1877" s="11"/>
      <c r="C1877" s="11"/>
      <c r="D1877" s="12" t="s">
        <v>2723</v>
      </c>
      <c r="E1877" s="12" t="s">
        <v>2724</v>
      </c>
      <c r="F1877" s="10">
        <v>6337</v>
      </c>
      <c r="G1877" s="10">
        <v>6337</v>
      </c>
      <c r="H1877" s="10"/>
      <c r="I1877" s="10">
        <v>6337</v>
      </c>
      <c r="J1877" s="10">
        <v>6337</v>
      </c>
      <c r="K1877" s="10">
        <v>6178</v>
      </c>
      <c r="L1877" s="10">
        <v>159</v>
      </c>
      <c r="M1877" s="11"/>
    </row>
    <row r="1878" ht="30" customHeight="1" spans="1:13">
      <c r="A1878" s="11"/>
      <c r="B1878" s="11"/>
      <c r="C1878" s="11"/>
      <c r="D1878" s="12" t="s">
        <v>2725</v>
      </c>
      <c r="E1878" s="12" t="s">
        <v>2726</v>
      </c>
      <c r="F1878" s="10">
        <v>4397</v>
      </c>
      <c r="G1878" s="10">
        <v>4397</v>
      </c>
      <c r="H1878" s="10"/>
      <c r="I1878" s="10">
        <v>4397</v>
      </c>
      <c r="J1878" s="10">
        <v>4397</v>
      </c>
      <c r="K1878" s="10">
        <v>4397</v>
      </c>
      <c r="L1878" s="10">
        <v>0</v>
      </c>
      <c r="M1878" s="11"/>
    </row>
    <row r="1879" ht="30" customHeight="1" spans="1:13">
      <c r="A1879" s="13"/>
      <c r="B1879" s="13"/>
      <c r="C1879" s="13"/>
      <c r="D1879" s="12"/>
      <c r="E1879" s="12" t="s">
        <v>1593</v>
      </c>
      <c r="F1879" s="10">
        <v>4109</v>
      </c>
      <c r="G1879" s="10">
        <v>4109</v>
      </c>
      <c r="H1879" s="10"/>
      <c r="I1879" s="10">
        <v>4109</v>
      </c>
      <c r="J1879" s="10">
        <v>4109</v>
      </c>
      <c r="K1879" s="10">
        <v>4109</v>
      </c>
      <c r="L1879" s="10"/>
      <c r="M1879" s="13"/>
    </row>
    <row r="1880" ht="30" customHeight="1" spans="1:13">
      <c r="A1880" s="14" t="s">
        <v>285</v>
      </c>
      <c r="B1880" s="14" t="s">
        <v>705</v>
      </c>
      <c r="C1880" s="14" t="s">
        <v>709</v>
      </c>
      <c r="D1880" s="15" t="s">
        <v>2727</v>
      </c>
      <c r="E1880" s="12" t="s">
        <v>2728</v>
      </c>
      <c r="F1880" s="16">
        <v>4109</v>
      </c>
      <c r="G1880" s="16">
        <v>4109</v>
      </c>
      <c r="H1880" s="16"/>
      <c r="I1880" s="16">
        <v>4109</v>
      </c>
      <c r="J1880" s="16">
        <v>4109</v>
      </c>
      <c r="K1880" s="16">
        <v>4109</v>
      </c>
      <c r="L1880" s="16"/>
      <c r="M1880" s="17" t="s">
        <v>2729</v>
      </c>
    </row>
    <row r="1881" ht="30" customHeight="1" spans="1:13">
      <c r="A1881" s="13"/>
      <c r="B1881" s="13"/>
      <c r="C1881" s="13"/>
      <c r="D1881" s="12"/>
      <c r="E1881" s="12" t="s">
        <v>1596</v>
      </c>
      <c r="F1881" s="10">
        <v>288</v>
      </c>
      <c r="G1881" s="10">
        <v>288</v>
      </c>
      <c r="H1881" s="10"/>
      <c r="I1881" s="10">
        <v>288</v>
      </c>
      <c r="J1881" s="10">
        <v>288</v>
      </c>
      <c r="K1881" s="10">
        <v>288</v>
      </c>
      <c r="L1881" s="10"/>
      <c r="M1881" s="13"/>
    </row>
    <row r="1882" ht="30" customHeight="1" spans="1:13">
      <c r="A1882" s="14" t="s">
        <v>285</v>
      </c>
      <c r="B1882" s="14" t="s">
        <v>705</v>
      </c>
      <c r="C1882" s="14" t="s">
        <v>709</v>
      </c>
      <c r="D1882" s="15" t="s">
        <v>2727</v>
      </c>
      <c r="E1882" s="12" t="s">
        <v>2730</v>
      </c>
      <c r="F1882" s="16">
        <v>288</v>
      </c>
      <c r="G1882" s="16">
        <v>288</v>
      </c>
      <c r="H1882" s="16"/>
      <c r="I1882" s="16">
        <v>288</v>
      </c>
      <c r="J1882" s="16">
        <v>288</v>
      </c>
      <c r="K1882" s="16">
        <v>288</v>
      </c>
      <c r="L1882" s="16"/>
      <c r="M1882" s="17" t="s">
        <v>2731</v>
      </c>
    </row>
    <row r="1883" ht="30" customHeight="1" spans="1:13">
      <c r="A1883" s="11"/>
      <c r="B1883" s="11"/>
      <c r="C1883" s="11"/>
      <c r="D1883" s="12" t="s">
        <v>2732</v>
      </c>
      <c r="E1883" s="12" t="s">
        <v>2733</v>
      </c>
      <c r="F1883" s="10">
        <v>83</v>
      </c>
      <c r="G1883" s="10">
        <v>83</v>
      </c>
      <c r="H1883" s="10"/>
      <c r="I1883" s="10">
        <v>83</v>
      </c>
      <c r="J1883" s="10">
        <v>83</v>
      </c>
      <c r="K1883" s="10">
        <v>0</v>
      </c>
      <c r="L1883" s="10">
        <v>83</v>
      </c>
      <c r="M1883" s="11"/>
    </row>
    <row r="1884" ht="30" customHeight="1" spans="1:13">
      <c r="A1884" s="13"/>
      <c r="B1884" s="13"/>
      <c r="C1884" s="13"/>
      <c r="D1884" s="12"/>
      <c r="E1884" s="12" t="s">
        <v>1596</v>
      </c>
      <c r="F1884" s="10">
        <v>83</v>
      </c>
      <c r="G1884" s="10">
        <v>83</v>
      </c>
      <c r="H1884" s="10"/>
      <c r="I1884" s="10">
        <v>83</v>
      </c>
      <c r="J1884" s="10">
        <v>83</v>
      </c>
      <c r="K1884" s="10"/>
      <c r="L1884" s="10">
        <v>83</v>
      </c>
      <c r="M1884" s="13"/>
    </row>
    <row r="1885" ht="30" customHeight="1" spans="1:13">
      <c r="A1885" s="14" t="s">
        <v>309</v>
      </c>
      <c r="B1885" s="14" t="s">
        <v>705</v>
      </c>
      <c r="C1885" s="14" t="s">
        <v>703</v>
      </c>
      <c r="D1885" s="15" t="s">
        <v>2135</v>
      </c>
      <c r="E1885" s="12" t="s">
        <v>1624</v>
      </c>
      <c r="F1885" s="16">
        <v>83</v>
      </c>
      <c r="G1885" s="16">
        <v>83</v>
      </c>
      <c r="H1885" s="16"/>
      <c r="I1885" s="16">
        <v>83</v>
      </c>
      <c r="J1885" s="16">
        <v>83</v>
      </c>
      <c r="K1885" s="16"/>
      <c r="L1885" s="16">
        <v>83</v>
      </c>
      <c r="M1885" s="17" t="s">
        <v>1206</v>
      </c>
    </row>
    <row r="1886" ht="30" customHeight="1" spans="1:13">
      <c r="A1886" s="11"/>
      <c r="B1886" s="11"/>
      <c r="C1886" s="11"/>
      <c r="D1886" s="12" t="s">
        <v>2734</v>
      </c>
      <c r="E1886" s="12" t="s">
        <v>2735</v>
      </c>
      <c r="F1886" s="10">
        <v>73</v>
      </c>
      <c r="G1886" s="10">
        <v>73</v>
      </c>
      <c r="H1886" s="10"/>
      <c r="I1886" s="10">
        <v>73</v>
      </c>
      <c r="J1886" s="10">
        <v>73</v>
      </c>
      <c r="K1886" s="10">
        <v>0</v>
      </c>
      <c r="L1886" s="10">
        <v>73</v>
      </c>
      <c r="M1886" s="11"/>
    </row>
    <row r="1887" ht="30" customHeight="1" spans="1:13">
      <c r="A1887" s="13"/>
      <c r="B1887" s="13"/>
      <c r="C1887" s="13"/>
      <c r="D1887" s="12"/>
      <c r="E1887" s="12" t="s">
        <v>1596</v>
      </c>
      <c r="F1887" s="10">
        <v>73</v>
      </c>
      <c r="G1887" s="10">
        <v>73</v>
      </c>
      <c r="H1887" s="10"/>
      <c r="I1887" s="10">
        <v>73</v>
      </c>
      <c r="J1887" s="10">
        <v>73</v>
      </c>
      <c r="K1887" s="10"/>
      <c r="L1887" s="10">
        <v>73</v>
      </c>
      <c r="M1887" s="13"/>
    </row>
    <row r="1888" ht="30" customHeight="1" spans="1:13">
      <c r="A1888" s="14" t="s">
        <v>309</v>
      </c>
      <c r="B1888" s="14" t="s">
        <v>705</v>
      </c>
      <c r="C1888" s="14" t="s">
        <v>703</v>
      </c>
      <c r="D1888" s="15" t="s">
        <v>2135</v>
      </c>
      <c r="E1888" s="12" t="s">
        <v>1624</v>
      </c>
      <c r="F1888" s="16">
        <v>73</v>
      </c>
      <c r="G1888" s="16">
        <v>73</v>
      </c>
      <c r="H1888" s="16"/>
      <c r="I1888" s="16">
        <v>73</v>
      </c>
      <c r="J1888" s="16">
        <v>73</v>
      </c>
      <c r="K1888" s="16"/>
      <c r="L1888" s="16">
        <v>73</v>
      </c>
      <c r="M1888" s="17" t="s">
        <v>1206</v>
      </c>
    </row>
    <row r="1889" ht="30" customHeight="1" spans="1:13">
      <c r="A1889" s="11"/>
      <c r="B1889" s="11"/>
      <c r="C1889" s="11"/>
      <c r="D1889" s="12" t="s">
        <v>2736</v>
      </c>
      <c r="E1889" s="12" t="s">
        <v>2737</v>
      </c>
      <c r="F1889" s="10">
        <v>242</v>
      </c>
      <c r="G1889" s="10">
        <v>242</v>
      </c>
      <c r="H1889" s="10"/>
      <c r="I1889" s="10">
        <v>242</v>
      </c>
      <c r="J1889" s="10">
        <v>242</v>
      </c>
      <c r="K1889" s="10">
        <v>242</v>
      </c>
      <c r="L1889" s="10">
        <v>0</v>
      </c>
      <c r="M1889" s="11"/>
    </row>
    <row r="1890" ht="30" customHeight="1" spans="1:13">
      <c r="A1890" s="13"/>
      <c r="B1890" s="13"/>
      <c r="C1890" s="13"/>
      <c r="D1890" s="12"/>
      <c r="E1890" s="12" t="s">
        <v>1596</v>
      </c>
      <c r="F1890" s="10">
        <v>242</v>
      </c>
      <c r="G1890" s="10">
        <v>242</v>
      </c>
      <c r="H1890" s="10"/>
      <c r="I1890" s="10">
        <v>242</v>
      </c>
      <c r="J1890" s="10">
        <v>242</v>
      </c>
      <c r="K1890" s="10">
        <v>242</v>
      </c>
      <c r="L1890" s="10"/>
      <c r="M1890" s="13"/>
    </row>
    <row r="1891" ht="30" customHeight="1" spans="1:13">
      <c r="A1891" s="14" t="s">
        <v>279</v>
      </c>
      <c r="B1891" s="14" t="s">
        <v>720</v>
      </c>
      <c r="C1891" s="14" t="s">
        <v>703</v>
      </c>
      <c r="D1891" s="15" t="s">
        <v>2738</v>
      </c>
      <c r="E1891" s="12" t="s">
        <v>2739</v>
      </c>
      <c r="F1891" s="16">
        <v>242</v>
      </c>
      <c r="G1891" s="16">
        <v>242</v>
      </c>
      <c r="H1891" s="16"/>
      <c r="I1891" s="16">
        <v>242</v>
      </c>
      <c r="J1891" s="16">
        <v>242</v>
      </c>
      <c r="K1891" s="16">
        <v>242</v>
      </c>
      <c r="L1891" s="16"/>
      <c r="M1891" s="17" t="s">
        <v>1014</v>
      </c>
    </row>
    <row r="1892" ht="30" customHeight="1" spans="1:13">
      <c r="A1892" s="11"/>
      <c r="B1892" s="11"/>
      <c r="C1892" s="11"/>
      <c r="D1892" s="12" t="s">
        <v>2740</v>
      </c>
      <c r="E1892" s="12" t="s">
        <v>2741</v>
      </c>
      <c r="F1892" s="10">
        <v>1542</v>
      </c>
      <c r="G1892" s="10">
        <v>1542</v>
      </c>
      <c r="H1892" s="10"/>
      <c r="I1892" s="10">
        <v>1542</v>
      </c>
      <c r="J1892" s="10">
        <v>1542</v>
      </c>
      <c r="K1892" s="10">
        <v>1539</v>
      </c>
      <c r="L1892" s="10">
        <v>3</v>
      </c>
      <c r="M1892" s="11"/>
    </row>
    <row r="1893" ht="30" customHeight="1" spans="1:13">
      <c r="A1893" s="13"/>
      <c r="B1893" s="13"/>
      <c r="C1893" s="13"/>
      <c r="D1893" s="12"/>
      <c r="E1893" s="12" t="s">
        <v>1593</v>
      </c>
      <c r="F1893" s="10">
        <v>1317</v>
      </c>
      <c r="G1893" s="10">
        <v>1317</v>
      </c>
      <c r="H1893" s="10"/>
      <c r="I1893" s="10">
        <v>1317</v>
      </c>
      <c r="J1893" s="10">
        <v>1317</v>
      </c>
      <c r="K1893" s="10">
        <v>1317</v>
      </c>
      <c r="L1893" s="10"/>
      <c r="M1893" s="13"/>
    </row>
    <row r="1894" ht="30" customHeight="1" spans="1:13">
      <c r="A1894" s="14" t="s">
        <v>657</v>
      </c>
      <c r="B1894" s="14" t="s">
        <v>705</v>
      </c>
      <c r="C1894" s="14" t="s">
        <v>716</v>
      </c>
      <c r="D1894" s="15" t="s">
        <v>1895</v>
      </c>
      <c r="E1894" s="12" t="s">
        <v>2742</v>
      </c>
      <c r="F1894" s="16">
        <v>1317</v>
      </c>
      <c r="G1894" s="16">
        <v>1317</v>
      </c>
      <c r="H1894" s="16"/>
      <c r="I1894" s="16">
        <v>1317</v>
      </c>
      <c r="J1894" s="16">
        <v>1317</v>
      </c>
      <c r="K1894" s="16">
        <v>1317</v>
      </c>
      <c r="L1894" s="16"/>
      <c r="M1894" s="17" t="s">
        <v>2743</v>
      </c>
    </row>
    <row r="1895" ht="30" customHeight="1" spans="1:13">
      <c r="A1895" s="13"/>
      <c r="B1895" s="13"/>
      <c r="C1895" s="13"/>
      <c r="D1895" s="12"/>
      <c r="E1895" s="12" t="s">
        <v>1596</v>
      </c>
      <c r="F1895" s="10">
        <v>225</v>
      </c>
      <c r="G1895" s="10">
        <v>225</v>
      </c>
      <c r="H1895" s="10"/>
      <c r="I1895" s="10">
        <v>225</v>
      </c>
      <c r="J1895" s="10">
        <v>225</v>
      </c>
      <c r="K1895" s="10">
        <v>222</v>
      </c>
      <c r="L1895" s="10">
        <v>3</v>
      </c>
      <c r="M1895" s="13"/>
    </row>
    <row r="1896" ht="30" customHeight="1" spans="1:13">
      <c r="A1896" s="14" t="s">
        <v>657</v>
      </c>
      <c r="B1896" s="14" t="s">
        <v>705</v>
      </c>
      <c r="C1896" s="14" t="s">
        <v>703</v>
      </c>
      <c r="D1896" s="15" t="s">
        <v>1591</v>
      </c>
      <c r="E1896" s="12" t="s">
        <v>663</v>
      </c>
      <c r="F1896" s="16">
        <v>222</v>
      </c>
      <c r="G1896" s="16">
        <v>222</v>
      </c>
      <c r="H1896" s="16"/>
      <c r="I1896" s="16">
        <v>222</v>
      </c>
      <c r="J1896" s="16">
        <v>222</v>
      </c>
      <c r="K1896" s="16">
        <v>222</v>
      </c>
      <c r="L1896" s="16"/>
      <c r="M1896" s="17" t="s">
        <v>2744</v>
      </c>
    </row>
    <row r="1897" ht="30" customHeight="1" spans="1:13">
      <c r="A1897" s="14" t="s">
        <v>657</v>
      </c>
      <c r="B1897" s="14" t="s">
        <v>705</v>
      </c>
      <c r="C1897" s="14" t="s">
        <v>716</v>
      </c>
      <c r="D1897" s="15" t="s">
        <v>1895</v>
      </c>
      <c r="E1897" s="12" t="s">
        <v>1624</v>
      </c>
      <c r="F1897" s="16">
        <v>3</v>
      </c>
      <c r="G1897" s="16">
        <v>3</v>
      </c>
      <c r="H1897" s="16"/>
      <c r="I1897" s="16">
        <v>3</v>
      </c>
      <c r="J1897" s="16">
        <v>3</v>
      </c>
      <c r="K1897" s="16"/>
      <c r="L1897" s="16">
        <v>3</v>
      </c>
      <c r="M1897" s="17" t="s">
        <v>1206</v>
      </c>
    </row>
  </sheetData>
  <mergeCells count="31">
    <mergeCell ref="A2:M2"/>
    <mergeCell ref="F4:H4"/>
    <mergeCell ref="I4:L4"/>
    <mergeCell ref="J5:L5"/>
    <mergeCell ref="D4:D6"/>
    <mergeCell ref="E4:E6"/>
    <mergeCell ref="E1492:E1493"/>
    <mergeCell ref="E1509:E1510"/>
    <mergeCell ref="E1518:E1519"/>
    <mergeCell ref="E1527:E1528"/>
    <mergeCell ref="E1536:E1537"/>
    <mergeCell ref="E1546:E1547"/>
    <mergeCell ref="E1555:E1556"/>
    <mergeCell ref="E1564:E1565"/>
    <mergeCell ref="E1575:E1576"/>
    <mergeCell ref="E1585:E1586"/>
    <mergeCell ref="E1595:E1596"/>
    <mergeCell ref="E1605:E1606"/>
    <mergeCell ref="E1614:E1615"/>
    <mergeCell ref="E1625:E1626"/>
    <mergeCell ref="E1634:E1635"/>
    <mergeCell ref="E1645:E1646"/>
    <mergeCell ref="E1656:E1657"/>
    <mergeCell ref="E1665:E1666"/>
    <mergeCell ref="E1674:E1675"/>
    <mergeCell ref="F5:F6"/>
    <mergeCell ref="G5:G6"/>
    <mergeCell ref="H5:H6"/>
    <mergeCell ref="I5:I6"/>
    <mergeCell ref="M4:M6"/>
    <mergeCell ref="A4:C5"/>
  </mergeCells>
  <printOptions horizontalCentered="1"/>
  <pageMargins left="0.472222222222222" right="0.472222222222222" top="1" bottom="1" header="0.5" footer="0.5"/>
  <pageSetup paperSize="9" scale="70" fitToHeight="0"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03"/>
  <sheetViews>
    <sheetView showZeros="0" workbookViewId="0">
      <selection activeCell="G18" sqref="G18"/>
    </sheetView>
  </sheetViews>
  <sheetFormatPr defaultColWidth="10" defaultRowHeight="13.5" outlineLevelCol="4"/>
  <cols>
    <col min="1" max="1" width="13.975" customWidth="1"/>
    <col min="2" max="2" width="35" customWidth="1"/>
    <col min="3" max="3" width="13.875" customWidth="1"/>
    <col min="4" max="4" width="14.875" customWidth="1"/>
    <col min="5" max="5" width="14" customWidth="1"/>
  </cols>
  <sheetData>
    <row r="1" ht="23" customHeight="1" spans="1:5">
      <c r="A1" s="3" t="s">
        <v>155</v>
      </c>
    </row>
    <row r="2" ht="31.65" customHeight="1" spans="1:5">
      <c r="A2" s="134" t="s">
        <v>156</v>
      </c>
      <c r="B2" s="134"/>
      <c r="C2" s="134"/>
      <c r="D2" s="134"/>
      <c r="E2" s="134"/>
    </row>
    <row r="3" customFormat="1" ht="23" customHeight="1" spans="1:5">
      <c r="E3" s="172" t="s">
        <v>2</v>
      </c>
    </row>
    <row r="4" customFormat="1" ht="19.55" customHeight="1" spans="1:5">
      <c r="A4" s="42" t="s">
        <v>157</v>
      </c>
      <c r="B4" s="42" t="s">
        <v>158</v>
      </c>
      <c r="C4" s="42" t="s">
        <v>159</v>
      </c>
      <c r="D4" s="42" t="s">
        <v>5</v>
      </c>
      <c r="E4" s="42"/>
    </row>
    <row r="5" ht="18.8" customHeight="1" spans="1:5">
      <c r="A5" s="42"/>
      <c r="B5" s="42"/>
      <c r="C5" s="42"/>
      <c r="D5" s="42" t="s">
        <v>10</v>
      </c>
      <c r="E5" s="42" t="s">
        <v>11</v>
      </c>
    </row>
    <row r="6" ht="20" customHeight="1" spans="1:5">
      <c r="A6" s="9" t="s">
        <v>160</v>
      </c>
      <c r="B6" s="9"/>
      <c r="C6" s="10">
        <v>421100</v>
      </c>
      <c r="D6" s="10">
        <v>363160</v>
      </c>
      <c r="E6" s="10">
        <v>57940</v>
      </c>
    </row>
    <row r="7" ht="20" customHeight="1" spans="1:5">
      <c r="A7" s="278" t="s">
        <v>161</v>
      </c>
      <c r="B7" s="278" t="s">
        <v>162</v>
      </c>
      <c r="C7" s="16">
        <v>28715.967632</v>
      </c>
      <c r="D7" s="16">
        <v>28715.967632</v>
      </c>
      <c r="E7" s="16"/>
    </row>
    <row r="8" ht="20" customHeight="1" spans="1:5">
      <c r="A8" s="276" t="s">
        <v>163</v>
      </c>
      <c r="B8" s="276" t="s">
        <v>164</v>
      </c>
      <c r="C8" s="16">
        <v>1212.594804</v>
      </c>
      <c r="D8" s="16">
        <v>1212.594804</v>
      </c>
      <c r="E8" s="16"/>
    </row>
    <row r="9" ht="20" customHeight="1" spans="1:5">
      <c r="A9" s="277" t="s">
        <v>165</v>
      </c>
      <c r="B9" s="277" t="s">
        <v>166</v>
      </c>
      <c r="C9" s="16">
        <v>866.7875</v>
      </c>
      <c r="D9" s="16">
        <v>866.7875</v>
      </c>
      <c r="E9" s="16"/>
    </row>
    <row r="10" ht="20" customHeight="1" spans="1:5">
      <c r="A10" s="277" t="s">
        <v>167</v>
      </c>
      <c r="B10" s="277" t="s">
        <v>168</v>
      </c>
      <c r="C10" s="16">
        <v>95.735304</v>
      </c>
      <c r="D10" s="16">
        <v>95.735304</v>
      </c>
      <c r="E10" s="16"/>
    </row>
    <row r="11" ht="20" customHeight="1" spans="1:5">
      <c r="A11" s="277" t="s">
        <v>169</v>
      </c>
      <c r="B11" s="277" t="s">
        <v>170</v>
      </c>
      <c r="C11" s="16">
        <v>155</v>
      </c>
      <c r="D11" s="16">
        <v>155</v>
      </c>
      <c r="E11" s="16"/>
    </row>
    <row r="12" ht="20" customHeight="1" spans="1:5">
      <c r="A12" s="277" t="s">
        <v>171</v>
      </c>
      <c r="B12" s="277" t="s">
        <v>172</v>
      </c>
      <c r="C12" s="16">
        <v>95</v>
      </c>
      <c r="D12" s="16">
        <v>95</v>
      </c>
      <c r="E12" s="16"/>
    </row>
    <row r="13" ht="20" customHeight="1" spans="1:5">
      <c r="A13" s="277" t="s">
        <v>173</v>
      </c>
      <c r="B13" s="277" t="s">
        <v>174</v>
      </c>
      <c r="C13" s="16">
        <v>0.072</v>
      </c>
      <c r="D13" s="16">
        <v>0.072</v>
      </c>
      <c r="E13" s="16"/>
    </row>
    <row r="14" ht="20" customHeight="1" spans="1:5">
      <c r="A14" s="276" t="s">
        <v>175</v>
      </c>
      <c r="B14" s="276" t="s">
        <v>176</v>
      </c>
      <c r="C14" s="16">
        <v>769.010356</v>
      </c>
      <c r="D14" s="16">
        <v>769.010356</v>
      </c>
      <c r="E14" s="16"/>
    </row>
    <row r="15" ht="20" customHeight="1" spans="1:5">
      <c r="A15" s="277" t="s">
        <v>177</v>
      </c>
      <c r="B15" s="277" t="s">
        <v>166</v>
      </c>
      <c r="C15" s="16">
        <v>547.6333</v>
      </c>
      <c r="D15" s="16">
        <v>547.6333</v>
      </c>
      <c r="E15" s="16"/>
    </row>
    <row r="16" ht="20" customHeight="1" spans="1:5">
      <c r="A16" s="277" t="s">
        <v>178</v>
      </c>
      <c r="B16" s="277" t="s">
        <v>168</v>
      </c>
      <c r="C16" s="16">
        <v>55</v>
      </c>
      <c r="D16" s="16">
        <v>55</v>
      </c>
      <c r="E16" s="16"/>
    </row>
    <row r="17" ht="20" customHeight="1" spans="1:5">
      <c r="A17" s="277" t="s">
        <v>179</v>
      </c>
      <c r="B17" s="277" t="s">
        <v>180</v>
      </c>
      <c r="C17" s="16">
        <v>120</v>
      </c>
      <c r="D17" s="16">
        <v>120</v>
      </c>
      <c r="E17" s="16"/>
    </row>
    <row r="18" ht="20" customHeight="1" spans="1:5">
      <c r="A18" s="277" t="s">
        <v>181</v>
      </c>
      <c r="B18" s="277" t="s">
        <v>174</v>
      </c>
      <c r="C18" s="16">
        <v>46.377056</v>
      </c>
      <c r="D18" s="16">
        <v>46.377056</v>
      </c>
      <c r="E18" s="16"/>
    </row>
    <row r="19" ht="20" customHeight="1" spans="1:5">
      <c r="A19" s="276" t="s">
        <v>182</v>
      </c>
      <c r="B19" s="276" t="s">
        <v>183</v>
      </c>
      <c r="C19" s="16">
        <v>3921.324444</v>
      </c>
      <c r="D19" s="16">
        <v>3921.324444</v>
      </c>
      <c r="E19" s="16"/>
    </row>
    <row r="20" ht="20" customHeight="1" spans="1:5">
      <c r="A20" s="277" t="s">
        <v>184</v>
      </c>
      <c r="B20" s="277" t="s">
        <v>166</v>
      </c>
      <c r="C20" s="16">
        <v>760.9007</v>
      </c>
      <c r="D20" s="16">
        <v>760.9007</v>
      </c>
      <c r="E20" s="16"/>
    </row>
    <row r="21" ht="20" customHeight="1" spans="1:5">
      <c r="A21" s="277" t="s">
        <v>185</v>
      </c>
      <c r="B21" s="277" t="s">
        <v>186</v>
      </c>
      <c r="C21" s="16">
        <v>1645.7196</v>
      </c>
      <c r="D21" s="16">
        <v>1645.7196</v>
      </c>
      <c r="E21" s="16"/>
    </row>
    <row r="22" ht="20" customHeight="1" spans="1:5">
      <c r="A22" s="277" t="s">
        <v>187</v>
      </c>
      <c r="B22" s="277" t="s">
        <v>188</v>
      </c>
      <c r="C22" s="16">
        <v>822</v>
      </c>
      <c r="D22" s="16">
        <v>822</v>
      </c>
      <c r="E22" s="16"/>
    </row>
    <row r="23" ht="20" customHeight="1" spans="1:5">
      <c r="A23" s="277" t="s">
        <v>189</v>
      </c>
      <c r="B23" s="277" t="s">
        <v>174</v>
      </c>
      <c r="C23" s="16">
        <v>692.704144</v>
      </c>
      <c r="D23" s="16">
        <v>692.704144</v>
      </c>
      <c r="E23" s="16"/>
    </row>
    <row r="24" ht="20" customHeight="1" spans="1:5">
      <c r="A24" s="276" t="s">
        <v>190</v>
      </c>
      <c r="B24" s="276" t="s">
        <v>191</v>
      </c>
      <c r="C24" s="16">
        <v>1044.0081</v>
      </c>
      <c r="D24" s="16">
        <v>1044.0081</v>
      </c>
      <c r="E24" s="16"/>
    </row>
    <row r="25" ht="20" customHeight="1" spans="1:5">
      <c r="A25" s="277" t="s">
        <v>192</v>
      </c>
      <c r="B25" s="277" t="s">
        <v>166</v>
      </c>
      <c r="C25" s="16">
        <v>590.3063</v>
      </c>
      <c r="D25" s="16">
        <v>590.3063</v>
      </c>
      <c r="E25" s="16"/>
    </row>
    <row r="26" ht="20" customHeight="1" spans="1:5">
      <c r="A26" s="277" t="s">
        <v>193</v>
      </c>
      <c r="B26" s="277" t="s">
        <v>194</v>
      </c>
      <c r="C26" s="16">
        <v>70.2564</v>
      </c>
      <c r="D26" s="16">
        <v>70.2564</v>
      </c>
      <c r="E26" s="16"/>
    </row>
    <row r="27" ht="20" customHeight="1" spans="1:5">
      <c r="A27" s="277" t="s">
        <v>195</v>
      </c>
      <c r="B27" s="277" t="s">
        <v>174</v>
      </c>
      <c r="C27" s="16">
        <v>147.4454</v>
      </c>
      <c r="D27" s="16">
        <v>147.4454</v>
      </c>
      <c r="E27" s="16"/>
    </row>
    <row r="28" ht="20" customHeight="1" spans="1:5">
      <c r="A28" s="277" t="s">
        <v>196</v>
      </c>
      <c r="B28" s="277" t="s">
        <v>197</v>
      </c>
      <c r="C28" s="16">
        <v>236</v>
      </c>
      <c r="D28" s="16">
        <v>236</v>
      </c>
      <c r="E28" s="16"/>
    </row>
    <row r="29" ht="20" customHeight="1" spans="1:5">
      <c r="A29" s="276" t="s">
        <v>198</v>
      </c>
      <c r="B29" s="276" t="s">
        <v>199</v>
      </c>
      <c r="C29" s="16">
        <v>463.4614</v>
      </c>
      <c r="D29" s="16">
        <v>463.4614</v>
      </c>
      <c r="E29" s="16"/>
    </row>
    <row r="30" ht="20" customHeight="1" spans="1:5">
      <c r="A30" s="277" t="s">
        <v>200</v>
      </c>
      <c r="B30" s="277" t="s">
        <v>166</v>
      </c>
      <c r="C30" s="16">
        <v>353.4614</v>
      </c>
      <c r="D30" s="16">
        <v>353.4614</v>
      </c>
      <c r="E30" s="16"/>
    </row>
    <row r="31" ht="20" customHeight="1" spans="1:5">
      <c r="A31" s="277" t="s">
        <v>201</v>
      </c>
      <c r="B31" s="277" t="s">
        <v>202</v>
      </c>
      <c r="C31" s="16">
        <v>110</v>
      </c>
      <c r="D31" s="16">
        <v>110</v>
      </c>
      <c r="E31" s="16"/>
    </row>
    <row r="32" ht="20" customHeight="1" spans="1:5">
      <c r="A32" s="276" t="s">
        <v>203</v>
      </c>
      <c r="B32" s="276" t="s">
        <v>204</v>
      </c>
      <c r="C32" s="16">
        <v>2731.672982</v>
      </c>
      <c r="D32" s="16">
        <v>2731.672982</v>
      </c>
      <c r="E32" s="16"/>
    </row>
    <row r="33" ht="20" customHeight="1" spans="1:5">
      <c r="A33" s="277" t="s">
        <v>205</v>
      </c>
      <c r="B33" s="277" t="s">
        <v>166</v>
      </c>
      <c r="C33" s="16">
        <v>738.3253</v>
      </c>
      <c r="D33" s="16">
        <v>738.3253</v>
      </c>
      <c r="E33" s="16"/>
    </row>
    <row r="34" ht="20" customHeight="1" spans="1:5">
      <c r="A34" s="277" t="s">
        <v>206</v>
      </c>
      <c r="B34" s="277" t="s">
        <v>174</v>
      </c>
      <c r="C34" s="16">
        <v>1993.347682</v>
      </c>
      <c r="D34" s="16">
        <v>1993.347682</v>
      </c>
      <c r="E34" s="16"/>
    </row>
    <row r="35" ht="20" customHeight="1" spans="1:5">
      <c r="A35" s="276" t="s">
        <v>207</v>
      </c>
      <c r="B35" s="276" t="s">
        <v>208</v>
      </c>
      <c r="C35" s="16">
        <v>5000</v>
      </c>
      <c r="D35" s="16">
        <v>5000</v>
      </c>
      <c r="E35" s="16"/>
    </row>
    <row r="36" ht="20" customHeight="1" spans="1:5">
      <c r="A36" s="277" t="s">
        <v>209</v>
      </c>
      <c r="B36" s="277" t="s">
        <v>166</v>
      </c>
      <c r="C36" s="16">
        <v>5000</v>
      </c>
      <c r="D36" s="16">
        <v>5000</v>
      </c>
      <c r="E36" s="16"/>
    </row>
    <row r="37" ht="20" customHeight="1" spans="1:5">
      <c r="A37" s="276" t="s">
        <v>210</v>
      </c>
      <c r="B37" s="276" t="s">
        <v>211</v>
      </c>
      <c r="C37" s="16">
        <v>650.607</v>
      </c>
      <c r="D37" s="16">
        <v>650.607</v>
      </c>
      <c r="E37" s="16"/>
    </row>
    <row r="38" ht="20" customHeight="1" spans="1:5">
      <c r="A38" s="277" t="s">
        <v>212</v>
      </c>
      <c r="B38" s="277" t="s">
        <v>166</v>
      </c>
      <c r="C38" s="16">
        <v>650.607</v>
      </c>
      <c r="D38" s="16">
        <v>650.607</v>
      </c>
      <c r="E38" s="16"/>
    </row>
    <row r="39" ht="20" customHeight="1" spans="1:5">
      <c r="A39" s="276" t="s">
        <v>213</v>
      </c>
      <c r="B39" s="276" t="s">
        <v>214</v>
      </c>
      <c r="C39" s="16">
        <v>2138.4784</v>
      </c>
      <c r="D39" s="16">
        <v>2138.4784</v>
      </c>
      <c r="E39" s="16"/>
    </row>
    <row r="40" ht="20" customHeight="1" spans="1:5">
      <c r="A40" s="277" t="s">
        <v>215</v>
      </c>
      <c r="B40" s="277" t="s">
        <v>166</v>
      </c>
      <c r="C40" s="16">
        <v>1431.3407</v>
      </c>
      <c r="D40" s="16">
        <v>1431.3407</v>
      </c>
      <c r="E40" s="16"/>
    </row>
    <row r="41" ht="20" customHeight="1" spans="1:5">
      <c r="A41" s="277" t="s">
        <v>216</v>
      </c>
      <c r="B41" s="277" t="s">
        <v>168</v>
      </c>
      <c r="C41" s="16">
        <v>358</v>
      </c>
      <c r="D41" s="16">
        <v>358</v>
      </c>
      <c r="E41" s="16"/>
    </row>
    <row r="42" ht="20" customHeight="1" spans="1:5">
      <c r="A42" s="277" t="s">
        <v>217</v>
      </c>
      <c r="B42" s="277" t="s">
        <v>218</v>
      </c>
      <c r="C42" s="16">
        <v>349.1377</v>
      </c>
      <c r="D42" s="16">
        <v>349.1377</v>
      </c>
      <c r="E42" s="16"/>
    </row>
    <row r="43" ht="20" customHeight="1" spans="1:5">
      <c r="A43" s="276" t="s">
        <v>219</v>
      </c>
      <c r="B43" s="276" t="s">
        <v>220</v>
      </c>
      <c r="C43" s="16">
        <v>905.8622</v>
      </c>
      <c r="D43" s="16">
        <v>905.8622</v>
      </c>
      <c r="E43" s="16"/>
    </row>
    <row r="44" ht="20" customHeight="1" spans="1:5">
      <c r="A44" s="277" t="s">
        <v>221</v>
      </c>
      <c r="B44" s="277" t="s">
        <v>166</v>
      </c>
      <c r="C44" s="16">
        <v>387.2144</v>
      </c>
      <c r="D44" s="16">
        <v>387.2144</v>
      </c>
      <c r="E44" s="16"/>
    </row>
    <row r="45" ht="20" customHeight="1" spans="1:5">
      <c r="A45" s="277" t="s">
        <v>222</v>
      </c>
      <c r="B45" s="277" t="s">
        <v>174</v>
      </c>
      <c r="C45" s="16">
        <v>463.6478</v>
      </c>
      <c r="D45" s="16">
        <v>463.6478</v>
      </c>
      <c r="E45" s="16"/>
    </row>
    <row r="46" ht="20" customHeight="1" spans="1:5">
      <c r="A46" s="277" t="s">
        <v>223</v>
      </c>
      <c r="B46" s="277" t="s">
        <v>224</v>
      </c>
      <c r="C46" s="16">
        <v>55</v>
      </c>
      <c r="D46" s="16">
        <v>55</v>
      </c>
      <c r="E46" s="16"/>
    </row>
    <row r="47" ht="20" customHeight="1" spans="1:5">
      <c r="A47" s="276" t="s">
        <v>225</v>
      </c>
      <c r="B47" s="276" t="s">
        <v>226</v>
      </c>
      <c r="C47" s="16">
        <v>42.4018</v>
      </c>
      <c r="D47" s="16">
        <v>42.4018</v>
      </c>
      <c r="E47" s="16"/>
    </row>
    <row r="48" ht="20" customHeight="1" spans="1:5">
      <c r="A48" s="277" t="s">
        <v>227</v>
      </c>
      <c r="B48" s="277" t="s">
        <v>166</v>
      </c>
      <c r="C48" s="16">
        <v>34.4018</v>
      </c>
      <c r="D48" s="16">
        <v>34.4018</v>
      </c>
      <c r="E48" s="16"/>
    </row>
    <row r="49" ht="20" customHeight="1" spans="1:5">
      <c r="A49" s="277" t="s">
        <v>228</v>
      </c>
      <c r="B49" s="277" t="s">
        <v>168</v>
      </c>
      <c r="C49" s="16">
        <v>8</v>
      </c>
      <c r="D49" s="16">
        <v>8</v>
      </c>
      <c r="E49" s="16"/>
    </row>
    <row r="50" ht="20" customHeight="1" spans="1:5">
      <c r="A50" s="276" t="s">
        <v>229</v>
      </c>
      <c r="B50" s="276" t="s">
        <v>230</v>
      </c>
      <c r="C50" s="16">
        <v>230.4787</v>
      </c>
      <c r="D50" s="16">
        <v>230.4787</v>
      </c>
      <c r="E50" s="16"/>
    </row>
    <row r="51" ht="20" customHeight="1" spans="1:5">
      <c r="A51" s="277" t="s">
        <v>231</v>
      </c>
      <c r="B51" s="277" t="s">
        <v>232</v>
      </c>
      <c r="C51" s="16">
        <v>230.4787</v>
      </c>
      <c r="D51" s="16">
        <v>230.4787</v>
      </c>
      <c r="E51" s="16"/>
    </row>
    <row r="52" ht="20" customHeight="1" spans="1:5">
      <c r="A52" s="276" t="s">
        <v>233</v>
      </c>
      <c r="B52" s="276" t="s">
        <v>234</v>
      </c>
      <c r="C52" s="16">
        <v>202.4692</v>
      </c>
      <c r="D52" s="16">
        <v>202.4692</v>
      </c>
      <c r="E52" s="16"/>
    </row>
    <row r="53" ht="20" customHeight="1" spans="1:5">
      <c r="A53" s="277" t="s">
        <v>235</v>
      </c>
      <c r="B53" s="277" t="s">
        <v>174</v>
      </c>
      <c r="C53" s="16">
        <v>202.4692</v>
      </c>
      <c r="D53" s="16">
        <v>202.4692</v>
      </c>
      <c r="E53" s="16"/>
    </row>
    <row r="54" ht="20" customHeight="1" spans="1:5">
      <c r="A54" s="276" t="s">
        <v>236</v>
      </c>
      <c r="B54" s="276" t="s">
        <v>237</v>
      </c>
      <c r="C54" s="16">
        <v>1119.111878</v>
      </c>
      <c r="D54" s="16">
        <v>1119.111878</v>
      </c>
      <c r="E54" s="16"/>
    </row>
    <row r="55" ht="20" customHeight="1" spans="1:5">
      <c r="A55" s="277" t="s">
        <v>238</v>
      </c>
      <c r="B55" s="277" t="s">
        <v>239</v>
      </c>
      <c r="C55" s="16">
        <v>519.6</v>
      </c>
      <c r="D55" s="16">
        <v>519.6</v>
      </c>
      <c r="E55" s="16"/>
    </row>
    <row r="56" ht="20" customHeight="1" spans="1:5">
      <c r="A56" s="277" t="s">
        <v>240</v>
      </c>
      <c r="B56" s="277" t="s">
        <v>174</v>
      </c>
      <c r="C56" s="16">
        <v>599.511878</v>
      </c>
      <c r="D56" s="16">
        <v>599.511878</v>
      </c>
      <c r="E56" s="16"/>
    </row>
    <row r="57" ht="20" customHeight="1" spans="1:5">
      <c r="A57" s="276" t="s">
        <v>241</v>
      </c>
      <c r="B57" s="276" t="s">
        <v>242</v>
      </c>
      <c r="C57" s="16">
        <v>1512.641068</v>
      </c>
      <c r="D57" s="16">
        <v>1512.641068</v>
      </c>
      <c r="E57" s="16"/>
    </row>
    <row r="58" ht="20" customHeight="1" spans="1:5">
      <c r="A58" s="277" t="s">
        <v>243</v>
      </c>
      <c r="B58" s="277" t="s">
        <v>166</v>
      </c>
      <c r="C58" s="16">
        <v>1029.058</v>
      </c>
      <c r="D58" s="16">
        <v>1029.058</v>
      </c>
      <c r="E58" s="16"/>
    </row>
    <row r="59" ht="20" customHeight="1" spans="1:5">
      <c r="A59" s="277" t="s">
        <v>244</v>
      </c>
      <c r="B59" s="277" t="s">
        <v>168</v>
      </c>
      <c r="C59" s="16">
        <v>285</v>
      </c>
      <c r="D59" s="16">
        <v>285</v>
      </c>
      <c r="E59" s="16"/>
    </row>
    <row r="60" ht="20" customHeight="1" spans="1:5">
      <c r="A60" s="277" t="s">
        <v>245</v>
      </c>
      <c r="B60" s="277" t="s">
        <v>174</v>
      </c>
      <c r="C60" s="16">
        <v>198.583068</v>
      </c>
      <c r="D60" s="16">
        <v>198.583068</v>
      </c>
      <c r="E60" s="16"/>
    </row>
    <row r="61" ht="20" customHeight="1" spans="1:5">
      <c r="A61" s="276" t="s">
        <v>246</v>
      </c>
      <c r="B61" s="276" t="s">
        <v>247</v>
      </c>
      <c r="C61" s="16">
        <v>1170.7921</v>
      </c>
      <c r="D61" s="16">
        <v>1170.7921</v>
      </c>
      <c r="E61" s="16"/>
    </row>
    <row r="62" ht="20" customHeight="1" spans="1:5">
      <c r="A62" s="277" t="s">
        <v>248</v>
      </c>
      <c r="B62" s="277" t="s">
        <v>166</v>
      </c>
      <c r="C62" s="16">
        <v>591.9651</v>
      </c>
      <c r="D62" s="16">
        <v>591.9651</v>
      </c>
      <c r="E62" s="16"/>
    </row>
    <row r="63" ht="20" customHeight="1" spans="1:5">
      <c r="A63" s="277" t="s">
        <v>249</v>
      </c>
      <c r="B63" s="277" t="s">
        <v>168</v>
      </c>
      <c r="C63" s="16">
        <v>503</v>
      </c>
      <c r="D63" s="16">
        <v>503</v>
      </c>
      <c r="E63" s="16"/>
    </row>
    <row r="64" ht="20" customHeight="1" spans="1:5">
      <c r="A64" s="277" t="s">
        <v>250</v>
      </c>
      <c r="B64" s="277" t="s">
        <v>174</v>
      </c>
      <c r="C64" s="16">
        <v>75.827</v>
      </c>
      <c r="D64" s="16">
        <v>75.827</v>
      </c>
      <c r="E64" s="16"/>
    </row>
    <row r="65" ht="20" customHeight="1" spans="1:5">
      <c r="A65" s="276" t="s">
        <v>251</v>
      </c>
      <c r="B65" s="276" t="s">
        <v>252</v>
      </c>
      <c r="C65" s="16">
        <v>1161.292668</v>
      </c>
      <c r="D65" s="16">
        <v>1161.292668</v>
      </c>
      <c r="E65" s="16"/>
    </row>
    <row r="66" ht="20" customHeight="1" spans="1:5">
      <c r="A66" s="277" t="s">
        <v>253</v>
      </c>
      <c r="B66" s="277" t="s">
        <v>166</v>
      </c>
      <c r="C66" s="16">
        <v>233.5579</v>
      </c>
      <c r="D66" s="16">
        <v>233.5579</v>
      </c>
      <c r="E66" s="16"/>
    </row>
    <row r="67" ht="20" customHeight="1" spans="1:5">
      <c r="A67" s="277" t="s">
        <v>254</v>
      </c>
      <c r="B67" s="277" t="s">
        <v>168</v>
      </c>
      <c r="C67" s="16">
        <v>468</v>
      </c>
      <c r="D67" s="16">
        <v>468</v>
      </c>
      <c r="E67" s="16"/>
    </row>
    <row r="68" ht="20" customHeight="1" spans="1:5">
      <c r="A68" s="277" t="s">
        <v>255</v>
      </c>
      <c r="B68" s="277" t="s">
        <v>174</v>
      </c>
      <c r="C68" s="16">
        <v>459.734768</v>
      </c>
      <c r="D68" s="16">
        <v>459.734768</v>
      </c>
      <c r="E68" s="16"/>
    </row>
    <row r="69" ht="20" customHeight="1" spans="1:5">
      <c r="A69" s="276" t="s">
        <v>256</v>
      </c>
      <c r="B69" s="276" t="s">
        <v>257</v>
      </c>
      <c r="C69" s="16">
        <v>306.224532</v>
      </c>
      <c r="D69" s="16">
        <v>306.224532</v>
      </c>
      <c r="E69" s="16"/>
    </row>
    <row r="70" ht="20" customHeight="1" spans="1:5">
      <c r="A70" s="277" t="s">
        <v>258</v>
      </c>
      <c r="B70" s="277" t="s">
        <v>166</v>
      </c>
      <c r="C70" s="16">
        <v>244.6221</v>
      </c>
      <c r="D70" s="16">
        <v>244.6221</v>
      </c>
      <c r="E70" s="16"/>
    </row>
    <row r="71" ht="20" customHeight="1" spans="1:5">
      <c r="A71" s="277" t="s">
        <v>259</v>
      </c>
      <c r="B71" s="277" t="s">
        <v>168</v>
      </c>
      <c r="C71" s="16">
        <v>60</v>
      </c>
      <c r="D71" s="16">
        <v>60</v>
      </c>
      <c r="E71" s="16"/>
    </row>
    <row r="72" ht="20" customHeight="1" spans="1:5">
      <c r="A72" s="277" t="s">
        <v>260</v>
      </c>
      <c r="B72" s="277" t="s">
        <v>174</v>
      </c>
      <c r="C72" s="16">
        <v>1.602432</v>
      </c>
      <c r="D72" s="16">
        <v>1.602432</v>
      </c>
      <c r="E72" s="16"/>
    </row>
    <row r="73" ht="20" customHeight="1" spans="1:5">
      <c r="A73" s="276" t="s">
        <v>261</v>
      </c>
      <c r="B73" s="276" t="s">
        <v>262</v>
      </c>
      <c r="C73" s="16">
        <v>218.8424</v>
      </c>
      <c r="D73" s="16">
        <v>218.8424</v>
      </c>
      <c r="E73" s="16"/>
    </row>
    <row r="74" ht="20" customHeight="1" spans="1:5">
      <c r="A74" s="277" t="s">
        <v>263</v>
      </c>
      <c r="B74" s="277" t="s">
        <v>166</v>
      </c>
      <c r="C74" s="16">
        <v>154.8424</v>
      </c>
      <c r="D74" s="16">
        <v>154.8424</v>
      </c>
      <c r="E74" s="16"/>
    </row>
    <row r="75" ht="20" customHeight="1" spans="1:5">
      <c r="A75" s="277" t="s">
        <v>264</v>
      </c>
      <c r="B75" s="277" t="s">
        <v>168</v>
      </c>
      <c r="C75" s="16">
        <v>64</v>
      </c>
      <c r="D75" s="16">
        <v>64</v>
      </c>
      <c r="E75" s="16"/>
    </row>
    <row r="76" ht="20" customHeight="1" spans="1:5">
      <c r="A76" s="276" t="s">
        <v>265</v>
      </c>
      <c r="B76" s="276" t="s">
        <v>266</v>
      </c>
      <c r="C76" s="16">
        <v>3093.5187</v>
      </c>
      <c r="D76" s="16">
        <v>3093.5187</v>
      </c>
      <c r="E76" s="16"/>
    </row>
    <row r="77" ht="20" customHeight="1" spans="1:5">
      <c r="A77" s="277" t="s">
        <v>267</v>
      </c>
      <c r="B77" s="277" t="s">
        <v>166</v>
      </c>
      <c r="C77" s="16">
        <v>2856.5187</v>
      </c>
      <c r="D77" s="16">
        <v>2856.5187</v>
      </c>
      <c r="E77" s="16"/>
    </row>
    <row r="78" ht="20" customHeight="1" spans="1:5">
      <c r="A78" s="277" t="s">
        <v>268</v>
      </c>
      <c r="B78" s="277" t="s">
        <v>168</v>
      </c>
      <c r="C78" s="16">
        <v>237</v>
      </c>
      <c r="D78" s="16">
        <v>237</v>
      </c>
      <c r="E78" s="16"/>
    </row>
    <row r="79" ht="20" customHeight="1" spans="1:5">
      <c r="A79" s="276" t="s">
        <v>269</v>
      </c>
      <c r="B79" s="276" t="s">
        <v>270</v>
      </c>
      <c r="C79" s="16">
        <v>171.2368</v>
      </c>
      <c r="D79" s="16">
        <v>171.2368</v>
      </c>
      <c r="E79" s="16"/>
    </row>
    <row r="80" ht="20" customHeight="1" spans="1:5">
      <c r="A80" s="277" t="s">
        <v>271</v>
      </c>
      <c r="B80" s="277" t="s">
        <v>166</v>
      </c>
      <c r="C80" s="16">
        <v>146.2368</v>
      </c>
      <c r="D80" s="16">
        <v>146.2368</v>
      </c>
      <c r="E80" s="16"/>
    </row>
    <row r="81" ht="20" customHeight="1" spans="1:5">
      <c r="A81" s="277" t="s">
        <v>272</v>
      </c>
      <c r="B81" s="277" t="s">
        <v>168</v>
      </c>
      <c r="C81" s="16">
        <v>25</v>
      </c>
      <c r="D81" s="16">
        <v>25</v>
      </c>
      <c r="E81" s="16"/>
    </row>
    <row r="82" ht="20" customHeight="1" spans="1:5">
      <c r="A82" s="276" t="s">
        <v>273</v>
      </c>
      <c r="B82" s="276" t="s">
        <v>274</v>
      </c>
      <c r="C82" s="16">
        <v>217.6856</v>
      </c>
      <c r="D82" s="16">
        <v>217.6856</v>
      </c>
      <c r="E82" s="16"/>
    </row>
    <row r="83" ht="20" customHeight="1" spans="1:5">
      <c r="A83" s="277" t="s">
        <v>275</v>
      </c>
      <c r="B83" s="277" t="s">
        <v>166</v>
      </c>
      <c r="C83" s="16">
        <v>217.6856</v>
      </c>
      <c r="D83" s="16">
        <v>217.6856</v>
      </c>
      <c r="E83" s="16"/>
    </row>
    <row r="84" ht="20" customHeight="1" spans="1:5">
      <c r="A84" s="276" t="s">
        <v>276</v>
      </c>
      <c r="B84" s="276" t="s">
        <v>277</v>
      </c>
      <c r="C84" s="16">
        <v>432.2525</v>
      </c>
      <c r="D84" s="16">
        <v>432.2525</v>
      </c>
      <c r="E84" s="16"/>
    </row>
    <row r="85" ht="20" customHeight="1" spans="1:5">
      <c r="A85" s="277" t="s">
        <v>278</v>
      </c>
      <c r="B85" s="277" t="s">
        <v>166</v>
      </c>
      <c r="C85" s="16">
        <v>432.2525</v>
      </c>
      <c r="D85" s="16">
        <v>432.2525</v>
      </c>
      <c r="E85" s="16"/>
    </row>
    <row r="86" ht="20" customHeight="1" spans="1:5">
      <c r="A86" s="278" t="s">
        <v>279</v>
      </c>
      <c r="B86" s="278" t="s">
        <v>280</v>
      </c>
      <c r="C86" s="16">
        <v>242</v>
      </c>
      <c r="D86" s="16">
        <v>242</v>
      </c>
      <c r="E86" s="16"/>
    </row>
    <row r="87" ht="20" customHeight="1" spans="1:5">
      <c r="A87" s="276" t="s">
        <v>281</v>
      </c>
      <c r="B87" s="276" t="s">
        <v>282</v>
      </c>
      <c r="C87" s="16">
        <v>242</v>
      </c>
      <c r="D87" s="16">
        <v>242</v>
      </c>
      <c r="E87" s="16"/>
    </row>
    <row r="88" ht="20" customHeight="1" spans="1:5">
      <c r="A88" s="277" t="s">
        <v>283</v>
      </c>
      <c r="B88" s="277" t="s">
        <v>284</v>
      </c>
      <c r="C88" s="16">
        <v>242</v>
      </c>
      <c r="D88" s="16">
        <v>242</v>
      </c>
      <c r="E88" s="16"/>
    </row>
    <row r="89" ht="20" customHeight="1" spans="1:5">
      <c r="A89" s="278" t="s">
        <v>285</v>
      </c>
      <c r="B89" s="278" t="s">
        <v>286</v>
      </c>
      <c r="C89" s="16">
        <v>7983.4461</v>
      </c>
      <c r="D89" s="16">
        <v>7831.4461</v>
      </c>
      <c r="E89" s="16">
        <v>152</v>
      </c>
    </row>
    <row r="90" ht="20" customHeight="1" spans="1:5">
      <c r="A90" s="276" t="s">
        <v>287</v>
      </c>
      <c r="B90" s="276" t="s">
        <v>288</v>
      </c>
      <c r="C90" s="16">
        <v>4397</v>
      </c>
      <c r="D90" s="16">
        <v>4397</v>
      </c>
      <c r="E90" s="16"/>
    </row>
    <row r="91" ht="20" customHeight="1" spans="1:5">
      <c r="A91" s="277" t="s">
        <v>289</v>
      </c>
      <c r="B91" s="277" t="s">
        <v>290</v>
      </c>
      <c r="C91" s="16">
        <v>4397</v>
      </c>
      <c r="D91" s="16">
        <v>4397</v>
      </c>
      <c r="E91" s="16"/>
    </row>
    <row r="92" ht="20" customHeight="1" spans="1:5">
      <c r="A92" s="276" t="s">
        <v>291</v>
      </c>
      <c r="B92" s="276" t="s">
        <v>292</v>
      </c>
      <c r="C92" s="16">
        <v>509</v>
      </c>
      <c r="D92" s="16">
        <v>509</v>
      </c>
      <c r="E92" s="16"/>
    </row>
    <row r="93" ht="20" customHeight="1" spans="1:5">
      <c r="A93" s="277" t="s">
        <v>293</v>
      </c>
      <c r="B93" s="277" t="s">
        <v>166</v>
      </c>
      <c r="C93" s="16">
        <v>509</v>
      </c>
      <c r="D93" s="16">
        <v>509</v>
      </c>
      <c r="E93" s="16"/>
    </row>
    <row r="94" ht="20" customHeight="1" spans="1:5">
      <c r="A94" s="276" t="s">
        <v>294</v>
      </c>
      <c r="B94" s="276" t="s">
        <v>295</v>
      </c>
      <c r="C94" s="16">
        <v>1250</v>
      </c>
      <c r="D94" s="16">
        <v>1250</v>
      </c>
      <c r="E94" s="16"/>
    </row>
    <row r="95" ht="20" customHeight="1" spans="1:5">
      <c r="A95" s="277" t="s">
        <v>296</v>
      </c>
      <c r="B95" s="277" t="s">
        <v>166</v>
      </c>
      <c r="C95" s="16">
        <v>1250</v>
      </c>
      <c r="D95" s="16">
        <v>1250</v>
      </c>
      <c r="E95" s="16"/>
    </row>
    <row r="96" ht="20" customHeight="1" spans="1:5">
      <c r="A96" s="276" t="s">
        <v>297</v>
      </c>
      <c r="B96" s="276" t="s">
        <v>298</v>
      </c>
      <c r="C96" s="16">
        <v>1618.5555</v>
      </c>
      <c r="D96" s="16">
        <v>1466.5555</v>
      </c>
      <c r="E96" s="16">
        <v>152</v>
      </c>
    </row>
    <row r="97" ht="20" customHeight="1" spans="1:5">
      <c r="A97" s="277" t="s">
        <v>299</v>
      </c>
      <c r="B97" s="277" t="s">
        <v>166</v>
      </c>
      <c r="C97" s="16">
        <v>1412.5555</v>
      </c>
      <c r="D97" s="16">
        <v>1412.5555</v>
      </c>
      <c r="E97" s="16"/>
    </row>
    <row r="98" ht="20" customHeight="1" spans="1:5">
      <c r="A98" s="277" t="s">
        <v>300</v>
      </c>
      <c r="B98" s="277" t="s">
        <v>168</v>
      </c>
      <c r="C98" s="16">
        <v>206</v>
      </c>
      <c r="D98" s="16">
        <v>54</v>
      </c>
      <c r="E98" s="16">
        <v>152</v>
      </c>
    </row>
    <row r="99" ht="20" customHeight="1" spans="1:5">
      <c r="A99" s="276" t="s">
        <v>301</v>
      </c>
      <c r="B99" s="276" t="s">
        <v>302</v>
      </c>
      <c r="C99" s="16">
        <v>78.8906</v>
      </c>
      <c r="D99" s="16">
        <v>78.8906</v>
      </c>
      <c r="E99" s="16"/>
    </row>
    <row r="100" ht="20" customHeight="1" spans="1:5">
      <c r="A100" s="277" t="s">
        <v>303</v>
      </c>
      <c r="B100" s="277" t="s">
        <v>166</v>
      </c>
      <c r="C100" s="16">
        <v>33.8906</v>
      </c>
      <c r="D100" s="16">
        <v>33.8906</v>
      </c>
      <c r="E100" s="16"/>
    </row>
    <row r="101" ht="20" customHeight="1" spans="1:5">
      <c r="A101" s="277" t="s">
        <v>304</v>
      </c>
      <c r="B101" s="277" t="s">
        <v>168</v>
      </c>
      <c r="C101" s="16">
        <v>45</v>
      </c>
      <c r="D101" s="16">
        <v>45</v>
      </c>
      <c r="E101" s="16"/>
    </row>
    <row r="102" ht="20" customHeight="1" spans="1:5">
      <c r="A102" s="276" t="s">
        <v>305</v>
      </c>
      <c r="B102" s="276" t="s">
        <v>306</v>
      </c>
      <c r="C102" s="16">
        <v>130</v>
      </c>
      <c r="D102" s="16">
        <v>130</v>
      </c>
      <c r="E102" s="16"/>
    </row>
    <row r="103" ht="20" customHeight="1" spans="1:5">
      <c r="A103" s="277" t="s">
        <v>307</v>
      </c>
      <c r="B103" s="277" t="s">
        <v>308</v>
      </c>
      <c r="C103" s="16">
        <v>130</v>
      </c>
      <c r="D103" s="16">
        <v>130</v>
      </c>
      <c r="E103" s="16"/>
    </row>
    <row r="104" ht="20" customHeight="1" spans="1:5">
      <c r="A104" s="278" t="s">
        <v>309</v>
      </c>
      <c r="B104" s="278" t="s">
        <v>310</v>
      </c>
      <c r="C104" s="16">
        <v>114627.659792</v>
      </c>
      <c r="D104" s="16">
        <v>100334.659792</v>
      </c>
      <c r="E104" s="16">
        <v>14293</v>
      </c>
    </row>
    <row r="105" ht="20" customHeight="1" spans="1:5">
      <c r="A105" s="276" t="s">
        <v>311</v>
      </c>
      <c r="B105" s="276" t="s">
        <v>312</v>
      </c>
      <c r="C105" s="16">
        <v>12747.375623</v>
      </c>
      <c r="D105" s="16">
        <v>12747.375623</v>
      </c>
      <c r="E105" s="16"/>
    </row>
    <row r="106" ht="20" customHeight="1" spans="1:5">
      <c r="A106" s="277" t="s">
        <v>313</v>
      </c>
      <c r="B106" s="277" t="s">
        <v>166</v>
      </c>
      <c r="C106" s="16">
        <v>1910.782823</v>
      </c>
      <c r="D106" s="16">
        <v>1910.782823</v>
      </c>
      <c r="E106" s="16"/>
    </row>
    <row r="107" ht="20" customHeight="1" spans="1:5">
      <c r="A107" s="277" t="s">
        <v>314</v>
      </c>
      <c r="B107" s="277" t="s">
        <v>315</v>
      </c>
      <c r="C107" s="16">
        <v>10836.5928</v>
      </c>
      <c r="D107" s="16">
        <v>10836.5928</v>
      </c>
      <c r="E107" s="16"/>
    </row>
    <row r="108" ht="20" customHeight="1" spans="1:5">
      <c r="A108" s="276" t="s">
        <v>316</v>
      </c>
      <c r="B108" s="276" t="s">
        <v>317</v>
      </c>
      <c r="C108" s="16">
        <v>96962.284169</v>
      </c>
      <c r="D108" s="16">
        <v>86725.284169</v>
      </c>
      <c r="E108" s="16">
        <v>10237</v>
      </c>
    </row>
    <row r="109" ht="20" customHeight="1" spans="1:5">
      <c r="A109" s="277" t="s">
        <v>318</v>
      </c>
      <c r="B109" s="277" t="s">
        <v>319</v>
      </c>
      <c r="C109" s="16">
        <v>5792.2868</v>
      </c>
      <c r="D109" s="16">
        <v>4342.2868</v>
      </c>
      <c r="E109" s="16">
        <v>1450</v>
      </c>
    </row>
    <row r="110" ht="20" customHeight="1" spans="1:5">
      <c r="A110" s="277" t="s">
        <v>320</v>
      </c>
      <c r="B110" s="277" t="s">
        <v>321</v>
      </c>
      <c r="C110" s="16">
        <v>51472.883606</v>
      </c>
      <c r="D110" s="16">
        <v>46310.883606</v>
      </c>
      <c r="E110" s="16">
        <v>5162</v>
      </c>
    </row>
    <row r="111" ht="20" customHeight="1" spans="1:5">
      <c r="A111" s="277" t="s">
        <v>322</v>
      </c>
      <c r="B111" s="277" t="s">
        <v>323</v>
      </c>
      <c r="C111" s="16">
        <v>29207.327363</v>
      </c>
      <c r="D111" s="16">
        <v>26329.327363</v>
      </c>
      <c r="E111" s="16">
        <v>2878</v>
      </c>
    </row>
    <row r="112" ht="20" customHeight="1" spans="1:5">
      <c r="A112" s="277" t="s">
        <v>324</v>
      </c>
      <c r="B112" s="277" t="s">
        <v>325</v>
      </c>
      <c r="C112" s="16">
        <v>10489.7864</v>
      </c>
      <c r="D112" s="16">
        <v>9742.7864</v>
      </c>
      <c r="E112" s="16">
        <v>747</v>
      </c>
    </row>
    <row r="113" ht="20" customHeight="1" spans="1:5">
      <c r="A113" s="276" t="s">
        <v>326</v>
      </c>
      <c r="B113" s="276" t="s">
        <v>327</v>
      </c>
      <c r="C113" s="16">
        <v>239</v>
      </c>
      <c r="D113" s="16">
        <v>40</v>
      </c>
      <c r="E113" s="16">
        <v>199</v>
      </c>
    </row>
    <row r="114" ht="20" customHeight="1" spans="1:5">
      <c r="A114" s="277" t="s">
        <v>328</v>
      </c>
      <c r="B114" s="277" t="s">
        <v>329</v>
      </c>
      <c r="C114" s="16">
        <v>239</v>
      </c>
      <c r="D114" s="16">
        <v>40</v>
      </c>
      <c r="E114" s="16">
        <v>199</v>
      </c>
    </row>
    <row r="115" ht="20" customHeight="1" spans="1:5">
      <c r="A115" s="276" t="s">
        <v>330</v>
      </c>
      <c r="B115" s="276" t="s">
        <v>331</v>
      </c>
      <c r="C115" s="16">
        <v>4530</v>
      </c>
      <c r="D115" s="16">
        <v>760</v>
      </c>
      <c r="E115" s="16">
        <v>3770</v>
      </c>
    </row>
    <row r="116" ht="20" customHeight="1" spans="1:5">
      <c r="A116" s="277" t="s">
        <v>332</v>
      </c>
      <c r="B116" s="277" t="s">
        <v>333</v>
      </c>
      <c r="C116" s="16">
        <v>4530</v>
      </c>
      <c r="D116" s="16">
        <v>760</v>
      </c>
      <c r="E116" s="16">
        <v>3770</v>
      </c>
    </row>
    <row r="117" ht="20" customHeight="1" spans="1:5">
      <c r="A117" s="276" t="s">
        <v>334</v>
      </c>
      <c r="B117" s="276" t="s">
        <v>335</v>
      </c>
      <c r="C117" s="16">
        <v>149</v>
      </c>
      <c r="D117" s="16">
        <v>62</v>
      </c>
      <c r="E117" s="16">
        <v>87</v>
      </c>
    </row>
    <row r="118" ht="20" customHeight="1" spans="1:5">
      <c r="A118" s="277" t="s">
        <v>336</v>
      </c>
      <c r="B118" s="277" t="s">
        <v>337</v>
      </c>
      <c r="C118" s="16">
        <v>149</v>
      </c>
      <c r="D118" s="16">
        <v>62</v>
      </c>
      <c r="E118" s="16">
        <v>87</v>
      </c>
    </row>
    <row r="119" ht="20" customHeight="1" spans="1:5">
      <c r="A119" s="278" t="s">
        <v>338</v>
      </c>
      <c r="B119" s="278" t="s">
        <v>339</v>
      </c>
      <c r="C119" s="16">
        <v>715.646</v>
      </c>
      <c r="D119" s="16">
        <v>715.646</v>
      </c>
      <c r="E119" s="16"/>
    </row>
    <row r="120" ht="20" customHeight="1" spans="1:5">
      <c r="A120" s="276" t="s">
        <v>340</v>
      </c>
      <c r="B120" s="276" t="s">
        <v>341</v>
      </c>
      <c r="C120" s="16">
        <v>469.0488</v>
      </c>
      <c r="D120" s="16">
        <v>469.0488</v>
      </c>
      <c r="E120" s="16"/>
    </row>
    <row r="121" ht="20" customHeight="1" spans="1:5">
      <c r="A121" s="277" t="s">
        <v>342</v>
      </c>
      <c r="B121" s="277" t="s">
        <v>166</v>
      </c>
      <c r="C121" s="16">
        <v>439.0488</v>
      </c>
      <c r="D121" s="16">
        <v>439.0488</v>
      </c>
      <c r="E121" s="16"/>
    </row>
    <row r="122" ht="20" customHeight="1" spans="1:5">
      <c r="A122" s="277" t="s">
        <v>343</v>
      </c>
      <c r="B122" s="277" t="s">
        <v>344</v>
      </c>
      <c r="C122" s="16">
        <v>30</v>
      </c>
      <c r="D122" s="16">
        <v>30</v>
      </c>
      <c r="E122" s="16"/>
    </row>
    <row r="123" ht="20" customHeight="1" spans="1:5">
      <c r="A123" s="276" t="s">
        <v>345</v>
      </c>
      <c r="B123" s="276" t="s">
        <v>346</v>
      </c>
      <c r="C123" s="16">
        <v>173.5972</v>
      </c>
      <c r="D123" s="16">
        <v>173.5972</v>
      </c>
      <c r="E123" s="16"/>
    </row>
    <row r="124" ht="20" customHeight="1" spans="1:5">
      <c r="A124" s="277" t="s">
        <v>347</v>
      </c>
      <c r="B124" s="277" t="s">
        <v>348</v>
      </c>
      <c r="C124" s="16">
        <v>173.5972</v>
      </c>
      <c r="D124" s="16">
        <v>173.5972</v>
      </c>
      <c r="E124" s="16"/>
    </row>
    <row r="125" ht="20" customHeight="1" spans="1:5">
      <c r="A125" s="276" t="s">
        <v>349</v>
      </c>
      <c r="B125" s="276" t="s">
        <v>350</v>
      </c>
      <c r="C125" s="16">
        <v>73</v>
      </c>
      <c r="D125" s="16">
        <v>73</v>
      </c>
      <c r="E125" s="16"/>
    </row>
    <row r="126" ht="20" customHeight="1" spans="1:5">
      <c r="A126" s="277" t="s">
        <v>351</v>
      </c>
      <c r="B126" s="277" t="s">
        <v>352</v>
      </c>
      <c r="C126" s="16">
        <v>73</v>
      </c>
      <c r="D126" s="16">
        <v>73</v>
      </c>
      <c r="E126" s="16"/>
    </row>
    <row r="127" ht="20" customHeight="1" spans="1:5">
      <c r="A127" s="278" t="s">
        <v>353</v>
      </c>
      <c r="B127" s="278" t="s">
        <v>354</v>
      </c>
      <c r="C127" s="16">
        <v>2139.2748</v>
      </c>
      <c r="D127" s="16">
        <v>2033.2748</v>
      </c>
      <c r="E127" s="16">
        <v>106</v>
      </c>
    </row>
    <row r="128" ht="20" customHeight="1" spans="1:5">
      <c r="A128" s="276" t="s">
        <v>355</v>
      </c>
      <c r="B128" s="276" t="s">
        <v>356</v>
      </c>
      <c r="C128" s="16">
        <v>842.6048</v>
      </c>
      <c r="D128" s="16">
        <v>842.6048</v>
      </c>
      <c r="E128" s="16"/>
    </row>
    <row r="129" ht="20" customHeight="1" spans="1:5">
      <c r="A129" s="277" t="s">
        <v>357</v>
      </c>
      <c r="B129" s="277" t="s">
        <v>166</v>
      </c>
      <c r="C129" s="16">
        <v>194.1393</v>
      </c>
      <c r="D129" s="16">
        <v>194.1393</v>
      </c>
      <c r="E129" s="16"/>
    </row>
    <row r="130" ht="20" customHeight="1" spans="1:5">
      <c r="A130" s="277" t="s">
        <v>358</v>
      </c>
      <c r="B130" s="277" t="s">
        <v>359</v>
      </c>
      <c r="C130" s="16">
        <v>225.458</v>
      </c>
      <c r="D130" s="16">
        <v>225.458</v>
      </c>
      <c r="E130" s="16"/>
    </row>
    <row r="131" ht="20" customHeight="1" spans="1:5">
      <c r="A131" s="277" t="s">
        <v>360</v>
      </c>
      <c r="B131" s="277" t="s">
        <v>361</v>
      </c>
      <c r="C131" s="16">
        <v>210.1128</v>
      </c>
      <c r="D131" s="16">
        <v>210.1128</v>
      </c>
      <c r="E131" s="16"/>
    </row>
    <row r="132" ht="20" customHeight="1" spans="1:5">
      <c r="A132" s="277" t="s">
        <v>362</v>
      </c>
      <c r="B132" s="277" t="s">
        <v>363</v>
      </c>
      <c r="C132" s="16">
        <v>212.8947</v>
      </c>
      <c r="D132" s="16">
        <v>212.8947</v>
      </c>
      <c r="E132" s="16"/>
    </row>
    <row r="133" ht="20" customHeight="1" spans="1:5">
      <c r="A133" s="276" t="s">
        <v>364</v>
      </c>
      <c r="B133" s="276" t="s">
        <v>365</v>
      </c>
      <c r="C133" s="16">
        <v>1000</v>
      </c>
      <c r="D133" s="16">
        <v>1000</v>
      </c>
      <c r="E133" s="16"/>
    </row>
    <row r="134" ht="20" customHeight="1" spans="1:5">
      <c r="A134" s="277" t="s">
        <v>366</v>
      </c>
      <c r="B134" s="277" t="s">
        <v>367</v>
      </c>
      <c r="C134" s="16">
        <v>1000</v>
      </c>
      <c r="D134" s="16">
        <v>1000</v>
      </c>
      <c r="E134" s="16"/>
    </row>
    <row r="135" ht="20" customHeight="1" spans="1:5">
      <c r="A135" s="276" t="s">
        <v>368</v>
      </c>
      <c r="B135" s="276" t="s">
        <v>369</v>
      </c>
      <c r="C135" s="16">
        <v>296.67</v>
      </c>
      <c r="D135" s="16">
        <v>190.67</v>
      </c>
      <c r="E135" s="16">
        <v>106</v>
      </c>
    </row>
    <row r="136" ht="20" customHeight="1" spans="1:5">
      <c r="A136" s="277" t="s">
        <v>370</v>
      </c>
      <c r="B136" s="277" t="s">
        <v>371</v>
      </c>
      <c r="C136" s="16">
        <v>296.67</v>
      </c>
      <c r="D136" s="16">
        <v>190.67</v>
      </c>
      <c r="E136" s="16">
        <v>106</v>
      </c>
    </row>
    <row r="137" ht="20" customHeight="1" spans="1:5">
      <c r="A137" s="278" t="s">
        <v>372</v>
      </c>
      <c r="B137" s="278" t="s">
        <v>373</v>
      </c>
      <c r="C137" s="16">
        <v>108312.219892</v>
      </c>
      <c r="D137" s="16">
        <v>77945.219892</v>
      </c>
      <c r="E137" s="16">
        <v>30367</v>
      </c>
    </row>
    <row r="138" ht="20" customHeight="1" spans="1:5">
      <c r="A138" s="276" t="s">
        <v>374</v>
      </c>
      <c r="B138" s="276" t="s">
        <v>375</v>
      </c>
      <c r="C138" s="16">
        <v>2397.8118</v>
      </c>
      <c r="D138" s="16">
        <v>2397.8118</v>
      </c>
      <c r="E138" s="16"/>
    </row>
    <row r="139" ht="20" customHeight="1" spans="1:5">
      <c r="A139" s="277" t="s">
        <v>376</v>
      </c>
      <c r="B139" s="277" t="s">
        <v>166</v>
      </c>
      <c r="C139" s="16">
        <v>389.3463</v>
      </c>
      <c r="D139" s="16">
        <v>389.3463</v>
      </c>
      <c r="E139" s="16"/>
    </row>
    <row r="140" ht="20" customHeight="1" spans="1:5">
      <c r="A140" s="277" t="s">
        <v>377</v>
      </c>
      <c r="B140" s="277" t="s">
        <v>378</v>
      </c>
      <c r="C140" s="16">
        <v>360.4018</v>
      </c>
      <c r="D140" s="16">
        <v>360.4018</v>
      </c>
      <c r="E140" s="16"/>
    </row>
    <row r="141" ht="20" customHeight="1" spans="1:5">
      <c r="A141" s="277" t="s">
        <v>379</v>
      </c>
      <c r="B141" s="277" t="s">
        <v>380</v>
      </c>
      <c r="C141" s="16">
        <v>460.8274</v>
      </c>
      <c r="D141" s="16">
        <v>460.8274</v>
      </c>
      <c r="E141" s="16"/>
    </row>
    <row r="142" ht="20" customHeight="1" spans="1:5">
      <c r="A142" s="277" t="s">
        <v>381</v>
      </c>
      <c r="B142" s="277" t="s">
        <v>382</v>
      </c>
      <c r="C142" s="16">
        <v>273.3336</v>
      </c>
      <c r="D142" s="16">
        <v>273.3336</v>
      </c>
      <c r="E142" s="16"/>
    </row>
    <row r="143" ht="20" customHeight="1" spans="1:5">
      <c r="A143" s="277" t="s">
        <v>383</v>
      </c>
      <c r="B143" s="277" t="s">
        <v>384</v>
      </c>
      <c r="C143" s="16">
        <v>148.3468</v>
      </c>
      <c r="D143" s="16">
        <v>148.3468</v>
      </c>
      <c r="E143" s="16"/>
    </row>
    <row r="144" ht="20" customHeight="1" spans="1:5">
      <c r="A144" s="277" t="s">
        <v>385</v>
      </c>
      <c r="B144" s="277" t="s">
        <v>386</v>
      </c>
      <c r="C144" s="16">
        <v>357.7494</v>
      </c>
      <c r="D144" s="16">
        <v>357.7494</v>
      </c>
      <c r="E144" s="16"/>
    </row>
    <row r="145" ht="20" customHeight="1" spans="1:5">
      <c r="A145" s="277" t="s">
        <v>387</v>
      </c>
      <c r="B145" s="277" t="s">
        <v>388</v>
      </c>
      <c r="C145" s="16">
        <v>407.8065</v>
      </c>
      <c r="D145" s="16">
        <v>407.8065</v>
      </c>
      <c r="E145" s="16"/>
    </row>
    <row r="146" ht="20" customHeight="1" spans="1:5">
      <c r="A146" s="276" t="s">
        <v>389</v>
      </c>
      <c r="B146" s="276" t="s">
        <v>390</v>
      </c>
      <c r="C146" s="16">
        <v>3185.9485</v>
      </c>
      <c r="D146" s="16">
        <v>3185.9485</v>
      </c>
      <c r="E146" s="16"/>
    </row>
    <row r="147" ht="20" customHeight="1" spans="1:5">
      <c r="A147" s="277" t="s">
        <v>391</v>
      </c>
      <c r="B147" s="277" t="s">
        <v>166</v>
      </c>
      <c r="C147" s="16">
        <v>885.9485</v>
      </c>
      <c r="D147" s="16">
        <v>885.9485</v>
      </c>
      <c r="E147" s="16"/>
    </row>
    <row r="148" ht="20" customHeight="1" spans="1:5">
      <c r="A148" s="277" t="s">
        <v>392</v>
      </c>
      <c r="B148" s="277" t="s">
        <v>393</v>
      </c>
      <c r="C148" s="16">
        <v>2300</v>
      </c>
      <c r="D148" s="16">
        <v>2300</v>
      </c>
      <c r="E148" s="16"/>
    </row>
    <row r="149" ht="20" customHeight="1" spans="1:5">
      <c r="A149" s="276" t="s">
        <v>394</v>
      </c>
      <c r="B149" s="276" t="s">
        <v>395</v>
      </c>
      <c r="C149" s="16">
        <v>67883.370333</v>
      </c>
      <c r="D149" s="16">
        <v>63169.370333</v>
      </c>
      <c r="E149" s="16">
        <v>4714</v>
      </c>
    </row>
    <row r="150" ht="20" customHeight="1" spans="1:5">
      <c r="A150" s="277" t="s">
        <v>396</v>
      </c>
      <c r="B150" s="277" t="s">
        <v>397</v>
      </c>
      <c r="C150" s="16">
        <v>4350.63743</v>
      </c>
      <c r="D150" s="16">
        <v>4350.63743</v>
      </c>
      <c r="E150" s="16"/>
    </row>
    <row r="151" ht="20" customHeight="1" spans="1:5">
      <c r="A151" s="277" t="s">
        <v>398</v>
      </c>
      <c r="B151" s="277" t="s">
        <v>399</v>
      </c>
      <c r="C151" s="16">
        <v>13534.54993</v>
      </c>
      <c r="D151" s="16">
        <v>13534.54993</v>
      </c>
      <c r="E151" s="16"/>
    </row>
    <row r="152" ht="20" customHeight="1" spans="1:5">
      <c r="A152" s="277" t="s">
        <v>400</v>
      </c>
      <c r="B152" s="277" t="s">
        <v>401</v>
      </c>
      <c r="C152" s="16">
        <v>18884.182973</v>
      </c>
      <c r="D152" s="16">
        <v>18884.182973</v>
      </c>
      <c r="E152" s="16"/>
    </row>
    <row r="153" ht="20" customHeight="1" spans="1:5">
      <c r="A153" s="277" t="s">
        <v>402</v>
      </c>
      <c r="B153" s="277" t="s">
        <v>403</v>
      </c>
      <c r="C153" s="16">
        <v>9400</v>
      </c>
      <c r="D153" s="16">
        <v>9400</v>
      </c>
      <c r="E153" s="16"/>
    </row>
    <row r="154" ht="20" customHeight="1" spans="1:5">
      <c r="A154" s="277" t="s">
        <v>404</v>
      </c>
      <c r="B154" s="277" t="s">
        <v>405</v>
      </c>
      <c r="C154" s="16">
        <v>21714</v>
      </c>
      <c r="D154" s="16">
        <v>17000</v>
      </c>
      <c r="E154" s="16">
        <v>4714</v>
      </c>
    </row>
    <row r="155" ht="20" customHeight="1" spans="1:5">
      <c r="A155" s="276" t="s">
        <v>406</v>
      </c>
      <c r="B155" s="276" t="s">
        <v>407</v>
      </c>
      <c r="C155" s="16">
        <v>500</v>
      </c>
      <c r="D155" s="16">
        <v>500</v>
      </c>
      <c r="E155" s="16"/>
    </row>
    <row r="156" ht="20" customHeight="1" spans="1:5">
      <c r="A156" s="277" t="s">
        <v>408</v>
      </c>
      <c r="B156" s="277" t="s">
        <v>409</v>
      </c>
      <c r="C156" s="16">
        <v>500</v>
      </c>
      <c r="D156" s="16">
        <v>500</v>
      </c>
      <c r="E156" s="16"/>
    </row>
    <row r="157" ht="20" customHeight="1" spans="1:5">
      <c r="A157" s="276" t="s">
        <v>410</v>
      </c>
      <c r="B157" s="276" t="s">
        <v>411</v>
      </c>
      <c r="C157" s="16">
        <v>6301.545</v>
      </c>
      <c r="D157" s="16">
        <v>729.545</v>
      </c>
      <c r="E157" s="16">
        <v>5572</v>
      </c>
    </row>
    <row r="158" ht="20" customHeight="1" spans="1:5">
      <c r="A158" s="277" t="s">
        <v>412</v>
      </c>
      <c r="B158" s="277" t="s">
        <v>413</v>
      </c>
      <c r="C158" s="16">
        <v>1237</v>
      </c>
      <c r="D158" s="16">
        <v>280</v>
      </c>
      <c r="E158" s="16">
        <v>957</v>
      </c>
    </row>
    <row r="159" ht="20" customHeight="1" spans="1:5">
      <c r="A159" s="277" t="s">
        <v>414</v>
      </c>
      <c r="B159" s="277" t="s">
        <v>415</v>
      </c>
      <c r="C159" s="16">
        <v>74.2094</v>
      </c>
      <c r="D159" s="16">
        <v>74.2094</v>
      </c>
      <c r="E159" s="16"/>
    </row>
    <row r="160" ht="20" customHeight="1" spans="1:5">
      <c r="A160" s="277" t="s">
        <v>416</v>
      </c>
      <c r="B160" s="277" t="s">
        <v>417</v>
      </c>
      <c r="C160" s="16">
        <v>115.3356</v>
      </c>
      <c r="D160" s="16">
        <v>115.3356</v>
      </c>
      <c r="E160" s="16"/>
    </row>
    <row r="161" ht="20" customHeight="1" spans="1:5">
      <c r="A161" s="277" t="s">
        <v>418</v>
      </c>
      <c r="B161" s="277" t="s">
        <v>419</v>
      </c>
      <c r="C161" s="16">
        <v>4875</v>
      </c>
      <c r="D161" s="16">
        <v>260</v>
      </c>
      <c r="E161" s="16">
        <v>4615</v>
      </c>
    </row>
    <row r="162" ht="20" customHeight="1" spans="1:5">
      <c r="A162" s="276" t="s">
        <v>420</v>
      </c>
      <c r="B162" s="276" t="s">
        <v>421</v>
      </c>
      <c r="C162" s="16">
        <v>546</v>
      </c>
      <c r="D162" s="16">
        <v>346</v>
      </c>
      <c r="E162" s="16">
        <v>200</v>
      </c>
    </row>
    <row r="163" ht="20" customHeight="1" spans="1:5">
      <c r="A163" s="277" t="s">
        <v>422</v>
      </c>
      <c r="B163" s="277" t="s">
        <v>423</v>
      </c>
      <c r="C163" s="16">
        <v>546</v>
      </c>
      <c r="D163" s="16">
        <v>346</v>
      </c>
      <c r="E163" s="16">
        <v>200</v>
      </c>
    </row>
    <row r="164" ht="20" customHeight="1" spans="1:5">
      <c r="A164" s="276" t="s">
        <v>424</v>
      </c>
      <c r="B164" s="276" t="s">
        <v>425</v>
      </c>
      <c r="C164" s="16">
        <v>877.3108</v>
      </c>
      <c r="D164" s="16">
        <v>673.3108</v>
      </c>
      <c r="E164" s="16">
        <v>204</v>
      </c>
    </row>
    <row r="165" ht="20" customHeight="1" spans="1:5">
      <c r="A165" s="277" t="s">
        <v>426</v>
      </c>
      <c r="B165" s="277" t="s">
        <v>427</v>
      </c>
      <c r="C165" s="16">
        <v>340</v>
      </c>
      <c r="D165" s="16">
        <v>238</v>
      </c>
      <c r="E165" s="16">
        <v>102</v>
      </c>
    </row>
    <row r="166" ht="20" customHeight="1" spans="1:5">
      <c r="A166" s="277" t="s">
        <v>428</v>
      </c>
      <c r="B166" s="277" t="s">
        <v>429</v>
      </c>
      <c r="C166" s="16">
        <v>322</v>
      </c>
      <c r="D166" s="16">
        <v>220</v>
      </c>
      <c r="E166" s="16">
        <v>102</v>
      </c>
    </row>
    <row r="167" ht="20" customHeight="1" spans="1:5">
      <c r="A167" s="277" t="s">
        <v>430</v>
      </c>
      <c r="B167" s="277" t="s">
        <v>431</v>
      </c>
      <c r="C167" s="16">
        <v>215.3108</v>
      </c>
      <c r="D167" s="16">
        <v>215.3108</v>
      </c>
      <c r="E167" s="16"/>
    </row>
    <row r="168" ht="20" customHeight="1" spans="1:5">
      <c r="A168" s="276" t="s">
        <v>432</v>
      </c>
      <c r="B168" s="276" t="s">
        <v>433</v>
      </c>
      <c r="C168" s="16">
        <v>3363.115574</v>
      </c>
      <c r="D168" s="16">
        <v>1951.115574</v>
      </c>
      <c r="E168" s="16">
        <v>1412</v>
      </c>
    </row>
    <row r="169" ht="20" customHeight="1" spans="1:5">
      <c r="A169" s="277" t="s">
        <v>434</v>
      </c>
      <c r="B169" s="277" t="s">
        <v>166</v>
      </c>
      <c r="C169" s="16">
        <v>495.0354</v>
      </c>
      <c r="D169" s="16">
        <v>495.0354</v>
      </c>
      <c r="E169" s="16"/>
    </row>
    <row r="170" ht="20" customHeight="1" spans="1:5">
      <c r="A170" s="277" t="s">
        <v>435</v>
      </c>
      <c r="B170" s="277" t="s">
        <v>436</v>
      </c>
      <c r="C170" s="16">
        <v>658</v>
      </c>
      <c r="D170" s="16"/>
      <c r="E170" s="16">
        <v>658</v>
      </c>
    </row>
    <row r="171" ht="20" customHeight="1" spans="1:5">
      <c r="A171" s="277" t="s">
        <v>437</v>
      </c>
      <c r="B171" s="277" t="s">
        <v>438</v>
      </c>
      <c r="C171" s="16">
        <v>1300</v>
      </c>
      <c r="D171" s="16">
        <v>546</v>
      </c>
      <c r="E171" s="16">
        <v>754</v>
      </c>
    </row>
    <row r="172" ht="20" customHeight="1" spans="1:5">
      <c r="A172" s="277" t="s">
        <v>439</v>
      </c>
      <c r="B172" s="277" t="s">
        <v>440</v>
      </c>
      <c r="C172" s="16">
        <v>910.080174</v>
      </c>
      <c r="D172" s="16">
        <v>910.080174</v>
      </c>
      <c r="E172" s="16"/>
    </row>
    <row r="173" ht="20" customHeight="1" spans="1:5">
      <c r="A173" s="276" t="s">
        <v>441</v>
      </c>
      <c r="B173" s="276" t="s">
        <v>442</v>
      </c>
      <c r="C173" s="16">
        <v>70.5454</v>
      </c>
      <c r="D173" s="16">
        <v>70.5454</v>
      </c>
      <c r="E173" s="16"/>
    </row>
    <row r="174" ht="20" customHeight="1" spans="1:5">
      <c r="A174" s="277" t="s">
        <v>443</v>
      </c>
      <c r="B174" s="277" t="s">
        <v>444</v>
      </c>
      <c r="C174" s="16">
        <v>70.5454</v>
      </c>
      <c r="D174" s="16">
        <v>70.5454</v>
      </c>
      <c r="E174" s="16"/>
    </row>
    <row r="175" ht="20" customHeight="1" spans="1:5">
      <c r="A175" s="276" t="s">
        <v>445</v>
      </c>
      <c r="B175" s="276" t="s">
        <v>446</v>
      </c>
      <c r="C175" s="16">
        <v>12010</v>
      </c>
      <c r="D175" s="16">
        <v>300</v>
      </c>
      <c r="E175" s="16">
        <v>11710</v>
      </c>
    </row>
    <row r="176" ht="20" customHeight="1" spans="1:5">
      <c r="A176" s="277" t="s">
        <v>447</v>
      </c>
      <c r="B176" s="277" t="s">
        <v>448</v>
      </c>
      <c r="C176" s="16">
        <v>12010</v>
      </c>
      <c r="D176" s="16">
        <v>300</v>
      </c>
      <c r="E176" s="16">
        <v>11710</v>
      </c>
    </row>
    <row r="177" ht="20" customHeight="1" spans="1:5">
      <c r="A177" s="276" t="s">
        <v>449</v>
      </c>
      <c r="B177" s="276" t="s">
        <v>450</v>
      </c>
      <c r="C177" s="16">
        <v>150</v>
      </c>
      <c r="D177" s="16">
        <v>150</v>
      </c>
      <c r="E177" s="16"/>
    </row>
    <row r="178" ht="20" customHeight="1" spans="1:5">
      <c r="A178" s="277" t="s">
        <v>451</v>
      </c>
      <c r="B178" s="277" t="s">
        <v>452</v>
      </c>
      <c r="C178" s="16">
        <v>150</v>
      </c>
      <c r="D178" s="16">
        <v>150</v>
      </c>
      <c r="E178" s="16"/>
    </row>
    <row r="179" ht="20" customHeight="1" spans="1:5">
      <c r="A179" s="276" t="s">
        <v>453</v>
      </c>
      <c r="B179" s="276" t="s">
        <v>454</v>
      </c>
      <c r="C179" s="16">
        <v>1356</v>
      </c>
      <c r="D179" s="16">
        <v>350</v>
      </c>
      <c r="E179" s="16">
        <v>1006</v>
      </c>
    </row>
    <row r="180" ht="20" customHeight="1" spans="1:5">
      <c r="A180" s="277" t="s">
        <v>455</v>
      </c>
      <c r="B180" s="277" t="s">
        <v>456</v>
      </c>
      <c r="C180" s="16">
        <v>1356</v>
      </c>
      <c r="D180" s="16">
        <v>350</v>
      </c>
      <c r="E180" s="16">
        <v>1006</v>
      </c>
    </row>
    <row r="181" ht="20" customHeight="1" spans="1:5">
      <c r="A181" s="276" t="s">
        <v>457</v>
      </c>
      <c r="B181" s="276" t="s">
        <v>458</v>
      </c>
      <c r="C181" s="16">
        <v>6744</v>
      </c>
      <c r="D181" s="16">
        <v>1204</v>
      </c>
      <c r="E181" s="16">
        <v>5540</v>
      </c>
    </row>
    <row r="182" ht="20" customHeight="1" spans="1:5">
      <c r="A182" s="277" t="s">
        <v>459</v>
      </c>
      <c r="B182" s="277" t="s">
        <v>460</v>
      </c>
      <c r="C182" s="16">
        <v>6744</v>
      </c>
      <c r="D182" s="16">
        <v>1204</v>
      </c>
      <c r="E182" s="16">
        <v>5540</v>
      </c>
    </row>
    <row r="183" ht="20" customHeight="1" spans="1:5">
      <c r="A183" s="276" t="s">
        <v>461</v>
      </c>
      <c r="B183" s="276" t="s">
        <v>462</v>
      </c>
      <c r="C183" s="16">
        <v>916.219485</v>
      </c>
      <c r="D183" s="16">
        <v>916.219485</v>
      </c>
      <c r="E183" s="16"/>
    </row>
    <row r="184" ht="20" customHeight="1" spans="1:5">
      <c r="A184" s="277" t="s">
        <v>463</v>
      </c>
      <c r="B184" s="277" t="s">
        <v>464</v>
      </c>
      <c r="C184" s="16">
        <v>916.219485</v>
      </c>
      <c r="D184" s="16">
        <v>916.219485</v>
      </c>
      <c r="E184" s="16"/>
    </row>
    <row r="185" ht="20" customHeight="1" spans="1:5">
      <c r="A185" s="276" t="s">
        <v>465</v>
      </c>
      <c r="B185" s="276" t="s">
        <v>466</v>
      </c>
      <c r="C185" s="16">
        <v>1835.353</v>
      </c>
      <c r="D185" s="16">
        <v>1835.353</v>
      </c>
      <c r="E185" s="16"/>
    </row>
    <row r="186" ht="20" customHeight="1" spans="1:5">
      <c r="A186" s="277" t="s">
        <v>467</v>
      </c>
      <c r="B186" s="277" t="s">
        <v>166</v>
      </c>
      <c r="C186" s="16">
        <v>406.353</v>
      </c>
      <c r="D186" s="16">
        <v>406.353</v>
      </c>
      <c r="E186" s="16"/>
    </row>
    <row r="187" ht="20" customHeight="1" spans="1:5">
      <c r="A187" s="277" t="s">
        <v>468</v>
      </c>
      <c r="B187" s="277" t="s">
        <v>174</v>
      </c>
      <c r="C187" s="16">
        <v>79</v>
      </c>
      <c r="D187" s="16">
        <v>79</v>
      </c>
      <c r="E187" s="16"/>
    </row>
    <row r="188" ht="20" customHeight="1" spans="1:5">
      <c r="A188" s="277" t="s">
        <v>469</v>
      </c>
      <c r="B188" s="277" t="s">
        <v>470</v>
      </c>
      <c r="C188" s="16">
        <v>1350</v>
      </c>
      <c r="D188" s="16">
        <v>1350</v>
      </c>
      <c r="E188" s="16"/>
    </row>
    <row r="189" ht="20" customHeight="1" spans="1:5">
      <c r="A189" s="276" t="s">
        <v>471</v>
      </c>
      <c r="B189" s="276" t="s">
        <v>472</v>
      </c>
      <c r="C189" s="16">
        <v>175</v>
      </c>
      <c r="D189" s="16">
        <v>166</v>
      </c>
      <c r="E189" s="16">
        <v>9</v>
      </c>
    </row>
    <row r="190" ht="20" customHeight="1" spans="1:5">
      <c r="A190" s="277" t="s">
        <v>473</v>
      </c>
      <c r="B190" s="277" t="s">
        <v>474</v>
      </c>
      <c r="C190" s="16">
        <v>175</v>
      </c>
      <c r="D190" s="16">
        <v>166</v>
      </c>
      <c r="E190" s="16">
        <v>9</v>
      </c>
    </row>
    <row r="191" ht="20" customHeight="1" spans="1:5">
      <c r="A191" s="278" t="s">
        <v>475</v>
      </c>
      <c r="B191" s="278" t="s">
        <v>476</v>
      </c>
      <c r="C191" s="16">
        <v>39057.141021</v>
      </c>
      <c r="D191" s="16">
        <v>27688.141021</v>
      </c>
      <c r="E191" s="16">
        <v>11369</v>
      </c>
    </row>
    <row r="192" ht="20" customHeight="1" spans="1:5">
      <c r="A192" s="276" t="s">
        <v>477</v>
      </c>
      <c r="B192" s="276" t="s">
        <v>478</v>
      </c>
      <c r="C192" s="16">
        <v>534.0519</v>
      </c>
      <c r="D192" s="16">
        <v>534.0519</v>
      </c>
      <c r="E192" s="16"/>
    </row>
    <row r="193" ht="20" customHeight="1" spans="1:5">
      <c r="A193" s="277" t="s">
        <v>479</v>
      </c>
      <c r="B193" s="277" t="s">
        <v>166</v>
      </c>
      <c r="C193" s="16">
        <v>347.8747</v>
      </c>
      <c r="D193" s="16">
        <v>347.8747</v>
      </c>
      <c r="E193" s="16"/>
    </row>
    <row r="194" ht="20" customHeight="1" spans="1:5">
      <c r="A194" s="277" t="s">
        <v>480</v>
      </c>
      <c r="B194" s="277" t="s">
        <v>481</v>
      </c>
      <c r="C194" s="16">
        <v>186.1772</v>
      </c>
      <c r="D194" s="16">
        <v>186.1772</v>
      </c>
      <c r="E194" s="16"/>
    </row>
    <row r="195" ht="20" customHeight="1" spans="1:5">
      <c r="A195" s="276" t="s">
        <v>482</v>
      </c>
      <c r="B195" s="276" t="s">
        <v>483</v>
      </c>
      <c r="C195" s="16">
        <v>390</v>
      </c>
      <c r="D195" s="16">
        <v>390</v>
      </c>
      <c r="E195" s="16"/>
    </row>
    <row r="196" ht="20" customHeight="1" spans="1:5">
      <c r="A196" s="277" t="s">
        <v>484</v>
      </c>
      <c r="B196" s="277" t="s">
        <v>485</v>
      </c>
      <c r="C196" s="16">
        <v>390</v>
      </c>
      <c r="D196" s="16">
        <v>390</v>
      </c>
      <c r="E196" s="16"/>
    </row>
    <row r="197" ht="20" customHeight="1" spans="1:5">
      <c r="A197" s="276" t="s">
        <v>486</v>
      </c>
      <c r="B197" s="276" t="s">
        <v>487</v>
      </c>
      <c r="C197" s="16">
        <v>2946.7932</v>
      </c>
      <c r="D197" s="16">
        <v>2946.7932</v>
      </c>
      <c r="E197" s="16"/>
    </row>
    <row r="198" ht="20" customHeight="1" spans="1:5">
      <c r="A198" s="277" t="s">
        <v>488</v>
      </c>
      <c r="B198" s="277" t="s">
        <v>489</v>
      </c>
      <c r="C198" s="16">
        <v>2072.8332</v>
      </c>
      <c r="D198" s="16">
        <v>2072.8332</v>
      </c>
      <c r="E198" s="16"/>
    </row>
    <row r="199" ht="20" customHeight="1" spans="1:5">
      <c r="A199" s="277" t="s">
        <v>490</v>
      </c>
      <c r="B199" s="277" t="s">
        <v>491</v>
      </c>
      <c r="C199" s="16">
        <v>873.96</v>
      </c>
      <c r="D199" s="16">
        <v>873.96</v>
      </c>
      <c r="E199" s="16"/>
    </row>
    <row r="200" ht="20" customHeight="1" spans="1:5">
      <c r="A200" s="276" t="s">
        <v>492</v>
      </c>
      <c r="B200" s="276" t="s">
        <v>493</v>
      </c>
      <c r="C200" s="16">
        <v>13046.9268</v>
      </c>
      <c r="D200" s="16">
        <v>4403.9268</v>
      </c>
      <c r="E200" s="16">
        <v>8643</v>
      </c>
    </row>
    <row r="201" ht="20" customHeight="1" spans="1:5">
      <c r="A201" s="277" t="s">
        <v>494</v>
      </c>
      <c r="B201" s="277" t="s">
        <v>495</v>
      </c>
      <c r="C201" s="16">
        <v>2669.6308</v>
      </c>
      <c r="D201" s="16">
        <v>2669.6308</v>
      </c>
      <c r="E201" s="16"/>
    </row>
    <row r="202" ht="20" customHeight="1" spans="1:5">
      <c r="A202" s="277" t="s">
        <v>496</v>
      </c>
      <c r="B202" s="277" t="s">
        <v>497</v>
      </c>
      <c r="C202" s="16">
        <v>651.5336</v>
      </c>
      <c r="D202" s="16">
        <v>651.5336</v>
      </c>
      <c r="E202" s="16"/>
    </row>
    <row r="203" ht="20" customHeight="1" spans="1:5">
      <c r="A203" s="277" t="s">
        <v>498</v>
      </c>
      <c r="B203" s="277" t="s">
        <v>499</v>
      </c>
      <c r="C203" s="16">
        <v>9306</v>
      </c>
      <c r="D203" s="16">
        <v>663</v>
      </c>
      <c r="E203" s="16">
        <v>8643</v>
      </c>
    </row>
    <row r="204" ht="20" customHeight="1" spans="1:5">
      <c r="A204" s="277" t="s">
        <v>500</v>
      </c>
      <c r="B204" s="277" t="s">
        <v>501</v>
      </c>
      <c r="C204" s="16">
        <v>3</v>
      </c>
      <c r="D204" s="16">
        <v>3</v>
      </c>
      <c r="E204" s="16"/>
    </row>
    <row r="205" ht="20" customHeight="1" spans="1:5">
      <c r="A205" s="277" t="s">
        <v>502</v>
      </c>
      <c r="B205" s="277" t="s">
        <v>503</v>
      </c>
      <c r="C205" s="16">
        <v>416.7624</v>
      </c>
      <c r="D205" s="16">
        <v>416.7624</v>
      </c>
      <c r="E205" s="16"/>
    </row>
    <row r="206" ht="20" customHeight="1" spans="1:5">
      <c r="A206" s="276" t="s">
        <v>504</v>
      </c>
      <c r="B206" s="276" t="s">
        <v>505</v>
      </c>
      <c r="C206" s="16">
        <v>5108.7603</v>
      </c>
      <c r="D206" s="16">
        <v>3009.7603</v>
      </c>
      <c r="E206" s="16">
        <v>2099</v>
      </c>
    </row>
    <row r="207" ht="20" customHeight="1" spans="1:5">
      <c r="A207" s="277" t="s">
        <v>506</v>
      </c>
      <c r="B207" s="277" t="s">
        <v>507</v>
      </c>
      <c r="C207" s="16">
        <v>118.0615</v>
      </c>
      <c r="D207" s="16">
        <v>118.0615</v>
      </c>
      <c r="E207" s="16"/>
    </row>
    <row r="208" ht="20" customHeight="1" spans="1:5">
      <c r="A208" s="277" t="s">
        <v>508</v>
      </c>
      <c r="B208" s="277" t="s">
        <v>509</v>
      </c>
      <c r="C208" s="16">
        <v>104.6988</v>
      </c>
      <c r="D208" s="16">
        <v>104.6988</v>
      </c>
      <c r="E208" s="16"/>
    </row>
    <row r="209" ht="20" customHeight="1" spans="1:5">
      <c r="A209" s="277" t="s">
        <v>510</v>
      </c>
      <c r="B209" s="277" t="s">
        <v>511</v>
      </c>
      <c r="C209" s="16">
        <v>4886</v>
      </c>
      <c r="D209" s="16">
        <v>2787</v>
      </c>
      <c r="E209" s="16">
        <v>2099</v>
      </c>
    </row>
    <row r="210" ht="20" customHeight="1" spans="1:5">
      <c r="A210" s="276" t="s">
        <v>512</v>
      </c>
      <c r="B210" s="276" t="s">
        <v>513</v>
      </c>
      <c r="C210" s="16">
        <v>8161.697121</v>
      </c>
      <c r="D210" s="16">
        <v>8161.697121</v>
      </c>
      <c r="E210" s="16"/>
    </row>
    <row r="211" ht="20" customHeight="1" spans="1:5">
      <c r="A211" s="277" t="s">
        <v>514</v>
      </c>
      <c r="B211" s="277" t="s">
        <v>515</v>
      </c>
      <c r="C211" s="16">
        <v>1612.420896</v>
      </c>
      <c r="D211" s="16">
        <v>1612.420896</v>
      </c>
      <c r="E211" s="16"/>
    </row>
    <row r="212" ht="20" customHeight="1" spans="1:5">
      <c r="A212" s="277" t="s">
        <v>516</v>
      </c>
      <c r="B212" s="277" t="s">
        <v>517</v>
      </c>
      <c r="C212" s="16">
        <v>5949.276225</v>
      </c>
      <c r="D212" s="16">
        <v>5949.276225</v>
      </c>
      <c r="E212" s="16"/>
    </row>
    <row r="213" ht="20" customHeight="1" spans="1:5">
      <c r="A213" s="277" t="s">
        <v>518</v>
      </c>
      <c r="B213" s="277" t="s">
        <v>519</v>
      </c>
      <c r="C213" s="16">
        <v>600</v>
      </c>
      <c r="D213" s="16">
        <v>600</v>
      </c>
      <c r="E213" s="16"/>
    </row>
    <row r="214" ht="20" customHeight="1" spans="1:5">
      <c r="A214" s="276" t="s">
        <v>520</v>
      </c>
      <c r="B214" s="276" t="s">
        <v>521</v>
      </c>
      <c r="C214" s="16">
        <v>3949</v>
      </c>
      <c r="D214" s="16">
        <v>3949</v>
      </c>
      <c r="E214" s="16"/>
    </row>
    <row r="215" ht="20" customHeight="1" spans="1:5">
      <c r="A215" s="277" t="s">
        <v>522</v>
      </c>
      <c r="B215" s="277" t="s">
        <v>523</v>
      </c>
      <c r="C215" s="16">
        <v>3949</v>
      </c>
      <c r="D215" s="16">
        <v>3949</v>
      </c>
      <c r="E215" s="16"/>
    </row>
    <row r="216" ht="20" customHeight="1" spans="1:5">
      <c r="A216" s="276" t="s">
        <v>524</v>
      </c>
      <c r="B216" s="276" t="s">
        <v>525</v>
      </c>
      <c r="C216" s="16">
        <v>2600</v>
      </c>
      <c r="D216" s="16">
        <v>2000</v>
      </c>
      <c r="E216" s="16">
        <v>600</v>
      </c>
    </row>
    <row r="217" ht="20" customHeight="1" spans="1:5">
      <c r="A217" s="277" t="s">
        <v>526</v>
      </c>
      <c r="B217" s="277" t="s">
        <v>527</v>
      </c>
      <c r="C217" s="16">
        <v>2600</v>
      </c>
      <c r="D217" s="16">
        <v>2000</v>
      </c>
      <c r="E217" s="16">
        <v>600</v>
      </c>
    </row>
    <row r="218" ht="20" customHeight="1" spans="1:5">
      <c r="A218" s="276" t="s">
        <v>528</v>
      </c>
      <c r="B218" s="276" t="s">
        <v>529</v>
      </c>
      <c r="C218" s="16">
        <v>1419.9117</v>
      </c>
      <c r="D218" s="16">
        <v>1419.9117</v>
      </c>
      <c r="E218" s="16"/>
    </row>
    <row r="219" ht="20" customHeight="1" spans="1:5">
      <c r="A219" s="277" t="s">
        <v>530</v>
      </c>
      <c r="B219" s="277" t="s">
        <v>166</v>
      </c>
      <c r="C219" s="16">
        <v>899.9117</v>
      </c>
      <c r="D219" s="16">
        <v>899.9117</v>
      </c>
      <c r="E219" s="16"/>
    </row>
    <row r="220" ht="20" customHeight="1" spans="1:5">
      <c r="A220" s="277" t="s">
        <v>531</v>
      </c>
      <c r="B220" s="277" t="s">
        <v>532</v>
      </c>
      <c r="C220" s="16">
        <v>520</v>
      </c>
      <c r="D220" s="16">
        <v>520</v>
      </c>
      <c r="E220" s="16"/>
    </row>
    <row r="221" ht="20" customHeight="1" spans="1:5">
      <c r="A221" s="276" t="s">
        <v>533</v>
      </c>
      <c r="B221" s="276" t="s">
        <v>534</v>
      </c>
      <c r="C221" s="16">
        <v>900</v>
      </c>
      <c r="D221" s="16">
        <v>873</v>
      </c>
      <c r="E221" s="16">
        <v>27</v>
      </c>
    </row>
    <row r="222" ht="20" customHeight="1" spans="1:5">
      <c r="A222" s="277" t="s">
        <v>535</v>
      </c>
      <c r="B222" s="277" t="s">
        <v>536</v>
      </c>
      <c r="C222" s="16">
        <v>900</v>
      </c>
      <c r="D222" s="16">
        <v>873</v>
      </c>
      <c r="E222" s="16">
        <v>27</v>
      </c>
    </row>
    <row r="223" ht="20" customHeight="1" spans="1:5">
      <c r="A223" s="278" t="s">
        <v>537</v>
      </c>
      <c r="B223" s="278" t="s">
        <v>538</v>
      </c>
      <c r="C223" s="16">
        <v>1496.124204</v>
      </c>
      <c r="D223" s="16">
        <v>1496.124204</v>
      </c>
      <c r="E223" s="16"/>
    </row>
    <row r="224" ht="20" customHeight="1" spans="1:5">
      <c r="A224" s="276" t="s">
        <v>539</v>
      </c>
      <c r="B224" s="276" t="s">
        <v>540</v>
      </c>
      <c r="C224" s="16">
        <v>155.124204</v>
      </c>
      <c r="D224" s="16">
        <v>155.124204</v>
      </c>
      <c r="E224" s="16"/>
    </row>
    <row r="225" ht="20" customHeight="1" spans="1:5">
      <c r="A225" s="277" t="s">
        <v>541</v>
      </c>
      <c r="B225" s="277" t="s">
        <v>166</v>
      </c>
      <c r="C225" s="16">
        <v>155.124204</v>
      </c>
      <c r="D225" s="16">
        <v>155.124204</v>
      </c>
      <c r="E225" s="16"/>
    </row>
    <row r="226" ht="20" customHeight="1" spans="1:5">
      <c r="A226" s="276" t="s">
        <v>542</v>
      </c>
      <c r="B226" s="276" t="s">
        <v>543</v>
      </c>
      <c r="C226" s="16">
        <v>1341</v>
      </c>
      <c r="D226" s="16">
        <v>1341</v>
      </c>
      <c r="E226" s="16"/>
    </row>
    <row r="227" ht="20" customHeight="1" spans="1:5">
      <c r="A227" s="277" t="s">
        <v>544</v>
      </c>
      <c r="B227" s="277" t="s">
        <v>545</v>
      </c>
      <c r="C227" s="16">
        <v>1341</v>
      </c>
      <c r="D227" s="16">
        <v>1341</v>
      </c>
      <c r="E227" s="16"/>
    </row>
    <row r="228" ht="20" customHeight="1" spans="1:5">
      <c r="A228" s="278" t="s">
        <v>546</v>
      </c>
      <c r="B228" s="278" t="s">
        <v>547</v>
      </c>
      <c r="C228" s="16">
        <v>75089.100847</v>
      </c>
      <c r="D228" s="16">
        <v>75089.100847</v>
      </c>
      <c r="E228" s="16"/>
    </row>
    <row r="229" ht="20" customHeight="1" spans="1:5">
      <c r="A229" s="276" t="s">
        <v>548</v>
      </c>
      <c r="B229" s="276" t="s">
        <v>549</v>
      </c>
      <c r="C229" s="16">
        <v>38920.143918</v>
      </c>
      <c r="D229" s="16">
        <v>38920.143918</v>
      </c>
      <c r="E229" s="16"/>
    </row>
    <row r="230" ht="20" customHeight="1" spans="1:5">
      <c r="A230" s="277" t="s">
        <v>550</v>
      </c>
      <c r="B230" s="277" t="s">
        <v>166</v>
      </c>
      <c r="C230" s="16">
        <v>34862.576018</v>
      </c>
      <c r="D230" s="16">
        <v>34862.576018</v>
      </c>
      <c r="E230" s="16"/>
    </row>
    <row r="231" ht="20" customHeight="1" spans="1:5">
      <c r="A231" s="277" t="s">
        <v>551</v>
      </c>
      <c r="B231" s="277" t="s">
        <v>552</v>
      </c>
      <c r="C231" s="16">
        <v>117</v>
      </c>
      <c r="D231" s="16">
        <v>117</v>
      </c>
      <c r="E231" s="16"/>
    </row>
    <row r="232" ht="20" customHeight="1" spans="1:5">
      <c r="A232" s="277" t="s">
        <v>553</v>
      </c>
      <c r="B232" s="277" t="s">
        <v>554</v>
      </c>
      <c r="C232" s="16">
        <v>3940.5679</v>
      </c>
      <c r="D232" s="16">
        <v>3940.5679</v>
      </c>
      <c r="E232" s="16"/>
    </row>
    <row r="233" ht="20" customHeight="1" spans="1:5">
      <c r="A233" s="276" t="s">
        <v>555</v>
      </c>
      <c r="B233" s="276" t="s">
        <v>556</v>
      </c>
      <c r="C233" s="16">
        <v>1200</v>
      </c>
      <c r="D233" s="16">
        <v>1200</v>
      </c>
      <c r="E233" s="16"/>
    </row>
    <row r="234" ht="20" customHeight="1" spans="1:5">
      <c r="A234" s="277" t="s">
        <v>557</v>
      </c>
      <c r="B234" s="277" t="s">
        <v>558</v>
      </c>
      <c r="C234" s="16">
        <v>1200</v>
      </c>
      <c r="D234" s="16">
        <v>1200</v>
      </c>
      <c r="E234" s="16"/>
    </row>
    <row r="235" ht="20" customHeight="1" spans="1:5">
      <c r="A235" s="276" t="s">
        <v>559</v>
      </c>
      <c r="B235" s="276" t="s">
        <v>560</v>
      </c>
      <c r="C235" s="16">
        <v>29414.08594</v>
      </c>
      <c r="D235" s="16">
        <v>29414.08594</v>
      </c>
      <c r="E235" s="16"/>
    </row>
    <row r="236" ht="20" customHeight="1" spans="1:5">
      <c r="A236" s="277" t="s">
        <v>561</v>
      </c>
      <c r="B236" s="277" t="s">
        <v>562</v>
      </c>
      <c r="C236" s="16">
        <v>29414.08594</v>
      </c>
      <c r="D236" s="16">
        <v>29414.08594</v>
      </c>
      <c r="E236" s="16"/>
    </row>
    <row r="237" ht="20" customHeight="1" spans="1:5">
      <c r="A237" s="276" t="s">
        <v>563</v>
      </c>
      <c r="B237" s="276" t="s">
        <v>564</v>
      </c>
      <c r="C237" s="16">
        <v>5554.870989</v>
      </c>
      <c r="D237" s="16">
        <v>5554.870989</v>
      </c>
      <c r="E237" s="16"/>
    </row>
    <row r="238" ht="20" customHeight="1" spans="1:5">
      <c r="A238" s="277" t="s">
        <v>565</v>
      </c>
      <c r="B238" s="277" t="s">
        <v>566</v>
      </c>
      <c r="C238" s="16">
        <v>5554.870989</v>
      </c>
      <c r="D238" s="16">
        <v>5554.870989</v>
      </c>
      <c r="E238" s="16"/>
    </row>
    <row r="239" ht="20" customHeight="1" spans="1:5">
      <c r="A239" s="278" t="s">
        <v>567</v>
      </c>
      <c r="B239" s="278" t="s">
        <v>568</v>
      </c>
      <c r="C239" s="16">
        <v>6022.9011</v>
      </c>
      <c r="D239" s="16">
        <v>4369.9011</v>
      </c>
      <c r="E239" s="16">
        <v>1653</v>
      </c>
    </row>
    <row r="240" ht="20" customHeight="1" spans="1:5">
      <c r="A240" s="276" t="s">
        <v>569</v>
      </c>
      <c r="B240" s="276" t="s">
        <v>570</v>
      </c>
      <c r="C240" s="16">
        <v>3272.9553</v>
      </c>
      <c r="D240" s="16">
        <v>1967.9553</v>
      </c>
      <c r="E240" s="16">
        <v>1305</v>
      </c>
    </row>
    <row r="241" ht="20" customHeight="1" spans="1:5">
      <c r="A241" s="277" t="s">
        <v>571</v>
      </c>
      <c r="B241" s="277" t="s">
        <v>166</v>
      </c>
      <c r="C241" s="16">
        <v>687.7456</v>
      </c>
      <c r="D241" s="16">
        <v>687.7456</v>
      </c>
      <c r="E241" s="16"/>
    </row>
    <row r="242" ht="20" customHeight="1" spans="1:5">
      <c r="A242" s="277" t="s">
        <v>572</v>
      </c>
      <c r="B242" s="277" t="s">
        <v>174</v>
      </c>
      <c r="C242" s="16">
        <v>253.9557</v>
      </c>
      <c r="D242" s="16">
        <v>253.9557</v>
      </c>
      <c r="E242" s="16"/>
    </row>
    <row r="243" ht="20" customHeight="1" spans="1:5">
      <c r="A243" s="277" t="s">
        <v>573</v>
      </c>
      <c r="B243" s="277" t="s">
        <v>574</v>
      </c>
      <c r="C243" s="16">
        <v>125.2946</v>
      </c>
      <c r="D243" s="16">
        <v>125.2946</v>
      </c>
      <c r="E243" s="16"/>
    </row>
    <row r="244" ht="20" customHeight="1" spans="1:5">
      <c r="A244" s="277" t="s">
        <v>575</v>
      </c>
      <c r="B244" s="277" t="s">
        <v>576</v>
      </c>
      <c r="C244" s="16">
        <v>474.0142</v>
      </c>
      <c r="D244" s="16">
        <v>474.0142</v>
      </c>
      <c r="E244" s="16"/>
    </row>
    <row r="245" ht="20" customHeight="1" spans="1:5">
      <c r="A245" s="277" t="s">
        <v>577</v>
      </c>
      <c r="B245" s="277" t="s">
        <v>578</v>
      </c>
      <c r="C245" s="16">
        <v>169</v>
      </c>
      <c r="D245" s="16">
        <v>169</v>
      </c>
      <c r="E245" s="16"/>
    </row>
    <row r="246" ht="20" customHeight="1" spans="1:5">
      <c r="A246" s="277" t="s">
        <v>579</v>
      </c>
      <c r="B246" s="277" t="s">
        <v>580</v>
      </c>
      <c r="C246" s="16">
        <v>1045</v>
      </c>
      <c r="D246" s="16"/>
      <c r="E246" s="16">
        <v>1045</v>
      </c>
    </row>
    <row r="247" ht="20" customHeight="1" spans="1:5">
      <c r="A247" s="277" t="s">
        <v>581</v>
      </c>
      <c r="B247" s="277" t="s">
        <v>582</v>
      </c>
      <c r="C247" s="16">
        <v>517.9452</v>
      </c>
      <c r="D247" s="16">
        <v>257.9452</v>
      </c>
      <c r="E247" s="16">
        <v>260</v>
      </c>
    </row>
    <row r="248" ht="20" customHeight="1" spans="1:5">
      <c r="A248" s="276" t="s">
        <v>583</v>
      </c>
      <c r="B248" s="276" t="s">
        <v>584</v>
      </c>
      <c r="C248" s="16">
        <v>277.654</v>
      </c>
      <c r="D248" s="16">
        <v>129.654</v>
      </c>
      <c r="E248" s="16">
        <v>148</v>
      </c>
    </row>
    <row r="249" ht="20" customHeight="1" spans="1:5">
      <c r="A249" s="277" t="s">
        <v>585</v>
      </c>
      <c r="B249" s="277" t="s">
        <v>586</v>
      </c>
      <c r="C249" s="16">
        <v>129.654</v>
      </c>
      <c r="D249" s="16">
        <v>129.654</v>
      </c>
      <c r="E249" s="16"/>
    </row>
    <row r="250" ht="20" customHeight="1" spans="1:5">
      <c r="A250" s="277" t="s">
        <v>587</v>
      </c>
      <c r="B250" s="277" t="s">
        <v>588</v>
      </c>
      <c r="C250" s="16">
        <v>65</v>
      </c>
      <c r="D250" s="16"/>
      <c r="E250" s="16">
        <v>65</v>
      </c>
    </row>
    <row r="251" ht="20" customHeight="1" spans="1:5">
      <c r="A251" s="277" t="s">
        <v>589</v>
      </c>
      <c r="B251" s="277" t="s">
        <v>590</v>
      </c>
      <c r="C251" s="16">
        <v>83</v>
      </c>
      <c r="D251" s="16"/>
      <c r="E251" s="16">
        <v>83</v>
      </c>
    </row>
    <row r="252" ht="20" customHeight="1" spans="1:5">
      <c r="A252" s="276" t="s">
        <v>591</v>
      </c>
      <c r="B252" s="276" t="s">
        <v>592</v>
      </c>
      <c r="C252" s="16">
        <v>762.2918</v>
      </c>
      <c r="D252" s="16">
        <v>762.2918</v>
      </c>
      <c r="E252" s="16"/>
    </row>
    <row r="253" ht="20" customHeight="1" spans="1:5">
      <c r="A253" s="277" t="s">
        <v>593</v>
      </c>
      <c r="B253" s="277" t="s">
        <v>166</v>
      </c>
      <c r="C253" s="16">
        <v>762.2918</v>
      </c>
      <c r="D253" s="16">
        <v>762.2918</v>
      </c>
      <c r="E253" s="16"/>
    </row>
    <row r="254" ht="20" customHeight="1" spans="1:5">
      <c r="A254" s="276" t="s">
        <v>594</v>
      </c>
      <c r="B254" s="276" t="s">
        <v>595</v>
      </c>
      <c r="C254" s="16">
        <v>1510</v>
      </c>
      <c r="D254" s="16">
        <v>1510</v>
      </c>
      <c r="E254" s="16"/>
    </row>
    <row r="255" ht="20" customHeight="1" spans="1:5">
      <c r="A255" s="277" t="s">
        <v>596</v>
      </c>
      <c r="B255" s="277" t="s">
        <v>597</v>
      </c>
      <c r="C255" s="16">
        <v>1510</v>
      </c>
      <c r="D255" s="16">
        <v>1510</v>
      </c>
      <c r="E255" s="16"/>
    </row>
    <row r="256" ht="20" customHeight="1" spans="1:5">
      <c r="A256" s="276" t="s">
        <v>598</v>
      </c>
      <c r="B256" s="276" t="s">
        <v>599</v>
      </c>
      <c r="C256" s="16">
        <v>200</v>
      </c>
      <c r="D256" s="16"/>
      <c r="E256" s="16">
        <v>200</v>
      </c>
    </row>
    <row r="257" ht="20" customHeight="1" spans="1:5">
      <c r="A257" s="277" t="s">
        <v>600</v>
      </c>
      <c r="B257" s="277" t="s">
        <v>601</v>
      </c>
      <c r="C257" s="16">
        <v>200</v>
      </c>
      <c r="D257" s="16"/>
      <c r="E257" s="16">
        <v>200</v>
      </c>
    </row>
    <row r="258" ht="20" customHeight="1" spans="1:5">
      <c r="A258" s="278" t="s">
        <v>602</v>
      </c>
      <c r="B258" s="278" t="s">
        <v>603</v>
      </c>
      <c r="C258" s="16">
        <v>26</v>
      </c>
      <c r="D258" s="16">
        <v>26</v>
      </c>
      <c r="E258" s="16"/>
    </row>
    <row r="259" ht="20" customHeight="1" spans="1:5">
      <c r="A259" s="276" t="s">
        <v>604</v>
      </c>
      <c r="B259" s="276" t="s">
        <v>605</v>
      </c>
      <c r="C259" s="16">
        <v>26</v>
      </c>
      <c r="D259" s="16">
        <v>26</v>
      </c>
      <c r="E259" s="16"/>
    </row>
    <row r="260" ht="20" customHeight="1" spans="1:5">
      <c r="A260" s="277" t="s">
        <v>606</v>
      </c>
      <c r="B260" s="277" t="s">
        <v>607</v>
      </c>
      <c r="C260" s="16">
        <v>26</v>
      </c>
      <c r="D260" s="16">
        <v>26</v>
      </c>
      <c r="E260" s="16"/>
    </row>
    <row r="261" ht="20" customHeight="1" spans="1:5">
      <c r="A261" s="278" t="s">
        <v>608</v>
      </c>
      <c r="B261" s="278" t="s">
        <v>609</v>
      </c>
      <c r="C261" s="16">
        <v>615.2296</v>
      </c>
      <c r="D261" s="16">
        <v>615.2296</v>
      </c>
      <c r="E261" s="16"/>
    </row>
    <row r="262" ht="20" customHeight="1" spans="1:5">
      <c r="A262" s="276" t="s">
        <v>610</v>
      </c>
      <c r="B262" s="276" t="s">
        <v>611</v>
      </c>
      <c r="C262" s="16">
        <v>615.2296</v>
      </c>
      <c r="D262" s="16">
        <v>615.2296</v>
      </c>
      <c r="E262" s="16"/>
    </row>
    <row r="263" ht="20" customHeight="1" spans="1:5">
      <c r="A263" s="277" t="s">
        <v>612</v>
      </c>
      <c r="B263" s="277" t="s">
        <v>613</v>
      </c>
      <c r="C263" s="16">
        <v>615.2296</v>
      </c>
      <c r="D263" s="16">
        <v>615.2296</v>
      </c>
      <c r="E263" s="16"/>
    </row>
    <row r="264" ht="20" customHeight="1" spans="1:5">
      <c r="A264" s="278" t="s">
        <v>614</v>
      </c>
      <c r="B264" s="278" t="s">
        <v>615</v>
      </c>
      <c r="C264" s="16">
        <v>310</v>
      </c>
      <c r="D264" s="16">
        <v>310</v>
      </c>
      <c r="E264" s="16"/>
    </row>
    <row r="265" ht="20" customHeight="1" spans="1:5">
      <c r="A265" s="276" t="s">
        <v>616</v>
      </c>
      <c r="B265" s="276" t="s">
        <v>617</v>
      </c>
      <c r="C265" s="16">
        <v>310</v>
      </c>
      <c r="D265" s="16">
        <v>310</v>
      </c>
      <c r="E265" s="16"/>
    </row>
    <row r="266" ht="20" customHeight="1" spans="1:5">
      <c r="A266" s="277" t="s">
        <v>618</v>
      </c>
      <c r="B266" s="277" t="s">
        <v>619</v>
      </c>
      <c r="C266" s="16">
        <v>310</v>
      </c>
      <c r="D266" s="16">
        <v>310</v>
      </c>
      <c r="E266" s="16"/>
    </row>
    <row r="267" ht="20" customHeight="1" spans="1:5">
      <c r="A267" s="278" t="s">
        <v>620</v>
      </c>
      <c r="B267" s="278" t="s">
        <v>621</v>
      </c>
      <c r="C267" s="16">
        <v>50</v>
      </c>
      <c r="D267" s="16">
        <v>50</v>
      </c>
      <c r="E267" s="16"/>
    </row>
    <row r="268" ht="20" customHeight="1" spans="1:5">
      <c r="A268" s="276" t="s">
        <v>622</v>
      </c>
      <c r="B268" s="276" t="s">
        <v>570</v>
      </c>
      <c r="C268" s="16">
        <v>50</v>
      </c>
      <c r="D268" s="16">
        <v>50</v>
      </c>
      <c r="E268" s="16"/>
    </row>
    <row r="269" ht="20" customHeight="1" spans="1:5">
      <c r="A269" s="277" t="s">
        <v>623</v>
      </c>
      <c r="B269" s="277" t="s">
        <v>624</v>
      </c>
      <c r="C269" s="16">
        <v>50</v>
      </c>
      <c r="D269" s="16">
        <v>50</v>
      </c>
      <c r="E269" s="16"/>
    </row>
    <row r="270" ht="20" customHeight="1" spans="1:5">
      <c r="A270" s="278" t="s">
        <v>625</v>
      </c>
      <c r="B270" s="278" t="s">
        <v>626</v>
      </c>
      <c r="C270" s="16">
        <v>1264.3799</v>
      </c>
      <c r="D270" s="16">
        <v>1264.3799</v>
      </c>
      <c r="E270" s="16"/>
    </row>
    <row r="271" ht="20" customHeight="1" spans="1:5">
      <c r="A271" s="276" t="s">
        <v>627</v>
      </c>
      <c r="B271" s="276" t="s">
        <v>628</v>
      </c>
      <c r="C271" s="16">
        <v>1264.3799</v>
      </c>
      <c r="D271" s="16">
        <v>1264.3799</v>
      </c>
      <c r="E271" s="16"/>
    </row>
    <row r="272" ht="20" customHeight="1" spans="1:5">
      <c r="A272" s="277" t="s">
        <v>629</v>
      </c>
      <c r="B272" s="277" t="s">
        <v>166</v>
      </c>
      <c r="C272" s="16">
        <v>618.2687</v>
      </c>
      <c r="D272" s="16">
        <v>618.2687</v>
      </c>
      <c r="E272" s="16"/>
    </row>
    <row r="273" ht="20" customHeight="1" spans="1:5">
      <c r="A273" s="277" t="s">
        <v>630</v>
      </c>
      <c r="B273" s="277" t="s">
        <v>631</v>
      </c>
      <c r="C273" s="16">
        <v>230</v>
      </c>
      <c r="D273" s="16">
        <v>230</v>
      </c>
      <c r="E273" s="16"/>
    </row>
    <row r="274" ht="20" customHeight="1" spans="1:5">
      <c r="A274" s="277" t="s">
        <v>632</v>
      </c>
      <c r="B274" s="277" t="s">
        <v>174</v>
      </c>
      <c r="C274" s="16">
        <v>416.1112</v>
      </c>
      <c r="D274" s="16">
        <v>416.1112</v>
      </c>
      <c r="E274" s="16"/>
    </row>
    <row r="275" ht="20" customHeight="1" spans="1:5">
      <c r="A275" s="278" t="s">
        <v>633</v>
      </c>
      <c r="B275" s="278" t="s">
        <v>634</v>
      </c>
      <c r="C275" s="16">
        <v>17372.674812</v>
      </c>
      <c r="D275" s="16">
        <v>17372.674812</v>
      </c>
      <c r="E275" s="16"/>
    </row>
    <row r="276" ht="20" customHeight="1" spans="1:5">
      <c r="A276" s="276" t="s">
        <v>635</v>
      </c>
      <c r="B276" s="276" t="s">
        <v>636</v>
      </c>
      <c r="C276" s="16">
        <v>1632.60875</v>
      </c>
      <c r="D276" s="16">
        <v>1632.60875</v>
      </c>
      <c r="E276" s="16"/>
    </row>
    <row r="277" ht="20" customHeight="1" spans="1:5">
      <c r="A277" s="277" t="s">
        <v>637</v>
      </c>
      <c r="B277" s="277" t="s">
        <v>638</v>
      </c>
      <c r="C277" s="16">
        <v>934.30315</v>
      </c>
      <c r="D277" s="16">
        <v>934.30315</v>
      </c>
      <c r="E277" s="16"/>
    </row>
    <row r="278" ht="20" customHeight="1" spans="1:5">
      <c r="A278" s="277" t="s">
        <v>639</v>
      </c>
      <c r="B278" s="277" t="s">
        <v>640</v>
      </c>
      <c r="C278" s="16">
        <v>698.3056</v>
      </c>
      <c r="D278" s="16">
        <v>698.3056</v>
      </c>
      <c r="E278" s="16"/>
    </row>
    <row r="279" ht="20" customHeight="1" spans="1:5">
      <c r="A279" s="276" t="s">
        <v>641</v>
      </c>
      <c r="B279" s="276" t="s">
        <v>642</v>
      </c>
      <c r="C279" s="16">
        <v>15222.066062</v>
      </c>
      <c r="D279" s="16">
        <v>15222.066062</v>
      </c>
      <c r="E279" s="16"/>
    </row>
    <row r="280" ht="20" customHeight="1" spans="1:5">
      <c r="A280" s="277" t="s">
        <v>643</v>
      </c>
      <c r="B280" s="277" t="s">
        <v>644</v>
      </c>
      <c r="C280" s="16">
        <v>15222.066062</v>
      </c>
      <c r="D280" s="16">
        <v>15222.066062</v>
      </c>
      <c r="E280" s="16"/>
    </row>
    <row r="281" ht="20" customHeight="1" spans="1:5">
      <c r="A281" s="276" t="s">
        <v>645</v>
      </c>
      <c r="B281" s="276" t="s">
        <v>646</v>
      </c>
      <c r="C281" s="16">
        <v>518</v>
      </c>
      <c r="D281" s="16">
        <v>518</v>
      </c>
      <c r="E281" s="16"/>
    </row>
    <row r="282" ht="20" customHeight="1" spans="1:5">
      <c r="A282" s="277" t="s">
        <v>647</v>
      </c>
      <c r="B282" s="277" t="s">
        <v>648</v>
      </c>
      <c r="C282" s="16">
        <v>438</v>
      </c>
      <c r="D282" s="16">
        <v>438</v>
      </c>
      <c r="E282" s="16"/>
    </row>
    <row r="283" ht="20" customHeight="1" spans="1:5">
      <c r="A283" s="277" t="s">
        <v>649</v>
      </c>
      <c r="B283" s="277" t="s">
        <v>650</v>
      </c>
      <c r="C283" s="16">
        <v>80</v>
      </c>
      <c r="D283" s="16">
        <v>80</v>
      </c>
      <c r="E283" s="16"/>
    </row>
    <row r="284" ht="20" customHeight="1" spans="1:5">
      <c r="A284" s="278" t="s">
        <v>651</v>
      </c>
      <c r="B284" s="278" t="s">
        <v>652</v>
      </c>
      <c r="C284" s="16">
        <v>87.5688</v>
      </c>
      <c r="D284" s="16">
        <v>87.5688</v>
      </c>
      <c r="E284" s="16"/>
    </row>
    <row r="285" ht="20" customHeight="1" spans="1:5">
      <c r="A285" s="276" t="s">
        <v>653</v>
      </c>
      <c r="B285" s="276" t="s">
        <v>654</v>
      </c>
      <c r="C285" s="16">
        <v>87.5688</v>
      </c>
      <c r="D285" s="16">
        <v>87.5688</v>
      </c>
      <c r="E285" s="16"/>
    </row>
    <row r="286" ht="20" customHeight="1" spans="1:5">
      <c r="A286" s="277" t="s">
        <v>655</v>
      </c>
      <c r="B286" s="277" t="s">
        <v>656</v>
      </c>
      <c r="C286" s="16">
        <v>87.5688</v>
      </c>
      <c r="D286" s="16">
        <v>87.5688</v>
      </c>
      <c r="E286" s="16"/>
    </row>
    <row r="287" ht="20" customHeight="1" spans="1:5">
      <c r="A287" s="278" t="s">
        <v>657</v>
      </c>
      <c r="B287" s="278" t="s">
        <v>658</v>
      </c>
      <c r="C287" s="16">
        <v>2232.6655</v>
      </c>
      <c r="D287" s="16">
        <v>2232.6655</v>
      </c>
      <c r="E287" s="16"/>
    </row>
    <row r="288" ht="20" customHeight="1" spans="1:5">
      <c r="A288" s="276" t="s">
        <v>659</v>
      </c>
      <c r="B288" s="276" t="s">
        <v>660</v>
      </c>
      <c r="C288" s="16">
        <v>533.6655</v>
      </c>
      <c r="D288" s="16">
        <v>533.6655</v>
      </c>
      <c r="E288" s="16"/>
    </row>
    <row r="289" ht="20" customHeight="1" spans="1:5">
      <c r="A289" s="277" t="s">
        <v>661</v>
      </c>
      <c r="B289" s="277" t="s">
        <v>166</v>
      </c>
      <c r="C289" s="16">
        <v>533.6655</v>
      </c>
      <c r="D289" s="16">
        <v>533.6655</v>
      </c>
      <c r="E289" s="16"/>
    </row>
    <row r="290" ht="20" customHeight="1" spans="1:5">
      <c r="A290" s="276" t="s">
        <v>662</v>
      </c>
      <c r="B290" s="276" t="s">
        <v>663</v>
      </c>
      <c r="C290" s="16">
        <v>1659</v>
      </c>
      <c r="D290" s="16">
        <v>1659</v>
      </c>
      <c r="E290" s="16"/>
    </row>
    <row r="291" ht="20" customHeight="1" spans="1:5">
      <c r="A291" s="277" t="s">
        <v>664</v>
      </c>
      <c r="B291" s="277" t="s">
        <v>166</v>
      </c>
      <c r="C291" s="16">
        <v>222</v>
      </c>
      <c r="D291" s="16">
        <v>222</v>
      </c>
      <c r="E291" s="16"/>
    </row>
    <row r="292" ht="20" customHeight="1" spans="1:5">
      <c r="A292" s="277" t="s">
        <v>665</v>
      </c>
      <c r="B292" s="277" t="s">
        <v>666</v>
      </c>
      <c r="C292" s="16">
        <v>1437</v>
      </c>
      <c r="D292" s="16">
        <v>1437</v>
      </c>
      <c r="E292" s="16"/>
    </row>
    <row r="293" ht="20" customHeight="1" spans="1:5">
      <c r="A293" s="276" t="s">
        <v>667</v>
      </c>
      <c r="B293" s="276" t="s">
        <v>668</v>
      </c>
      <c r="C293" s="16">
        <v>40</v>
      </c>
      <c r="D293" s="16">
        <v>40</v>
      </c>
      <c r="E293" s="16"/>
    </row>
    <row r="294" ht="20" customHeight="1" spans="1:5">
      <c r="A294" s="277" t="s">
        <v>669</v>
      </c>
      <c r="B294" s="277" t="s">
        <v>670</v>
      </c>
      <c r="C294" s="16">
        <v>40</v>
      </c>
      <c r="D294" s="16">
        <v>40</v>
      </c>
      <c r="E294" s="16"/>
    </row>
    <row r="295" ht="20" customHeight="1" spans="1:5">
      <c r="A295" s="278" t="s">
        <v>671</v>
      </c>
      <c r="B295" s="278" t="s">
        <v>672</v>
      </c>
      <c r="C295" s="16">
        <v>7240</v>
      </c>
      <c r="D295" s="16">
        <v>7240</v>
      </c>
      <c r="E295" s="16"/>
    </row>
    <row r="296" ht="20" customHeight="1" spans="1:5">
      <c r="A296" s="276" t="s">
        <v>673</v>
      </c>
      <c r="B296" s="276" t="s">
        <v>674</v>
      </c>
      <c r="C296" s="16">
        <v>7000</v>
      </c>
      <c r="D296" s="16">
        <v>7000</v>
      </c>
      <c r="E296" s="16"/>
    </row>
    <row r="297" ht="20" customHeight="1" spans="1:5">
      <c r="A297" s="277" t="s">
        <v>675</v>
      </c>
      <c r="B297" s="277" t="s">
        <v>676</v>
      </c>
      <c r="C297" s="16">
        <v>7000</v>
      </c>
      <c r="D297" s="16">
        <v>7000</v>
      </c>
      <c r="E297" s="16"/>
    </row>
    <row r="298" ht="20" customHeight="1" spans="1:5">
      <c r="A298" s="276" t="s">
        <v>677</v>
      </c>
      <c r="B298" s="276" t="s">
        <v>678</v>
      </c>
      <c r="C298" s="16">
        <v>240</v>
      </c>
      <c r="D298" s="16">
        <v>240</v>
      </c>
      <c r="E298" s="16"/>
    </row>
    <row r="299" ht="20" customHeight="1" spans="1:5">
      <c r="A299" s="277" t="s">
        <v>679</v>
      </c>
      <c r="B299" s="277" t="s">
        <v>680</v>
      </c>
      <c r="C299" s="16">
        <v>240</v>
      </c>
      <c r="D299" s="16">
        <v>240</v>
      </c>
      <c r="E299" s="16"/>
    </row>
    <row r="300" ht="20" customHeight="1" spans="1:5">
      <c r="A300" s="278" t="s">
        <v>681</v>
      </c>
      <c r="B300" s="278" t="s">
        <v>682</v>
      </c>
      <c r="C300" s="16">
        <v>7500</v>
      </c>
      <c r="D300" s="16">
        <v>7500</v>
      </c>
      <c r="E300" s="16"/>
    </row>
    <row r="301" ht="20" customHeight="1" spans="1:5">
      <c r="A301" s="276" t="s">
        <v>683</v>
      </c>
      <c r="B301" s="276" t="s">
        <v>684</v>
      </c>
      <c r="C301" s="16">
        <v>7500</v>
      </c>
      <c r="D301" s="16">
        <v>7500</v>
      </c>
      <c r="E301" s="16"/>
    </row>
    <row r="302" ht="20" customHeight="1" spans="1:5">
      <c r="A302" s="277" t="s">
        <v>685</v>
      </c>
      <c r="B302" s="277" t="s">
        <v>686</v>
      </c>
      <c r="C302" s="16">
        <v>7470</v>
      </c>
      <c r="D302" s="16">
        <v>7470</v>
      </c>
      <c r="E302" s="16"/>
    </row>
    <row r="303" ht="20" customHeight="1" spans="1:5">
      <c r="A303" s="277" t="s">
        <v>687</v>
      </c>
      <c r="B303" s="277" t="s">
        <v>688</v>
      </c>
      <c r="C303" s="16">
        <v>30</v>
      </c>
      <c r="D303" s="16">
        <v>30</v>
      </c>
      <c r="E303" s="16"/>
    </row>
  </sheetData>
  <mergeCells count="6">
    <mergeCell ref="A2:E2"/>
    <mergeCell ref="D4:E4"/>
    <mergeCell ref="A6:B6"/>
    <mergeCell ref="A4:A5"/>
    <mergeCell ref="B4:B5"/>
    <mergeCell ref="C4:C5"/>
  </mergeCells>
  <printOptions horizontalCentered="1"/>
  <pageMargins left="0.590277777777778" right="0.590277777777778" top="1" bottom="1" header="0.5" footer="0.5"/>
  <pageSetup paperSize="9" fitToHeight="0"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8"/>
  <sheetViews>
    <sheetView showZeros="0" topLeftCell="A3" workbookViewId="0">
      <selection activeCell="M34" sqref="M34"/>
    </sheetView>
  </sheetViews>
  <sheetFormatPr defaultColWidth="10" defaultRowHeight="13.5"/>
  <cols>
    <col min="1" max="2" width="8.81666666666667" customWidth="1"/>
    <col min="3" max="3" width="28" customWidth="1"/>
    <col min="4" max="4" width="12.2083333333333" customWidth="1"/>
    <col min="5" max="5" width="12.875" customWidth="1"/>
    <col min="6" max="6" width="12.5" customWidth="1"/>
    <col min="7" max="7" width="13.025" customWidth="1"/>
    <col min="8" max="8" width="13.125" customWidth="1"/>
    <col min="9" max="9" width="12.625" customWidth="1"/>
    <col min="10" max="10" width="12.5" customWidth="1"/>
  </cols>
  <sheetData>
    <row r="1" ht="20" customHeight="1" spans="1:10">
      <c r="A1" s="3" t="s">
        <v>689</v>
      </c>
    </row>
    <row r="2" customFormat="1" ht="27.85" customHeight="1" spans="1:10">
      <c r="A2" s="134" t="s">
        <v>690</v>
      </c>
      <c r="B2" s="134"/>
      <c r="C2" s="134"/>
      <c r="D2" s="134"/>
      <c r="E2" s="134"/>
      <c r="F2" s="134"/>
      <c r="G2" s="134"/>
      <c r="H2" s="134"/>
      <c r="I2" s="134"/>
      <c r="J2" s="134"/>
    </row>
    <row r="3" customFormat="1" ht="18.8" customHeight="1" spans="1:10">
      <c r="A3" s="274"/>
      <c r="B3" s="274"/>
      <c r="C3" s="274"/>
      <c r="D3" s="274"/>
      <c r="E3" s="274"/>
      <c r="F3" s="274"/>
      <c r="I3" s="172" t="s">
        <v>2</v>
      </c>
      <c r="J3" s="172"/>
    </row>
    <row r="4" customFormat="1" ht="21.1" customHeight="1" spans="1:10">
      <c r="A4" s="42" t="s">
        <v>157</v>
      </c>
      <c r="B4" s="42"/>
      <c r="C4" s="42" t="s">
        <v>158</v>
      </c>
      <c r="D4" s="42" t="s">
        <v>691</v>
      </c>
      <c r="E4" s="42"/>
      <c r="F4" s="42"/>
      <c r="G4" s="42"/>
      <c r="H4" s="42"/>
      <c r="I4" s="42"/>
      <c r="J4" s="42"/>
    </row>
    <row r="5" customFormat="1" ht="20.35" customHeight="1" spans="1:10">
      <c r="A5" s="42" t="s">
        <v>692</v>
      </c>
      <c r="B5" s="42" t="s">
        <v>693</v>
      </c>
      <c r="C5" s="42"/>
      <c r="D5" s="42" t="s">
        <v>159</v>
      </c>
      <c r="E5" s="42" t="s">
        <v>694</v>
      </c>
      <c r="F5" s="42"/>
      <c r="G5" s="42"/>
      <c r="H5" s="42" t="s">
        <v>695</v>
      </c>
      <c r="I5" s="42"/>
      <c r="J5" s="42"/>
    </row>
    <row r="6" customFormat="1" ht="19.55" customHeight="1" spans="1:10">
      <c r="A6" s="42"/>
      <c r="B6" s="42"/>
      <c r="C6" s="42"/>
      <c r="D6" s="42"/>
      <c r="E6" s="42" t="s">
        <v>696</v>
      </c>
      <c r="F6" s="42" t="s">
        <v>697</v>
      </c>
      <c r="G6" s="42" t="s">
        <v>698</v>
      </c>
      <c r="H6" s="42" t="s">
        <v>696</v>
      </c>
      <c r="I6" s="42" t="s">
        <v>699</v>
      </c>
      <c r="J6" s="42" t="s">
        <v>700</v>
      </c>
    </row>
    <row r="7" customFormat="1" ht="28.6" customHeight="1" spans="1:10">
      <c r="A7" s="9" t="s">
        <v>160</v>
      </c>
      <c r="B7" s="9"/>
      <c r="C7" s="9"/>
      <c r="D7" s="10">
        <v>421100</v>
      </c>
      <c r="E7" s="10">
        <v>211148.577411</v>
      </c>
      <c r="F7" s="10">
        <v>202895.877411</v>
      </c>
      <c r="G7" s="10">
        <v>8252.7</v>
      </c>
      <c r="H7" s="10">
        <v>209951.422589</v>
      </c>
      <c r="I7" s="10">
        <v>85975</v>
      </c>
      <c r="J7" s="10">
        <v>123976.422589</v>
      </c>
    </row>
    <row r="8" customFormat="1" ht="18.5" customHeight="1" spans="1:10">
      <c r="A8" s="9" t="s">
        <v>701</v>
      </c>
      <c r="B8" s="275"/>
      <c r="C8" s="276" t="s">
        <v>702</v>
      </c>
      <c r="D8" s="16">
        <v>94711.309884</v>
      </c>
      <c r="E8" s="16">
        <v>71653.309884</v>
      </c>
      <c r="F8" s="16">
        <v>71653.309884</v>
      </c>
      <c r="G8" s="16">
        <v>0</v>
      </c>
      <c r="H8" s="16">
        <v>23058</v>
      </c>
      <c r="I8" s="16">
        <v>12028</v>
      </c>
      <c r="J8" s="16">
        <v>11030</v>
      </c>
    </row>
    <row r="9" customFormat="1" ht="18.5" customHeight="1" spans="1:10">
      <c r="A9" s="275"/>
      <c r="B9" s="275" t="s">
        <v>703</v>
      </c>
      <c r="C9" s="277" t="s">
        <v>704</v>
      </c>
      <c r="D9" s="16">
        <v>48646.007115</v>
      </c>
      <c r="E9" s="16">
        <v>48646.007115</v>
      </c>
      <c r="F9" s="16">
        <v>48646.007115</v>
      </c>
      <c r="G9" s="16">
        <v>0</v>
      </c>
      <c r="H9" s="16">
        <v>0</v>
      </c>
      <c r="I9" s="16">
        <v>0</v>
      </c>
      <c r="J9" s="16">
        <v>0</v>
      </c>
    </row>
    <row r="10" customFormat="1" ht="18.5" customHeight="1" spans="1:10">
      <c r="A10" s="275"/>
      <c r="B10" s="275" t="s">
        <v>705</v>
      </c>
      <c r="C10" s="277" t="s">
        <v>706</v>
      </c>
      <c r="D10" s="16">
        <v>20612.460813</v>
      </c>
      <c r="E10" s="16">
        <v>10612.460813</v>
      </c>
      <c r="F10" s="16">
        <v>10612.460813</v>
      </c>
      <c r="G10" s="16">
        <v>0</v>
      </c>
      <c r="H10" s="16">
        <v>10000</v>
      </c>
      <c r="I10" s="16">
        <v>0</v>
      </c>
      <c r="J10" s="16">
        <v>10000</v>
      </c>
    </row>
    <row r="11" customFormat="1" ht="18.5" customHeight="1" spans="1:10">
      <c r="A11" s="275"/>
      <c r="B11" s="275" t="s">
        <v>707</v>
      </c>
      <c r="C11" s="277" t="s">
        <v>708</v>
      </c>
      <c r="D11" s="16">
        <v>5744.481956</v>
      </c>
      <c r="E11" s="16">
        <v>5744.481956</v>
      </c>
      <c r="F11" s="16">
        <v>5744.481956</v>
      </c>
      <c r="G11" s="16">
        <v>0</v>
      </c>
      <c r="H11" s="16">
        <v>0</v>
      </c>
      <c r="I11" s="16">
        <v>0</v>
      </c>
      <c r="J11" s="16">
        <v>0</v>
      </c>
    </row>
    <row r="12" customFormat="1" ht="18.5" customHeight="1" spans="1:10">
      <c r="A12" s="275"/>
      <c r="B12" s="275" t="s">
        <v>709</v>
      </c>
      <c r="C12" s="277" t="s">
        <v>710</v>
      </c>
      <c r="D12" s="16">
        <v>19708.36</v>
      </c>
      <c r="E12" s="16">
        <v>6650.36</v>
      </c>
      <c r="F12" s="16">
        <v>6650.36</v>
      </c>
      <c r="G12" s="16">
        <v>0</v>
      </c>
      <c r="H12" s="16">
        <v>13058</v>
      </c>
      <c r="I12" s="16">
        <v>12028</v>
      </c>
      <c r="J12" s="16">
        <v>1030</v>
      </c>
    </row>
    <row r="13" customFormat="1" ht="18.5" customHeight="1" spans="1:10">
      <c r="A13" s="9" t="s">
        <v>711</v>
      </c>
      <c r="B13" s="275"/>
      <c r="C13" s="276" t="s">
        <v>712</v>
      </c>
      <c r="D13" s="16">
        <v>72213.222589</v>
      </c>
      <c r="E13" s="16">
        <v>6112.8</v>
      </c>
      <c r="F13" s="16">
        <v>0</v>
      </c>
      <c r="G13" s="16">
        <v>6112.8</v>
      </c>
      <c r="H13" s="16">
        <v>66100.422589</v>
      </c>
      <c r="I13" s="16">
        <v>35993</v>
      </c>
      <c r="J13" s="16">
        <v>30107.422589</v>
      </c>
    </row>
    <row r="14" customFormat="1" ht="18.5" customHeight="1" spans="1:10">
      <c r="A14" s="275"/>
      <c r="B14" s="275" t="s">
        <v>703</v>
      </c>
      <c r="C14" s="277" t="s">
        <v>713</v>
      </c>
      <c r="D14" s="16">
        <v>4737.92</v>
      </c>
      <c r="E14" s="16">
        <v>3157.92</v>
      </c>
      <c r="F14" s="16">
        <v>0</v>
      </c>
      <c r="G14" s="16">
        <v>3157.92</v>
      </c>
      <c r="H14" s="16">
        <v>1580</v>
      </c>
      <c r="I14" s="16">
        <v>1580</v>
      </c>
      <c r="J14" s="16">
        <v>0</v>
      </c>
    </row>
    <row r="15" customFormat="1" ht="18.5" customHeight="1" spans="1:10">
      <c r="A15" s="275"/>
      <c r="B15" s="275" t="s">
        <v>705</v>
      </c>
      <c r="C15" s="277" t="s">
        <v>714</v>
      </c>
      <c r="D15" s="16">
        <v>50.3</v>
      </c>
      <c r="E15" s="16">
        <v>50.3</v>
      </c>
      <c r="F15" s="16">
        <v>0</v>
      </c>
      <c r="G15" s="16">
        <v>50.3</v>
      </c>
      <c r="H15" s="16">
        <v>0</v>
      </c>
      <c r="I15" s="16">
        <v>0</v>
      </c>
      <c r="J15" s="16">
        <v>0</v>
      </c>
    </row>
    <row r="16" customFormat="1" ht="18.5" customHeight="1" spans="1:10">
      <c r="A16" s="275"/>
      <c r="B16" s="275" t="s">
        <v>707</v>
      </c>
      <c r="C16" s="277" t="s">
        <v>715</v>
      </c>
      <c r="D16" s="16">
        <v>43.2</v>
      </c>
      <c r="E16" s="16">
        <v>43.2</v>
      </c>
      <c r="F16" s="16">
        <v>0</v>
      </c>
      <c r="G16" s="16">
        <v>43.2</v>
      </c>
      <c r="H16" s="16">
        <v>0</v>
      </c>
      <c r="I16" s="16">
        <v>0</v>
      </c>
      <c r="J16" s="16">
        <v>0</v>
      </c>
    </row>
    <row r="17" customFormat="1" ht="18.5" customHeight="1" spans="1:10">
      <c r="A17" s="275"/>
      <c r="B17" s="275" t="s">
        <v>716</v>
      </c>
      <c r="C17" s="277" t="s">
        <v>717</v>
      </c>
      <c r="D17" s="16">
        <v>4.5</v>
      </c>
      <c r="E17" s="16">
        <v>4.5</v>
      </c>
      <c r="F17" s="16">
        <v>0</v>
      </c>
      <c r="G17" s="16">
        <v>4.5</v>
      </c>
      <c r="H17" s="16">
        <v>0</v>
      </c>
      <c r="I17" s="16">
        <v>0</v>
      </c>
      <c r="J17" s="16">
        <v>0</v>
      </c>
    </row>
    <row r="18" customFormat="1" ht="18.5" customHeight="1" spans="1:10">
      <c r="A18" s="275"/>
      <c r="B18" s="275" t="s">
        <v>718</v>
      </c>
      <c r="C18" s="277" t="s">
        <v>719</v>
      </c>
      <c r="D18" s="16">
        <v>371.156</v>
      </c>
      <c r="E18" s="16">
        <v>371.156</v>
      </c>
      <c r="F18" s="16">
        <v>0</v>
      </c>
      <c r="G18" s="16">
        <v>371.156</v>
      </c>
      <c r="H18" s="16">
        <v>0</v>
      </c>
      <c r="I18" s="16">
        <v>0</v>
      </c>
      <c r="J18" s="16">
        <v>0</v>
      </c>
    </row>
    <row r="19" customFormat="1" ht="18.5" customHeight="1" spans="1:10">
      <c r="A19" s="275"/>
      <c r="B19" s="275" t="s">
        <v>720</v>
      </c>
      <c r="C19" s="277" t="s">
        <v>721</v>
      </c>
      <c r="D19" s="16">
        <v>31.6</v>
      </c>
      <c r="E19" s="16">
        <v>31.6</v>
      </c>
      <c r="F19" s="16">
        <v>0</v>
      </c>
      <c r="G19" s="16">
        <v>31.6</v>
      </c>
      <c r="H19" s="16">
        <v>0</v>
      </c>
      <c r="I19" s="16">
        <v>0</v>
      </c>
      <c r="J19" s="16">
        <v>0</v>
      </c>
    </row>
    <row r="20" customFormat="1" ht="18.5" customHeight="1" spans="1:10">
      <c r="A20" s="275"/>
      <c r="B20" s="275" t="s">
        <v>722</v>
      </c>
      <c r="C20" s="277" t="s">
        <v>723</v>
      </c>
      <c r="D20" s="16">
        <v>263</v>
      </c>
      <c r="E20" s="16">
        <v>0</v>
      </c>
      <c r="F20" s="16">
        <v>0</v>
      </c>
      <c r="G20" s="16">
        <v>0</v>
      </c>
      <c r="H20" s="16">
        <v>263</v>
      </c>
      <c r="I20" s="16">
        <v>263</v>
      </c>
      <c r="J20" s="16">
        <v>0</v>
      </c>
    </row>
    <row r="21" customFormat="1" ht="18.5" customHeight="1" spans="1:10">
      <c r="A21" s="275"/>
      <c r="B21" s="275" t="s">
        <v>724</v>
      </c>
      <c r="C21" s="277" t="s">
        <v>725</v>
      </c>
      <c r="D21" s="16">
        <v>198.54</v>
      </c>
      <c r="E21" s="16">
        <v>198.54</v>
      </c>
      <c r="F21" s="16">
        <v>0</v>
      </c>
      <c r="G21" s="16">
        <v>198.54</v>
      </c>
      <c r="H21" s="16">
        <v>0</v>
      </c>
      <c r="I21" s="16">
        <v>0</v>
      </c>
      <c r="J21" s="16">
        <v>0</v>
      </c>
    </row>
    <row r="22" customFormat="1" ht="18.5" customHeight="1" spans="1:10">
      <c r="A22" s="275"/>
      <c r="B22" s="275" t="s">
        <v>709</v>
      </c>
      <c r="C22" s="277" t="s">
        <v>726</v>
      </c>
      <c r="D22" s="16">
        <v>66513.006589</v>
      </c>
      <c r="E22" s="16">
        <v>2255.584</v>
      </c>
      <c r="F22" s="16">
        <v>0</v>
      </c>
      <c r="G22" s="16">
        <v>2255.584</v>
      </c>
      <c r="H22" s="16">
        <v>64257.422589</v>
      </c>
      <c r="I22" s="16">
        <v>34150</v>
      </c>
      <c r="J22" s="16">
        <v>30107.422589</v>
      </c>
    </row>
    <row r="23" customFormat="1" ht="18.5" customHeight="1" spans="1:10">
      <c r="A23" s="9" t="s">
        <v>727</v>
      </c>
      <c r="B23" s="275"/>
      <c r="C23" s="276" t="s">
        <v>728</v>
      </c>
      <c r="D23" s="16">
        <v>4530</v>
      </c>
      <c r="E23" s="16">
        <v>0</v>
      </c>
      <c r="F23" s="16">
        <v>0</v>
      </c>
      <c r="G23" s="16">
        <v>0</v>
      </c>
      <c r="H23" s="16">
        <v>4530</v>
      </c>
      <c r="I23" s="16">
        <v>0</v>
      </c>
      <c r="J23" s="16">
        <v>4530</v>
      </c>
    </row>
    <row r="24" customFormat="1" ht="18.5" customHeight="1" spans="1:10">
      <c r="A24" s="275"/>
      <c r="B24" s="275" t="s">
        <v>729</v>
      </c>
      <c r="C24" s="277" t="s">
        <v>730</v>
      </c>
      <c r="D24" s="16">
        <v>4530</v>
      </c>
      <c r="E24" s="16">
        <v>0</v>
      </c>
      <c r="F24" s="16">
        <v>0</v>
      </c>
      <c r="G24" s="16">
        <v>0</v>
      </c>
      <c r="H24" s="16">
        <v>4530</v>
      </c>
      <c r="I24" s="16">
        <v>0</v>
      </c>
      <c r="J24" s="16">
        <v>4530</v>
      </c>
    </row>
    <row r="25" customFormat="1" ht="18.5" customHeight="1" spans="1:10">
      <c r="A25" s="9" t="s">
        <v>731</v>
      </c>
      <c r="B25" s="275"/>
      <c r="C25" s="276" t="s">
        <v>732</v>
      </c>
      <c r="D25" s="16">
        <v>143676.609167</v>
      </c>
      <c r="E25" s="16">
        <v>114682.609167</v>
      </c>
      <c r="F25" s="16">
        <v>112542.709167</v>
      </c>
      <c r="G25" s="16">
        <v>2139.9</v>
      </c>
      <c r="H25" s="16">
        <v>28994</v>
      </c>
      <c r="I25" s="16">
        <v>23584</v>
      </c>
      <c r="J25" s="16">
        <v>5410</v>
      </c>
    </row>
    <row r="26" customFormat="1" ht="18.5" customHeight="1" spans="1:10">
      <c r="A26" s="275"/>
      <c r="B26" s="275" t="s">
        <v>703</v>
      </c>
      <c r="C26" s="277" t="s">
        <v>733</v>
      </c>
      <c r="D26" s="16">
        <v>113698.709167</v>
      </c>
      <c r="E26" s="16">
        <v>112542.709167</v>
      </c>
      <c r="F26" s="16">
        <v>112542.709167</v>
      </c>
      <c r="G26" s="16">
        <v>0</v>
      </c>
      <c r="H26" s="16">
        <v>1156</v>
      </c>
      <c r="I26" s="16">
        <v>107</v>
      </c>
      <c r="J26" s="16">
        <v>1049</v>
      </c>
    </row>
    <row r="27" customFormat="1" ht="18.5" customHeight="1" spans="1:10">
      <c r="A27" s="275"/>
      <c r="B27" s="275" t="s">
        <v>705</v>
      </c>
      <c r="C27" s="277" t="s">
        <v>734</v>
      </c>
      <c r="D27" s="16">
        <v>29977.9</v>
      </c>
      <c r="E27" s="16">
        <v>2139.9</v>
      </c>
      <c r="F27" s="16">
        <v>0</v>
      </c>
      <c r="G27" s="16">
        <v>2139.9</v>
      </c>
      <c r="H27" s="16">
        <v>27838</v>
      </c>
      <c r="I27" s="16">
        <v>23477</v>
      </c>
      <c r="J27" s="16">
        <v>4361</v>
      </c>
    </row>
    <row r="28" customFormat="1" ht="18.5" customHeight="1" spans="1:10">
      <c r="A28" s="9" t="s">
        <v>735</v>
      </c>
      <c r="B28" s="275"/>
      <c r="C28" s="276" t="s">
        <v>736</v>
      </c>
      <c r="D28" s="16">
        <v>66061.85836</v>
      </c>
      <c r="E28" s="16">
        <v>18699.85836</v>
      </c>
      <c r="F28" s="16">
        <v>18699.85836</v>
      </c>
      <c r="G28" s="16">
        <v>0</v>
      </c>
      <c r="H28" s="16">
        <v>47362</v>
      </c>
      <c r="I28" s="16">
        <v>14370</v>
      </c>
      <c r="J28" s="16">
        <v>32992</v>
      </c>
    </row>
    <row r="29" customFormat="1" ht="18.5" customHeight="1" spans="1:10">
      <c r="A29" s="275"/>
      <c r="B29" s="275" t="s">
        <v>703</v>
      </c>
      <c r="C29" s="277" t="s">
        <v>737</v>
      </c>
      <c r="D29" s="16">
        <v>15680</v>
      </c>
      <c r="E29" s="16">
        <v>0</v>
      </c>
      <c r="F29" s="16">
        <v>0</v>
      </c>
      <c r="G29" s="16">
        <v>0</v>
      </c>
      <c r="H29" s="16">
        <v>15680</v>
      </c>
      <c r="I29" s="16">
        <v>0</v>
      </c>
      <c r="J29" s="16">
        <v>15680</v>
      </c>
    </row>
    <row r="30" customFormat="1" ht="18.5" customHeight="1" spans="1:10">
      <c r="A30" s="275"/>
      <c r="B30" s="275" t="s">
        <v>705</v>
      </c>
      <c r="C30" s="277" t="s">
        <v>738</v>
      </c>
      <c r="D30" s="16">
        <v>496</v>
      </c>
      <c r="E30" s="16">
        <v>0</v>
      </c>
      <c r="F30" s="16">
        <v>0</v>
      </c>
      <c r="G30" s="16">
        <v>0</v>
      </c>
      <c r="H30" s="16">
        <v>496</v>
      </c>
      <c r="I30" s="16">
        <v>0</v>
      </c>
      <c r="J30" s="16">
        <v>496</v>
      </c>
    </row>
    <row r="31" customFormat="1" ht="18.5" customHeight="1" spans="1:10">
      <c r="A31" s="275"/>
      <c r="B31" s="275" t="s">
        <v>707</v>
      </c>
      <c r="C31" s="277" t="s">
        <v>739</v>
      </c>
      <c r="D31" s="16">
        <v>200</v>
      </c>
      <c r="E31" s="16">
        <v>0</v>
      </c>
      <c r="F31" s="16">
        <v>0</v>
      </c>
      <c r="G31" s="16">
        <v>0</v>
      </c>
      <c r="H31" s="16">
        <v>200</v>
      </c>
      <c r="I31" s="16">
        <v>0</v>
      </c>
      <c r="J31" s="16">
        <v>200</v>
      </c>
    </row>
    <row r="32" customFormat="1" ht="18.5" customHeight="1" spans="1:10">
      <c r="A32" s="275"/>
      <c r="B32" s="275" t="s">
        <v>718</v>
      </c>
      <c r="C32" s="277" t="s">
        <v>740</v>
      </c>
      <c r="D32" s="16">
        <v>18699.85836</v>
      </c>
      <c r="E32" s="16">
        <v>18699.85836</v>
      </c>
      <c r="F32" s="16">
        <v>18699.85836</v>
      </c>
      <c r="G32" s="16">
        <v>0</v>
      </c>
      <c r="H32" s="16">
        <v>0</v>
      </c>
      <c r="I32" s="16">
        <v>0</v>
      </c>
      <c r="J32" s="16">
        <v>0</v>
      </c>
    </row>
    <row r="33" customFormat="1" ht="18.5" customHeight="1" spans="1:10">
      <c r="A33" s="275"/>
      <c r="B33" s="275" t="s">
        <v>709</v>
      </c>
      <c r="C33" s="277" t="s">
        <v>741</v>
      </c>
      <c r="D33" s="16">
        <v>30986</v>
      </c>
      <c r="E33" s="16">
        <v>0</v>
      </c>
      <c r="F33" s="16">
        <v>0</v>
      </c>
      <c r="G33" s="16">
        <v>0</v>
      </c>
      <c r="H33" s="16">
        <v>30986</v>
      </c>
      <c r="I33" s="16">
        <v>14370</v>
      </c>
      <c r="J33" s="16">
        <v>16616</v>
      </c>
    </row>
    <row r="34" customFormat="1" ht="18.5" customHeight="1" spans="1:10">
      <c r="A34" s="9" t="s">
        <v>742</v>
      </c>
      <c r="B34" s="275"/>
      <c r="C34" s="276" t="s">
        <v>743</v>
      </c>
      <c r="D34" s="16">
        <v>32407</v>
      </c>
      <c r="E34" s="16">
        <v>0</v>
      </c>
      <c r="F34" s="16">
        <v>0</v>
      </c>
      <c r="G34" s="16">
        <v>0</v>
      </c>
      <c r="H34" s="16">
        <v>32407</v>
      </c>
      <c r="I34" s="16">
        <v>0</v>
      </c>
      <c r="J34" s="16">
        <v>32407</v>
      </c>
    </row>
    <row r="35" customFormat="1" ht="18.5" customHeight="1" spans="1:10">
      <c r="A35" s="275"/>
      <c r="B35" s="275" t="s">
        <v>705</v>
      </c>
      <c r="C35" s="277" t="s">
        <v>744</v>
      </c>
      <c r="D35" s="16">
        <v>32407</v>
      </c>
      <c r="E35" s="16">
        <v>0</v>
      </c>
      <c r="F35" s="16">
        <v>0</v>
      </c>
      <c r="G35" s="16">
        <v>0</v>
      </c>
      <c r="H35" s="16">
        <v>32407</v>
      </c>
      <c r="I35" s="16">
        <v>0</v>
      </c>
      <c r="J35" s="16">
        <v>32407</v>
      </c>
    </row>
    <row r="36" customFormat="1" ht="18.5" customHeight="1" spans="1:10">
      <c r="A36" s="9" t="s">
        <v>745</v>
      </c>
      <c r="B36" s="275"/>
      <c r="C36" s="276" t="s">
        <v>746</v>
      </c>
      <c r="D36" s="16">
        <v>7500</v>
      </c>
      <c r="E36" s="16">
        <v>0</v>
      </c>
      <c r="F36" s="16">
        <v>0</v>
      </c>
      <c r="G36" s="16">
        <v>0</v>
      </c>
      <c r="H36" s="16">
        <v>7500</v>
      </c>
      <c r="I36" s="16">
        <v>0</v>
      </c>
      <c r="J36" s="16">
        <v>7500</v>
      </c>
    </row>
    <row r="37" ht="18.5" customHeight="1" spans="1:10">
      <c r="A37" s="275"/>
      <c r="B37" s="275" t="s">
        <v>703</v>
      </c>
      <c r="C37" s="277" t="s">
        <v>747</v>
      </c>
      <c r="D37" s="16">
        <v>7470</v>
      </c>
      <c r="E37" s="16">
        <v>0</v>
      </c>
      <c r="F37" s="16">
        <v>0</v>
      </c>
      <c r="G37" s="16">
        <v>0</v>
      </c>
      <c r="H37" s="16">
        <v>7470</v>
      </c>
      <c r="I37" s="16">
        <v>0</v>
      </c>
      <c r="J37" s="16">
        <v>7470</v>
      </c>
    </row>
    <row r="38" ht="18.5" customHeight="1" spans="1:10">
      <c r="A38" s="275"/>
      <c r="B38" s="275" t="s">
        <v>705</v>
      </c>
      <c r="C38" s="277" t="s">
        <v>748</v>
      </c>
      <c r="D38" s="16">
        <v>30</v>
      </c>
      <c r="E38" s="16">
        <v>0</v>
      </c>
      <c r="F38" s="16">
        <v>0</v>
      </c>
      <c r="G38" s="16">
        <v>0</v>
      </c>
      <c r="H38" s="16">
        <v>30</v>
      </c>
      <c r="I38" s="16">
        <v>0</v>
      </c>
      <c r="J38" s="16">
        <v>30</v>
      </c>
    </row>
  </sheetData>
  <mergeCells count="12">
    <mergeCell ref="A2:J2"/>
    <mergeCell ref="A3:F3"/>
    <mergeCell ref="I3:J3"/>
    <mergeCell ref="A4:B4"/>
    <mergeCell ref="D4:J4"/>
    <mergeCell ref="E5:G5"/>
    <mergeCell ref="H5:J5"/>
    <mergeCell ref="A7:C7"/>
    <mergeCell ref="A5:A6"/>
    <mergeCell ref="B5:B6"/>
    <mergeCell ref="C4:C6"/>
    <mergeCell ref="D5:D6"/>
  </mergeCells>
  <printOptions horizontalCentered="1"/>
  <pageMargins left="0.590277777777778" right="0.590277777777778" top="1" bottom="1" header="0.5" footer="0.5"/>
  <pageSetup paperSize="9"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37"/>
  <sheetViews>
    <sheetView showZeros="0" topLeftCell="A84" workbookViewId="0">
      <selection activeCell="G50" sqref="G50"/>
    </sheetView>
  </sheetViews>
  <sheetFormatPr defaultColWidth="10" defaultRowHeight="13.5"/>
  <cols>
    <col min="1" max="1" width="43.625" style="238" customWidth="1"/>
    <col min="2" max="2" width="13.25" style="238" customWidth="1"/>
    <col min="3" max="3" width="13.5" style="238" customWidth="1"/>
    <col min="4" max="4" width="12.125" style="238" customWidth="1"/>
    <col min="5" max="5" width="21.875" style="238" customWidth="1"/>
    <col min="6" max="16376" width="10" style="238"/>
    <col min="16377" max="16384" width="10" style="18"/>
  </cols>
  <sheetData>
    <row r="1" s="18" customFormat="1" ht="17.25" customHeight="1" spans="1:5 16377:16377">
      <c r="A1" s="72" t="s">
        <v>749</v>
      </c>
      <c r="B1" s="72"/>
      <c r="C1" s="72"/>
      <c r="D1" s="73"/>
      <c r="E1" s="73"/>
    </row>
    <row r="2" s="238" customFormat="1" ht="62" customHeight="1" spans="1:5 16377:16377">
      <c r="A2" s="20" t="s">
        <v>750</v>
      </c>
      <c r="B2" s="20"/>
      <c r="C2" s="20"/>
      <c r="D2" s="20"/>
      <c r="E2" s="20"/>
    </row>
    <row r="3" s="238" customFormat="1" ht="22" customHeight="1" spans="1:5 16377:16377">
      <c r="A3" s="20"/>
      <c r="B3" s="20"/>
      <c r="C3" s="20"/>
      <c r="D3" s="20"/>
      <c r="E3" s="119" t="s">
        <v>2</v>
      </c>
    </row>
    <row r="4" s="239" customFormat="1" ht="30" customHeight="1" spans="1:5 16377:16377">
      <c r="A4" s="240" t="s">
        <v>751</v>
      </c>
      <c r="B4" s="241" t="s">
        <v>752</v>
      </c>
      <c r="C4" s="242" t="s">
        <v>5</v>
      </c>
      <c r="D4" s="242"/>
      <c r="E4" s="242" t="s">
        <v>99</v>
      </c>
      <c r="XEW4" s="19"/>
    </row>
    <row r="5" s="239" customFormat="1" ht="30" customHeight="1" spans="1:5 16377:16377">
      <c r="A5" s="243"/>
      <c r="B5" s="244"/>
      <c r="C5" s="245" t="s">
        <v>10</v>
      </c>
      <c r="D5" s="245" t="s">
        <v>11</v>
      </c>
      <c r="E5" s="245"/>
      <c r="XEW5" s="19"/>
    </row>
    <row r="6" s="239" customFormat="1" ht="30" customHeight="1" spans="1:5 16377:16377">
      <c r="A6" s="246" t="s">
        <v>753</v>
      </c>
      <c r="B6" s="247">
        <v>388533.59</v>
      </c>
      <c r="C6" s="247">
        <v>330745.59</v>
      </c>
      <c r="D6" s="247">
        <v>57788</v>
      </c>
      <c r="E6" s="242"/>
      <c r="XEW6" s="19"/>
    </row>
    <row r="7" s="239" customFormat="1" ht="30" customHeight="1" spans="1:5 16377:16377">
      <c r="A7" s="248" t="s">
        <v>754</v>
      </c>
      <c r="B7" s="249">
        <v>213395.89</v>
      </c>
      <c r="C7" s="250">
        <v>213395.89</v>
      </c>
      <c r="D7" s="251"/>
      <c r="E7" s="251"/>
      <c r="XEW7" s="19"/>
    </row>
    <row r="8" s="238" customFormat="1" ht="30" customHeight="1" spans="1:5 16377:16377">
      <c r="A8" s="252" t="s">
        <v>755</v>
      </c>
      <c r="B8" s="253">
        <v>60652.32</v>
      </c>
      <c r="C8" s="254">
        <v>60652.32</v>
      </c>
      <c r="D8" s="255"/>
      <c r="E8" s="255"/>
    </row>
    <row r="9" s="238" customFormat="1" ht="30" customHeight="1" spans="1:5 16377:16377">
      <c r="A9" s="252" t="s">
        <v>756</v>
      </c>
      <c r="B9" s="253">
        <v>9530.17</v>
      </c>
      <c r="C9" s="254">
        <v>9530.17</v>
      </c>
      <c r="D9" s="255"/>
      <c r="E9" s="255"/>
    </row>
    <row r="10" s="238" customFormat="1" ht="30" customHeight="1" spans="1:5 16377:16377">
      <c r="A10" s="256" t="s">
        <v>757</v>
      </c>
      <c r="B10" s="257">
        <v>583.64</v>
      </c>
      <c r="C10" s="258">
        <v>583.64</v>
      </c>
      <c r="D10" s="259"/>
      <c r="E10" s="259"/>
    </row>
    <row r="11" s="238" customFormat="1" ht="30" customHeight="1" spans="1:5 16377:16377">
      <c r="A11" s="256" t="s">
        <v>758</v>
      </c>
      <c r="B11" s="257">
        <v>8946.53</v>
      </c>
      <c r="C11" s="258">
        <v>8946.53</v>
      </c>
      <c r="D11" s="259"/>
      <c r="E11" s="259"/>
    </row>
    <row r="12" s="238" customFormat="1" ht="30" customHeight="1" spans="1:5 16377:16377">
      <c r="A12" s="252" t="s">
        <v>759</v>
      </c>
      <c r="B12" s="253">
        <v>4914.38</v>
      </c>
      <c r="C12" s="254">
        <v>4914.38</v>
      </c>
      <c r="D12" s="255"/>
      <c r="E12" s="255"/>
    </row>
    <row r="13" s="238" customFormat="1" ht="30" customHeight="1" spans="1:5 16377:16377">
      <c r="A13" s="252" t="s">
        <v>760</v>
      </c>
      <c r="B13" s="253">
        <v>25820.34</v>
      </c>
      <c r="C13" s="254">
        <v>25820.34</v>
      </c>
      <c r="D13" s="255"/>
      <c r="E13" s="255"/>
    </row>
    <row r="14" s="238" customFormat="1" ht="30" customHeight="1" spans="1:5 16377:16377">
      <c r="A14" s="252" t="s">
        <v>761</v>
      </c>
      <c r="B14" s="253">
        <v>26984.9</v>
      </c>
      <c r="C14" s="254">
        <v>26984.9</v>
      </c>
      <c r="D14" s="255"/>
      <c r="E14" s="255"/>
    </row>
    <row r="15" s="238" customFormat="1" ht="30" customHeight="1" spans="1:5 16377:16377">
      <c r="A15" s="252" t="s">
        <v>762</v>
      </c>
      <c r="B15" s="253"/>
      <c r="C15" s="254"/>
      <c r="D15" s="255"/>
      <c r="E15" s="255"/>
    </row>
    <row r="16" s="238" customFormat="1" ht="30" customHeight="1" spans="1:5 16377:16377">
      <c r="A16" s="252" t="s">
        <v>763</v>
      </c>
      <c r="B16" s="253">
        <v>53681.24</v>
      </c>
      <c r="C16" s="254">
        <v>53681.24</v>
      </c>
      <c r="D16" s="255"/>
      <c r="E16" s="255"/>
    </row>
    <row r="17" s="238" customFormat="1" ht="30" customHeight="1" spans="1:5">
      <c r="A17" s="256" t="s">
        <v>764</v>
      </c>
      <c r="B17" s="257">
        <v>18884.18</v>
      </c>
      <c r="C17" s="258">
        <v>18884.18</v>
      </c>
      <c r="D17" s="259"/>
      <c r="E17" s="259"/>
    </row>
    <row r="18" s="238" customFormat="1" ht="30" customHeight="1" spans="1:5">
      <c r="A18" s="256" t="s">
        <v>765</v>
      </c>
      <c r="B18" s="257">
        <v>7748.69</v>
      </c>
      <c r="C18" s="258">
        <v>7748.69</v>
      </c>
      <c r="D18" s="259"/>
      <c r="E18" s="259"/>
    </row>
    <row r="19" s="238" customFormat="1" ht="30" customHeight="1" spans="1:5">
      <c r="A19" s="256" t="s">
        <v>766</v>
      </c>
      <c r="B19" s="257">
        <v>916.22</v>
      </c>
      <c r="C19" s="258">
        <v>916.22</v>
      </c>
      <c r="D19" s="259"/>
      <c r="E19" s="259"/>
    </row>
    <row r="20" s="238" customFormat="1" ht="30" customHeight="1" spans="1:5">
      <c r="A20" s="256" t="s">
        <v>767</v>
      </c>
      <c r="B20" s="257">
        <v>15222.07</v>
      </c>
      <c r="C20" s="258">
        <v>15222.07</v>
      </c>
      <c r="D20" s="259"/>
      <c r="E20" s="259"/>
    </row>
    <row r="21" s="238" customFormat="1" ht="30" customHeight="1" spans="1:5">
      <c r="A21" s="256" t="s">
        <v>768</v>
      </c>
      <c r="B21" s="257">
        <v>910.08</v>
      </c>
      <c r="C21" s="258">
        <v>910.08</v>
      </c>
      <c r="D21" s="259"/>
      <c r="E21" s="259"/>
    </row>
    <row r="22" s="238" customFormat="1" ht="30" customHeight="1" spans="1:5">
      <c r="A22" s="256" t="s">
        <v>769</v>
      </c>
      <c r="B22" s="257">
        <v>9400</v>
      </c>
      <c r="C22" s="258">
        <v>9400</v>
      </c>
      <c r="D22" s="259"/>
      <c r="E22" s="259"/>
    </row>
    <row r="23" s="238" customFormat="1" ht="30" customHeight="1" spans="1:5">
      <c r="A23" s="256" t="s">
        <v>770</v>
      </c>
      <c r="B23" s="257">
        <v>600</v>
      </c>
      <c r="C23" s="258">
        <v>600</v>
      </c>
      <c r="D23" s="259"/>
      <c r="E23" s="259"/>
    </row>
    <row r="24" s="238" customFormat="1" ht="30" customHeight="1" spans="1:5">
      <c r="A24" s="252" t="s">
        <v>771</v>
      </c>
      <c r="B24" s="253">
        <v>500</v>
      </c>
      <c r="C24" s="254">
        <v>500</v>
      </c>
      <c r="D24" s="255"/>
      <c r="E24" s="255"/>
    </row>
    <row r="25" s="238" customFormat="1" ht="30" customHeight="1" spans="1:5">
      <c r="A25" s="252" t="s">
        <v>772</v>
      </c>
      <c r="B25" s="253">
        <v>26.28</v>
      </c>
      <c r="C25" s="254">
        <v>26.28</v>
      </c>
      <c r="D25" s="255"/>
      <c r="E25" s="255"/>
    </row>
    <row r="26" s="238" customFormat="1" ht="30" customHeight="1" spans="1:5">
      <c r="A26" s="256" t="s">
        <v>773</v>
      </c>
      <c r="B26" s="257">
        <v>2.81</v>
      </c>
      <c r="C26" s="258">
        <v>2.81</v>
      </c>
      <c r="D26" s="259"/>
      <c r="E26" s="259"/>
    </row>
    <row r="27" s="238" customFormat="1" ht="30" customHeight="1" spans="1:5">
      <c r="A27" s="256" t="s">
        <v>774</v>
      </c>
      <c r="B27" s="257">
        <v>17.4</v>
      </c>
      <c r="C27" s="258">
        <v>17.4</v>
      </c>
      <c r="D27" s="259"/>
      <c r="E27" s="259"/>
    </row>
    <row r="28" s="238" customFormat="1" ht="30" customHeight="1" spans="1:5">
      <c r="A28" s="256" t="s">
        <v>775</v>
      </c>
      <c r="B28" s="257">
        <v>6.07</v>
      </c>
      <c r="C28" s="258">
        <v>6.07</v>
      </c>
      <c r="D28" s="259"/>
      <c r="E28" s="259"/>
    </row>
    <row r="29" s="238" customFormat="1" ht="30" customHeight="1" spans="1:5">
      <c r="A29" s="252" t="s">
        <v>776</v>
      </c>
      <c r="B29" s="253">
        <v>31286.26</v>
      </c>
      <c r="C29" s="254">
        <v>31286.26</v>
      </c>
      <c r="D29" s="255"/>
      <c r="E29" s="255"/>
    </row>
    <row r="30" s="238" customFormat="1" ht="30" customHeight="1" spans="1:5">
      <c r="A30" s="256" t="s">
        <v>777</v>
      </c>
      <c r="B30" s="257">
        <v>12324.69</v>
      </c>
      <c r="C30" s="258">
        <v>12324.69</v>
      </c>
      <c r="D30" s="259"/>
      <c r="E30" s="259"/>
    </row>
    <row r="31" s="238" customFormat="1" ht="30" customHeight="1" spans="1:5">
      <c r="A31" s="256" t="s">
        <v>778</v>
      </c>
      <c r="B31" s="257">
        <v>1266.12</v>
      </c>
      <c r="C31" s="258">
        <v>1266.12</v>
      </c>
      <c r="D31" s="259"/>
      <c r="E31" s="259"/>
    </row>
    <row r="32" s="238" customFormat="1" ht="30" customHeight="1" spans="1:5">
      <c r="A32" s="256" t="s">
        <v>779</v>
      </c>
      <c r="B32" s="257">
        <v>5082.77</v>
      </c>
      <c r="C32" s="258">
        <v>5082.77</v>
      </c>
      <c r="D32" s="259"/>
      <c r="E32" s="259"/>
    </row>
    <row r="33" s="238" customFormat="1" ht="30" customHeight="1" spans="1:5 16377:16377">
      <c r="A33" s="256" t="s">
        <v>780</v>
      </c>
      <c r="B33" s="257">
        <v>5001.5</v>
      </c>
      <c r="C33" s="258">
        <v>5001.5</v>
      </c>
      <c r="D33" s="259"/>
      <c r="E33" s="259"/>
    </row>
    <row r="34" s="238" customFormat="1" ht="30" customHeight="1" spans="1:5 16377:16377">
      <c r="A34" s="256" t="s">
        <v>781</v>
      </c>
      <c r="B34" s="257">
        <v>3410.7</v>
      </c>
      <c r="C34" s="258">
        <v>3410.7</v>
      </c>
      <c r="D34" s="259"/>
      <c r="E34" s="259"/>
    </row>
    <row r="35" s="238" customFormat="1" ht="30" customHeight="1" spans="1:5 16377:16377">
      <c r="A35" s="256" t="s">
        <v>782</v>
      </c>
      <c r="B35" s="257">
        <v>907.8</v>
      </c>
      <c r="C35" s="258">
        <v>907.8</v>
      </c>
      <c r="D35" s="259"/>
      <c r="E35" s="259"/>
    </row>
    <row r="36" s="238" customFormat="1" ht="30" customHeight="1" spans="1:5 16377:16377">
      <c r="A36" s="256" t="s">
        <v>783</v>
      </c>
      <c r="B36" s="257">
        <v>3292.68</v>
      </c>
      <c r="C36" s="258">
        <v>3292.68</v>
      </c>
      <c r="D36" s="259"/>
      <c r="E36" s="259"/>
    </row>
    <row r="37" s="238" customFormat="1" ht="30" customHeight="1" spans="1:5 16377:16377">
      <c r="A37" s="252" t="s">
        <v>784</v>
      </c>
      <c r="B37" s="260">
        <v>82354.7</v>
      </c>
      <c r="C37" s="260">
        <v>81009.7</v>
      </c>
      <c r="D37" s="260">
        <v>1345</v>
      </c>
      <c r="E37" s="255"/>
    </row>
    <row r="38" s="238" customFormat="1" ht="30" customHeight="1" spans="1:5 16377:16377">
      <c r="A38" s="252" t="s">
        <v>785</v>
      </c>
      <c r="B38" s="253">
        <v>8252.7</v>
      </c>
      <c r="C38" s="254">
        <v>8252.7</v>
      </c>
      <c r="D38" s="255"/>
      <c r="E38" s="255"/>
    </row>
    <row r="39" s="238" customFormat="1" ht="30" customHeight="1" spans="1:5 16377:16377">
      <c r="A39" s="256" t="s">
        <v>786</v>
      </c>
      <c r="B39" s="257">
        <v>6112.8</v>
      </c>
      <c r="C39" s="258">
        <v>6112.8</v>
      </c>
      <c r="D39" s="259"/>
      <c r="E39" s="259"/>
    </row>
    <row r="40" s="238" customFormat="1" ht="30" customHeight="1" spans="1:5 16377:16377">
      <c r="A40" s="256" t="s">
        <v>787</v>
      </c>
      <c r="B40" s="257">
        <v>2139.9</v>
      </c>
      <c r="C40" s="258">
        <v>2139.9</v>
      </c>
      <c r="D40" s="259"/>
      <c r="E40" s="259"/>
    </row>
    <row r="41" s="239" customFormat="1" ht="30" customHeight="1" spans="1:5 16377:16377">
      <c r="A41" s="252" t="s">
        <v>788</v>
      </c>
      <c r="B41" s="261">
        <v>74102</v>
      </c>
      <c r="C41" s="261">
        <v>72757</v>
      </c>
      <c r="D41" s="261">
        <v>1345</v>
      </c>
      <c r="E41" s="255"/>
      <c r="XEW41" s="19"/>
    </row>
    <row r="42" s="238" customFormat="1" ht="30" customHeight="1" spans="1:5 16377:16377">
      <c r="A42" s="256" t="s">
        <v>789</v>
      </c>
      <c r="B42" s="262">
        <v>480</v>
      </c>
      <c r="C42" s="263">
        <v>480</v>
      </c>
      <c r="D42" s="263"/>
      <c r="E42" s="259"/>
    </row>
    <row r="43" s="238" customFormat="1" ht="30" customHeight="1" spans="1:5 16377:16377">
      <c r="A43" s="256" t="s">
        <v>790</v>
      </c>
      <c r="B43" s="262">
        <v>5000</v>
      </c>
      <c r="C43" s="263">
        <v>5000</v>
      </c>
      <c r="D43" s="263"/>
      <c r="E43" s="259"/>
    </row>
    <row r="44" s="238" customFormat="1" ht="30" customHeight="1" spans="1:5 16377:16377">
      <c r="A44" s="256" t="s">
        <v>791</v>
      </c>
      <c r="B44" s="262">
        <v>4109</v>
      </c>
      <c r="C44" s="263">
        <v>4109</v>
      </c>
      <c r="D44" s="263"/>
      <c r="E44" s="259"/>
    </row>
    <row r="45" s="238" customFormat="1" ht="30" customHeight="1" spans="1:5 16377:16377">
      <c r="A45" s="256" t="s">
        <v>792</v>
      </c>
      <c r="B45" s="262">
        <v>914</v>
      </c>
      <c r="C45" s="263">
        <v>914</v>
      </c>
      <c r="D45" s="263"/>
      <c r="E45" s="259"/>
    </row>
    <row r="46" s="238" customFormat="1" ht="30" customHeight="1" spans="1:5 16377:16377">
      <c r="A46" s="256" t="s">
        <v>793</v>
      </c>
      <c r="B46" s="262">
        <v>1448</v>
      </c>
      <c r="C46" s="263">
        <v>103</v>
      </c>
      <c r="D46" s="263">
        <v>1345</v>
      </c>
      <c r="E46" s="259"/>
    </row>
    <row r="47" s="238" customFormat="1" ht="30" customHeight="1" spans="1:5 16377:16377">
      <c r="A47" s="256" t="s">
        <v>794</v>
      </c>
      <c r="B47" s="262">
        <v>11780</v>
      </c>
      <c r="C47" s="263">
        <v>11780</v>
      </c>
      <c r="D47" s="263"/>
      <c r="E47" s="259"/>
    </row>
    <row r="48" s="238" customFormat="1" ht="30" customHeight="1" spans="1:5 16377:16377">
      <c r="A48" s="256" t="s">
        <v>795</v>
      </c>
      <c r="B48" s="262">
        <v>2300</v>
      </c>
      <c r="C48" s="263">
        <v>2300</v>
      </c>
      <c r="D48" s="263"/>
      <c r="E48" s="259"/>
    </row>
    <row r="49" s="238" customFormat="1" ht="30" customHeight="1" spans="1:5 16377:16384">
      <c r="A49" s="256" t="s">
        <v>796</v>
      </c>
      <c r="B49" s="262">
        <v>1350</v>
      </c>
      <c r="C49" s="263">
        <v>1350</v>
      </c>
      <c r="D49" s="263"/>
      <c r="E49" s="259"/>
    </row>
    <row r="50" s="238" customFormat="1" ht="30" customHeight="1" spans="1:5 16377:16384">
      <c r="A50" s="256" t="s">
        <v>797</v>
      </c>
      <c r="B50" s="262">
        <v>810</v>
      </c>
      <c r="C50" s="263">
        <v>810</v>
      </c>
      <c r="D50" s="263"/>
      <c r="E50" s="259"/>
    </row>
    <row r="51" s="238" customFormat="1" ht="30" customHeight="1" spans="1:5 16377:16384">
      <c r="A51" s="256" t="s">
        <v>798</v>
      </c>
      <c r="B51" s="262">
        <v>840</v>
      </c>
      <c r="C51" s="263">
        <v>840</v>
      </c>
      <c r="D51" s="263"/>
      <c r="E51" s="259"/>
    </row>
    <row r="52" s="238" customFormat="1" ht="30" customHeight="1" spans="1:5 16377:16384">
      <c r="A52" s="256" t="s">
        <v>799</v>
      </c>
      <c r="B52" s="262">
        <v>11952</v>
      </c>
      <c r="C52" s="263">
        <v>11952</v>
      </c>
      <c r="D52" s="263"/>
      <c r="E52" s="259"/>
    </row>
    <row r="53" s="238" customFormat="1" ht="30" customHeight="1" spans="1:5 16377:16384">
      <c r="A53" s="256" t="s">
        <v>800</v>
      </c>
      <c r="B53" s="263">
        <v>7737</v>
      </c>
      <c r="C53" s="263">
        <v>7737</v>
      </c>
      <c r="D53" s="263"/>
      <c r="E53" s="259"/>
    </row>
    <row r="54" s="238" customFormat="1" ht="30" customHeight="1" spans="1:5 16377:16384">
      <c r="A54" s="256" t="s">
        <v>801</v>
      </c>
      <c r="B54" s="262">
        <v>2410</v>
      </c>
      <c r="C54" s="263">
        <v>2410</v>
      </c>
      <c r="D54" s="263"/>
      <c r="E54" s="259"/>
    </row>
    <row r="55" s="238" customFormat="1" ht="30" customHeight="1" spans="1:5 16377:16384">
      <c r="A55" s="256" t="s">
        <v>802</v>
      </c>
      <c r="B55" s="262">
        <v>1540</v>
      </c>
      <c r="C55" s="263">
        <v>1540</v>
      </c>
      <c r="D55" s="263"/>
      <c r="E55" s="259"/>
    </row>
    <row r="56" s="238" customFormat="1" ht="30" customHeight="1" spans="1:5 16377:16384">
      <c r="A56" s="256" t="s">
        <v>803</v>
      </c>
      <c r="B56" s="262">
        <v>10480</v>
      </c>
      <c r="C56" s="263">
        <v>10480</v>
      </c>
      <c r="D56" s="263"/>
      <c r="E56" s="259"/>
    </row>
    <row r="57" s="238" customFormat="1" ht="30" customHeight="1" spans="1:5 16377:16384">
      <c r="A57" s="256" t="s">
        <v>804</v>
      </c>
      <c r="B57" s="262">
        <v>1434</v>
      </c>
      <c r="C57" s="263">
        <v>1434</v>
      </c>
      <c r="D57" s="263"/>
      <c r="E57" s="259"/>
    </row>
    <row r="58" s="238" customFormat="1" ht="30" customHeight="1" spans="1:5 16377:16384">
      <c r="A58" s="256" t="s">
        <v>805</v>
      </c>
      <c r="B58" s="262">
        <v>1184</v>
      </c>
      <c r="C58" s="263">
        <v>1184</v>
      </c>
      <c r="D58" s="263"/>
      <c r="E58" s="259"/>
    </row>
    <row r="59" s="238" customFormat="1" ht="30" customHeight="1" spans="1:5 16377:16384">
      <c r="A59" s="256" t="s">
        <v>806</v>
      </c>
      <c r="B59" s="262">
        <v>1540</v>
      </c>
      <c r="C59" s="263">
        <v>1540</v>
      </c>
      <c r="D59" s="263"/>
      <c r="E59" s="259"/>
      <c r="XEW59" s="18"/>
      <c r="XEX59" s="18"/>
      <c r="XEY59" s="18"/>
      <c r="XEZ59" s="18"/>
      <c r="XFA59" s="18"/>
      <c r="XFB59" s="18"/>
      <c r="XFC59" s="18"/>
      <c r="XFD59" s="18"/>
    </row>
    <row r="60" s="238" customFormat="1" ht="30" customHeight="1" spans="1:5 16377:16384">
      <c r="A60" s="256" t="s">
        <v>807</v>
      </c>
      <c r="B60" s="262">
        <v>294</v>
      </c>
      <c r="C60" s="263">
        <v>294</v>
      </c>
      <c r="D60" s="263"/>
      <c r="E60" s="259"/>
    </row>
    <row r="61" s="239" customFormat="1" ht="30" customHeight="1" spans="1:5 16377:16384">
      <c r="A61" s="256" t="s">
        <v>808</v>
      </c>
      <c r="B61" s="262">
        <v>6500</v>
      </c>
      <c r="C61" s="263">
        <v>6500</v>
      </c>
      <c r="D61" s="263"/>
      <c r="E61" s="259"/>
      <c r="XEW61" s="19"/>
    </row>
    <row r="62" s="238" customFormat="1" ht="30" customHeight="1" spans="1:5 16377:16384">
      <c r="A62" s="264" t="s">
        <v>809</v>
      </c>
      <c r="B62" s="265">
        <v>92783</v>
      </c>
      <c r="C62" s="265">
        <v>36340</v>
      </c>
      <c r="D62" s="265">
        <v>56443</v>
      </c>
      <c r="E62" s="255"/>
    </row>
    <row r="63" s="238" customFormat="1" ht="30" customHeight="1" spans="1:5 16377:16384">
      <c r="A63" s="266" t="s">
        <v>810</v>
      </c>
      <c r="B63" s="265">
        <v>10439</v>
      </c>
      <c r="C63" s="265">
        <v>1821</v>
      </c>
      <c r="D63" s="265">
        <v>8618</v>
      </c>
      <c r="E63" s="255"/>
    </row>
    <row r="64" s="238" customFormat="1" ht="30" customHeight="1" spans="1:5 16377:16384">
      <c r="A64" s="267" t="s">
        <v>811</v>
      </c>
      <c r="B64" s="263">
        <v>181</v>
      </c>
      <c r="C64" s="263">
        <v>76</v>
      </c>
      <c r="D64" s="263">
        <v>105</v>
      </c>
      <c r="E64" s="259"/>
    </row>
    <row r="65" s="238" customFormat="1" ht="30" customHeight="1" spans="1:5">
      <c r="A65" s="267" t="s">
        <v>812</v>
      </c>
      <c r="B65" s="263">
        <v>9017</v>
      </c>
      <c r="C65" s="263">
        <v>1513</v>
      </c>
      <c r="D65" s="263">
        <v>7504</v>
      </c>
      <c r="E65" s="259"/>
    </row>
    <row r="66" s="238" customFormat="1" ht="30" customHeight="1" spans="1:5">
      <c r="A66" s="267" t="s">
        <v>813</v>
      </c>
      <c r="B66" s="263">
        <v>5809</v>
      </c>
      <c r="C66" s="263">
        <v>975</v>
      </c>
      <c r="D66" s="263">
        <v>4834</v>
      </c>
      <c r="E66" s="259"/>
    </row>
    <row r="67" s="238" customFormat="1" ht="30" customHeight="1" spans="1:5">
      <c r="A67" s="267" t="s">
        <v>814</v>
      </c>
      <c r="B67" s="263">
        <v>3208</v>
      </c>
      <c r="C67" s="263">
        <v>538</v>
      </c>
      <c r="D67" s="263">
        <v>2670</v>
      </c>
      <c r="E67" s="259"/>
    </row>
    <row r="68" s="238" customFormat="1" ht="30" customHeight="1" spans="1:5">
      <c r="A68" s="267" t="s">
        <v>815</v>
      </c>
      <c r="B68" s="263">
        <v>239</v>
      </c>
      <c r="C68" s="263">
        <v>40</v>
      </c>
      <c r="D68" s="263">
        <v>199</v>
      </c>
      <c r="E68" s="259"/>
    </row>
    <row r="69" s="238" customFormat="1" ht="30" customHeight="1" spans="1:5">
      <c r="A69" s="267" t="s">
        <v>816</v>
      </c>
      <c r="B69" s="263">
        <v>16</v>
      </c>
      <c r="C69" s="263"/>
      <c r="D69" s="263">
        <v>16</v>
      </c>
      <c r="E69" s="259"/>
    </row>
    <row r="70" s="238" customFormat="1" ht="30" customHeight="1" spans="1:5">
      <c r="A70" s="268" t="s">
        <v>813</v>
      </c>
      <c r="B70" s="263"/>
      <c r="C70" s="263"/>
      <c r="D70" s="263"/>
      <c r="E70" s="259"/>
    </row>
    <row r="71" s="238" customFormat="1" ht="30" customHeight="1" spans="1:5">
      <c r="A71" s="268" t="s">
        <v>814</v>
      </c>
      <c r="B71" s="263"/>
      <c r="C71" s="263"/>
      <c r="D71" s="263"/>
      <c r="E71" s="259"/>
    </row>
    <row r="72" s="238" customFormat="1" ht="30" customHeight="1" spans="1:5">
      <c r="A72" s="268" t="s">
        <v>817</v>
      </c>
      <c r="B72" s="263">
        <v>16</v>
      </c>
      <c r="C72" s="263"/>
      <c r="D72" s="263">
        <v>16</v>
      </c>
      <c r="E72" s="259"/>
    </row>
    <row r="73" s="238" customFormat="1" ht="30" customHeight="1" spans="1:5">
      <c r="A73" s="267" t="s">
        <v>818</v>
      </c>
      <c r="B73" s="263">
        <v>658</v>
      </c>
      <c r="C73" s="263">
        <v>138</v>
      </c>
      <c r="D73" s="263">
        <v>520</v>
      </c>
      <c r="E73" s="259"/>
    </row>
    <row r="74" s="238" customFormat="1" ht="30" customHeight="1" spans="1:5">
      <c r="A74" s="269" t="s">
        <v>813</v>
      </c>
      <c r="B74" s="263">
        <v>395</v>
      </c>
      <c r="C74" s="263">
        <v>83</v>
      </c>
      <c r="D74" s="263">
        <v>312</v>
      </c>
      <c r="E74" s="259"/>
    </row>
    <row r="75" s="238" customFormat="1" ht="30" customHeight="1" spans="1:5">
      <c r="A75" s="269" t="s">
        <v>814</v>
      </c>
      <c r="B75" s="263">
        <v>263</v>
      </c>
      <c r="C75" s="263">
        <v>55</v>
      </c>
      <c r="D75" s="263">
        <v>208</v>
      </c>
      <c r="E75" s="259"/>
    </row>
    <row r="76" s="238" customFormat="1" ht="30" customHeight="1" spans="1:5">
      <c r="A76" s="267" t="s">
        <v>819</v>
      </c>
      <c r="B76" s="263">
        <v>328</v>
      </c>
      <c r="C76" s="263">
        <v>54</v>
      </c>
      <c r="D76" s="263">
        <v>274</v>
      </c>
      <c r="E76" s="259"/>
    </row>
    <row r="77" s="238" customFormat="1" ht="30" customHeight="1" spans="1:5">
      <c r="A77" s="267" t="s">
        <v>820</v>
      </c>
      <c r="B77" s="263">
        <v>283</v>
      </c>
      <c r="C77" s="263">
        <v>48</v>
      </c>
      <c r="D77" s="263">
        <v>235</v>
      </c>
      <c r="E77" s="259"/>
    </row>
    <row r="78" s="238" customFormat="1" ht="30" customHeight="1" spans="1:5">
      <c r="A78" s="267" t="s">
        <v>821</v>
      </c>
      <c r="B78" s="263">
        <v>32</v>
      </c>
      <c r="C78" s="263">
        <v>6</v>
      </c>
      <c r="D78" s="263">
        <v>26</v>
      </c>
      <c r="E78" s="259"/>
    </row>
    <row r="79" s="238" customFormat="1" ht="30" customHeight="1" spans="1:5">
      <c r="A79" s="267" t="s">
        <v>822</v>
      </c>
      <c r="B79" s="263">
        <v>13</v>
      </c>
      <c r="C79" s="263"/>
      <c r="D79" s="263">
        <v>13</v>
      </c>
      <c r="E79" s="259"/>
    </row>
    <row r="80" s="238" customFormat="1" ht="30" customHeight="1" spans="1:5">
      <c r="A80" s="267" t="s">
        <v>823</v>
      </c>
      <c r="B80" s="263"/>
      <c r="C80" s="263"/>
      <c r="D80" s="263"/>
      <c r="E80" s="259"/>
    </row>
    <row r="81" s="238" customFormat="1" ht="30" customHeight="1" spans="1:5">
      <c r="A81" s="267" t="s">
        <v>824</v>
      </c>
      <c r="B81" s="263"/>
      <c r="C81" s="263"/>
      <c r="D81" s="263"/>
      <c r="E81" s="259"/>
    </row>
    <row r="82" s="238" customFormat="1" ht="30" customHeight="1" spans="1:5">
      <c r="A82" s="266" t="s">
        <v>825</v>
      </c>
      <c r="B82" s="265">
        <v>140</v>
      </c>
      <c r="C82" s="265">
        <v>34</v>
      </c>
      <c r="D82" s="265">
        <v>106</v>
      </c>
      <c r="E82" s="255"/>
    </row>
    <row r="83" s="238" customFormat="1" ht="30" customHeight="1" spans="1:5">
      <c r="A83" s="267" t="s">
        <v>826</v>
      </c>
      <c r="B83" s="263">
        <v>140</v>
      </c>
      <c r="C83" s="263">
        <v>34</v>
      </c>
      <c r="D83" s="263">
        <v>106</v>
      </c>
      <c r="E83" s="259"/>
    </row>
    <row r="84" s="238" customFormat="1" ht="30" customHeight="1" spans="1:5">
      <c r="A84" s="267" t="s">
        <v>827</v>
      </c>
      <c r="B84" s="263">
        <v>40</v>
      </c>
      <c r="C84" s="263">
        <v>10</v>
      </c>
      <c r="D84" s="263">
        <v>30</v>
      </c>
      <c r="E84" s="259"/>
    </row>
    <row r="85" s="238" customFormat="1" ht="30" customHeight="1" spans="1:5">
      <c r="A85" s="267" t="s">
        <v>828</v>
      </c>
      <c r="B85" s="263">
        <v>100</v>
      </c>
      <c r="C85" s="263">
        <v>24</v>
      </c>
      <c r="D85" s="263">
        <v>76</v>
      </c>
      <c r="E85" s="259"/>
    </row>
    <row r="86" s="238" customFormat="1" ht="30" customHeight="1" spans="1:5">
      <c r="A86" s="266" t="s">
        <v>829</v>
      </c>
      <c r="B86" s="265">
        <v>51327</v>
      </c>
      <c r="C86" s="265">
        <v>21627</v>
      </c>
      <c r="D86" s="265">
        <v>29700</v>
      </c>
      <c r="E86" s="255"/>
    </row>
    <row r="87" s="238" customFormat="1" ht="30" customHeight="1" spans="1:5">
      <c r="A87" s="269" t="s">
        <v>830</v>
      </c>
      <c r="B87" s="263">
        <v>12010</v>
      </c>
      <c r="C87" s="263">
        <v>300</v>
      </c>
      <c r="D87" s="263">
        <v>11710</v>
      </c>
      <c r="E87" s="259"/>
    </row>
    <row r="88" s="238" customFormat="1" ht="30" customHeight="1" spans="1:5">
      <c r="A88" s="269" t="s">
        <v>831</v>
      </c>
      <c r="B88" s="263">
        <v>1356</v>
      </c>
      <c r="C88" s="263">
        <v>350</v>
      </c>
      <c r="D88" s="263">
        <v>1006</v>
      </c>
      <c r="E88" s="259"/>
    </row>
    <row r="89" s="238" customFormat="1" ht="30" customHeight="1" spans="1:5">
      <c r="A89" s="269" t="s">
        <v>832</v>
      </c>
      <c r="B89" s="263">
        <v>340</v>
      </c>
      <c r="C89" s="263">
        <v>238</v>
      </c>
      <c r="D89" s="263">
        <v>102</v>
      </c>
      <c r="E89" s="259"/>
    </row>
    <row r="90" s="238" customFormat="1" ht="30" customHeight="1" spans="1:5">
      <c r="A90" s="267" t="s">
        <v>833</v>
      </c>
      <c r="B90" s="263">
        <v>150</v>
      </c>
      <c r="C90" s="263">
        <v>150</v>
      </c>
      <c r="D90" s="263"/>
      <c r="E90" s="259"/>
    </row>
    <row r="91" s="238" customFormat="1" ht="30" customHeight="1" spans="1:5">
      <c r="A91" s="267" t="s">
        <v>834</v>
      </c>
      <c r="B91" s="263"/>
      <c r="C91" s="263"/>
      <c r="D91" s="263"/>
      <c r="E91" s="259"/>
    </row>
    <row r="92" s="238" customFormat="1" ht="30" customHeight="1" spans="1:5">
      <c r="A92" s="267" t="s">
        <v>835</v>
      </c>
      <c r="B92" s="263">
        <v>540</v>
      </c>
      <c r="C92" s="263">
        <v>227</v>
      </c>
      <c r="D92" s="263">
        <v>313</v>
      </c>
      <c r="E92" s="259"/>
    </row>
    <row r="93" s="238" customFormat="1" ht="30" customHeight="1" spans="1:5">
      <c r="A93" s="267" t="s">
        <v>836</v>
      </c>
      <c r="B93" s="263">
        <v>760</v>
      </c>
      <c r="C93" s="263">
        <v>319</v>
      </c>
      <c r="D93" s="263">
        <v>441</v>
      </c>
      <c r="E93" s="259"/>
    </row>
    <row r="94" s="238" customFormat="1" ht="30" customHeight="1" spans="1:5">
      <c r="A94" s="269" t="s">
        <v>837</v>
      </c>
      <c r="B94" s="263">
        <v>6744</v>
      </c>
      <c r="C94" s="263">
        <v>1204</v>
      </c>
      <c r="D94" s="263">
        <v>5540</v>
      </c>
      <c r="E94" s="259"/>
    </row>
    <row r="95" s="238" customFormat="1" ht="30" customHeight="1" spans="1:5">
      <c r="A95" s="267" t="s">
        <v>838</v>
      </c>
      <c r="B95" s="263">
        <v>733</v>
      </c>
      <c r="C95" s="263">
        <v>733</v>
      </c>
      <c r="D95" s="263"/>
      <c r="E95" s="259" t="s">
        <v>839</v>
      </c>
    </row>
    <row r="96" s="238" customFormat="1" ht="30" customHeight="1" spans="1:5">
      <c r="A96" s="267" t="s">
        <v>840</v>
      </c>
      <c r="B96" s="263">
        <v>21714</v>
      </c>
      <c r="C96" s="263">
        <v>17000</v>
      </c>
      <c r="D96" s="263">
        <v>4714</v>
      </c>
      <c r="E96" s="259"/>
    </row>
    <row r="97" s="238" customFormat="1" ht="30" customHeight="1" spans="1:5">
      <c r="A97" s="270" t="s">
        <v>841</v>
      </c>
      <c r="B97" s="263">
        <v>322</v>
      </c>
      <c r="C97" s="263">
        <v>220</v>
      </c>
      <c r="D97" s="263">
        <v>102</v>
      </c>
      <c r="E97" s="259"/>
    </row>
    <row r="98" s="238" customFormat="1" ht="30" customHeight="1" spans="1:5">
      <c r="A98" s="267" t="s">
        <v>842</v>
      </c>
      <c r="B98" s="263"/>
      <c r="C98" s="263"/>
      <c r="D98" s="263"/>
      <c r="E98" s="259"/>
    </row>
    <row r="99" s="238" customFormat="1" ht="30" customHeight="1" spans="1:5">
      <c r="A99" s="267" t="s">
        <v>843</v>
      </c>
      <c r="B99" s="263">
        <v>4875</v>
      </c>
      <c r="C99" s="263">
        <v>260</v>
      </c>
      <c r="D99" s="263">
        <v>4615</v>
      </c>
      <c r="E99" s="259"/>
    </row>
    <row r="100" s="238" customFormat="1" ht="30" customHeight="1" spans="1:5">
      <c r="A100" s="267" t="s">
        <v>844</v>
      </c>
      <c r="B100" s="263">
        <v>1237</v>
      </c>
      <c r="C100" s="263">
        <v>280</v>
      </c>
      <c r="D100" s="263">
        <v>957</v>
      </c>
      <c r="E100" s="259"/>
    </row>
    <row r="101" s="238" customFormat="1" ht="30" customHeight="1" spans="1:5">
      <c r="A101" s="267" t="s">
        <v>845</v>
      </c>
      <c r="B101" s="263">
        <v>546</v>
      </c>
      <c r="C101" s="263">
        <v>346</v>
      </c>
      <c r="D101" s="263">
        <v>200</v>
      </c>
      <c r="E101" s="259"/>
    </row>
    <row r="102" s="238" customFormat="1" ht="30" customHeight="1" spans="1:5">
      <c r="A102" s="266" t="s">
        <v>846</v>
      </c>
      <c r="B102" s="265">
        <v>19901</v>
      </c>
      <c r="C102" s="265">
        <v>8559</v>
      </c>
      <c r="D102" s="265">
        <v>11342</v>
      </c>
      <c r="E102" s="255"/>
    </row>
    <row r="103" s="238" customFormat="1" ht="30" customHeight="1" spans="1:5">
      <c r="A103" s="267" t="s">
        <v>847</v>
      </c>
      <c r="B103" s="263">
        <v>3949</v>
      </c>
      <c r="C103" s="263">
        <v>3949</v>
      </c>
      <c r="D103" s="263"/>
      <c r="E103" s="259"/>
    </row>
    <row r="104" s="238" customFormat="1" ht="30" customHeight="1" spans="1:5">
      <c r="A104" s="267" t="s">
        <v>848</v>
      </c>
      <c r="B104" s="263">
        <v>9306</v>
      </c>
      <c r="C104" s="263">
        <v>663</v>
      </c>
      <c r="D104" s="263">
        <v>8643</v>
      </c>
      <c r="E104" s="259"/>
    </row>
    <row r="105" s="238" customFormat="1" ht="30" customHeight="1" spans="1:5">
      <c r="A105" s="267" t="s">
        <v>849</v>
      </c>
      <c r="B105" s="263">
        <v>4046</v>
      </c>
      <c r="C105" s="263">
        <v>1947</v>
      </c>
      <c r="D105" s="263">
        <v>2099</v>
      </c>
      <c r="E105" s="259"/>
    </row>
    <row r="106" s="238" customFormat="1" ht="30" customHeight="1" spans="1:5">
      <c r="A106" s="267" t="s">
        <v>850</v>
      </c>
      <c r="B106" s="263">
        <v>170</v>
      </c>
      <c r="C106" s="263">
        <v>79</v>
      </c>
      <c r="D106" s="263">
        <v>91</v>
      </c>
      <c r="E106" s="259"/>
    </row>
    <row r="107" s="238" customFormat="1" ht="30" customHeight="1" spans="1:5">
      <c r="A107" s="267" t="s">
        <v>851</v>
      </c>
      <c r="B107" s="263">
        <v>1868</v>
      </c>
      <c r="C107" s="263">
        <v>717</v>
      </c>
      <c r="D107" s="263">
        <v>1151</v>
      </c>
      <c r="E107" s="259"/>
    </row>
    <row r="108" s="238" customFormat="1" ht="30" customHeight="1" spans="1:5">
      <c r="A108" s="271" t="s">
        <v>852</v>
      </c>
      <c r="B108" s="263">
        <v>1316</v>
      </c>
      <c r="C108" s="263">
        <v>539</v>
      </c>
      <c r="D108" s="263">
        <v>777</v>
      </c>
      <c r="E108" s="259"/>
    </row>
    <row r="109" s="238" customFormat="1" ht="30" customHeight="1" spans="1:5">
      <c r="A109" s="271" t="s">
        <v>853</v>
      </c>
      <c r="B109" s="263">
        <v>506</v>
      </c>
      <c r="C109" s="263">
        <v>178</v>
      </c>
      <c r="D109" s="263">
        <v>328</v>
      </c>
      <c r="E109" s="259"/>
    </row>
    <row r="110" s="238" customFormat="1" ht="30" customHeight="1" spans="1:5">
      <c r="A110" s="271" t="s">
        <v>854</v>
      </c>
      <c r="B110" s="263">
        <v>1</v>
      </c>
      <c r="C110" s="263"/>
      <c r="D110" s="263">
        <v>1</v>
      </c>
      <c r="E110" s="259"/>
    </row>
    <row r="111" s="238" customFormat="1" ht="30" customHeight="1" spans="1:5">
      <c r="A111" s="271" t="s">
        <v>855</v>
      </c>
      <c r="B111" s="263">
        <v>45</v>
      </c>
      <c r="C111" s="263"/>
      <c r="D111" s="263">
        <v>45</v>
      </c>
      <c r="E111" s="259"/>
    </row>
    <row r="112" s="238" customFormat="1" ht="30" customHeight="1" spans="1:5">
      <c r="A112" s="270" t="s">
        <v>856</v>
      </c>
      <c r="B112" s="263">
        <v>2008</v>
      </c>
      <c r="C112" s="263">
        <v>1151</v>
      </c>
      <c r="D112" s="263">
        <v>857</v>
      </c>
      <c r="E112" s="259"/>
    </row>
    <row r="113" s="238" customFormat="1" ht="30" customHeight="1" spans="1:5">
      <c r="A113" s="267" t="s">
        <v>857</v>
      </c>
      <c r="B113" s="263">
        <v>2600</v>
      </c>
      <c r="C113" s="263">
        <v>2000</v>
      </c>
      <c r="D113" s="263">
        <v>600</v>
      </c>
      <c r="E113" s="259"/>
    </row>
    <row r="114" s="238" customFormat="1" ht="30" customHeight="1" spans="1:5">
      <c r="A114" s="266" t="s">
        <v>858</v>
      </c>
      <c r="B114" s="265">
        <v>10976</v>
      </c>
      <c r="C114" s="265">
        <v>4299</v>
      </c>
      <c r="D114" s="265">
        <v>6677</v>
      </c>
      <c r="E114" s="255"/>
    </row>
    <row r="115" s="238" customFormat="1" ht="30" customHeight="1" spans="1:5">
      <c r="A115" s="267" t="s">
        <v>859</v>
      </c>
      <c r="B115" s="263">
        <v>1365</v>
      </c>
      <c r="C115" s="263">
        <v>1365</v>
      </c>
      <c r="D115" s="263"/>
      <c r="E115" s="259"/>
    </row>
    <row r="116" s="238" customFormat="1" ht="30" customHeight="1" spans="1:5">
      <c r="A116" s="267" t="s">
        <v>860</v>
      </c>
      <c r="B116" s="263">
        <v>4530</v>
      </c>
      <c r="C116" s="263">
        <v>760</v>
      </c>
      <c r="D116" s="263">
        <v>3770</v>
      </c>
      <c r="E116" s="259"/>
    </row>
    <row r="117" s="238" customFormat="1" ht="30" customHeight="1" spans="1:5">
      <c r="A117" s="267" t="s">
        <v>861</v>
      </c>
      <c r="B117" s="263">
        <v>815</v>
      </c>
      <c r="C117" s="263">
        <v>342</v>
      </c>
      <c r="D117" s="263">
        <v>473</v>
      </c>
      <c r="E117" s="259"/>
    </row>
    <row r="118" s="238" customFormat="1" ht="30" customHeight="1" spans="1:5">
      <c r="A118" s="267" t="s">
        <v>862</v>
      </c>
      <c r="B118" s="263"/>
      <c r="C118" s="263"/>
      <c r="D118" s="263"/>
      <c r="E118" s="259"/>
    </row>
    <row r="119" s="238" customFormat="1" ht="30" customHeight="1" spans="1:5">
      <c r="A119" s="267" t="s">
        <v>863</v>
      </c>
      <c r="B119" s="263"/>
      <c r="C119" s="263"/>
      <c r="D119" s="263"/>
      <c r="E119" s="259"/>
    </row>
    <row r="120" s="238" customFormat="1" ht="30" customHeight="1" spans="1:5">
      <c r="A120" s="267" t="s">
        <v>864</v>
      </c>
      <c r="B120" s="263">
        <v>149</v>
      </c>
      <c r="C120" s="263">
        <v>62</v>
      </c>
      <c r="D120" s="263">
        <v>87</v>
      </c>
      <c r="E120" s="259"/>
    </row>
    <row r="121" s="238" customFormat="1" ht="30" customHeight="1" spans="1:5">
      <c r="A121" s="267" t="s">
        <v>865</v>
      </c>
      <c r="B121" s="263">
        <v>81</v>
      </c>
      <c r="C121" s="263">
        <v>34</v>
      </c>
      <c r="D121" s="263">
        <v>47</v>
      </c>
      <c r="E121" s="259"/>
    </row>
    <row r="122" s="238" customFormat="1" ht="30" customHeight="1" spans="1:5">
      <c r="A122" s="267" t="s">
        <v>866</v>
      </c>
      <c r="B122" s="263">
        <v>68</v>
      </c>
      <c r="C122" s="263">
        <v>28</v>
      </c>
      <c r="D122" s="263">
        <v>40</v>
      </c>
      <c r="E122" s="259"/>
    </row>
    <row r="123" s="238" customFormat="1" ht="30" customHeight="1" spans="1:5">
      <c r="A123" s="267" t="s">
        <v>867</v>
      </c>
      <c r="B123" s="263">
        <v>658</v>
      </c>
      <c r="C123" s="263"/>
      <c r="D123" s="263">
        <v>658</v>
      </c>
      <c r="E123" s="259"/>
    </row>
    <row r="124" ht="30" customHeight="1" spans="1:5">
      <c r="A124" s="267" t="s">
        <v>868</v>
      </c>
      <c r="B124" s="263">
        <v>11</v>
      </c>
      <c r="C124" s="263">
        <v>8</v>
      </c>
      <c r="D124" s="263">
        <v>3</v>
      </c>
      <c r="E124" s="259"/>
    </row>
    <row r="125" ht="30" customHeight="1" spans="1:5">
      <c r="A125" s="267" t="s">
        <v>869</v>
      </c>
      <c r="B125" s="263"/>
      <c r="C125" s="263"/>
      <c r="D125" s="263"/>
      <c r="E125" s="259"/>
    </row>
    <row r="126" ht="36" customHeight="1" spans="1:5">
      <c r="A126" s="267" t="s">
        <v>870</v>
      </c>
      <c r="B126" s="263">
        <v>150</v>
      </c>
      <c r="C126" s="263">
        <v>150</v>
      </c>
      <c r="D126" s="263">
        <v>0</v>
      </c>
      <c r="E126" s="259"/>
    </row>
    <row r="127" ht="30" customHeight="1" spans="1:5">
      <c r="A127" s="267" t="s">
        <v>871</v>
      </c>
      <c r="B127" s="263">
        <v>14</v>
      </c>
      <c r="C127" s="263">
        <v>8</v>
      </c>
      <c r="D127" s="263">
        <v>6</v>
      </c>
      <c r="E127" s="259"/>
    </row>
    <row r="128" ht="34" customHeight="1" spans="1:5">
      <c r="A128" s="267" t="s">
        <v>872</v>
      </c>
      <c r="B128" s="263">
        <v>0</v>
      </c>
      <c r="C128" s="263"/>
      <c r="D128" s="263">
        <v>0</v>
      </c>
      <c r="E128" s="259"/>
    </row>
    <row r="129" ht="30" customHeight="1" spans="1:5">
      <c r="A129" s="267" t="s">
        <v>873</v>
      </c>
      <c r="B129" s="263">
        <v>0</v>
      </c>
      <c r="C129" s="263"/>
      <c r="D129" s="263">
        <v>0</v>
      </c>
      <c r="E129" s="259"/>
    </row>
    <row r="130" ht="37" customHeight="1" spans="1:5">
      <c r="A130" s="267" t="s">
        <v>874</v>
      </c>
      <c r="B130" s="263">
        <v>62</v>
      </c>
      <c r="C130" s="263">
        <v>35</v>
      </c>
      <c r="D130" s="263">
        <v>27</v>
      </c>
      <c r="E130" s="259"/>
    </row>
    <row r="131" ht="37" customHeight="1" spans="1:5">
      <c r="A131" s="267" t="s">
        <v>875</v>
      </c>
      <c r="B131" s="263">
        <v>28</v>
      </c>
      <c r="C131" s="263">
        <v>28</v>
      </c>
      <c r="D131" s="263"/>
      <c r="E131" s="259"/>
    </row>
    <row r="132" ht="30" customHeight="1" spans="1:5">
      <c r="A132" s="267" t="s">
        <v>876</v>
      </c>
      <c r="B132" s="263">
        <v>65</v>
      </c>
      <c r="C132" s="263"/>
      <c r="D132" s="263">
        <v>65</v>
      </c>
      <c r="E132" s="259"/>
    </row>
    <row r="133" ht="30" customHeight="1" spans="1:5">
      <c r="A133" s="267" t="s">
        <v>877</v>
      </c>
      <c r="B133" s="263">
        <v>83</v>
      </c>
      <c r="C133" s="263"/>
      <c r="D133" s="263">
        <v>83</v>
      </c>
      <c r="E133" s="259"/>
    </row>
    <row r="134" ht="30" customHeight="1" spans="1:5">
      <c r="A134" s="267" t="s">
        <v>878</v>
      </c>
      <c r="B134" s="263">
        <v>1045</v>
      </c>
      <c r="C134" s="263"/>
      <c r="D134" s="263">
        <v>1045</v>
      </c>
      <c r="E134" s="259"/>
    </row>
    <row r="135" ht="30" customHeight="1" spans="1:5">
      <c r="A135" s="267" t="s">
        <v>879</v>
      </c>
      <c r="B135" s="263">
        <v>260</v>
      </c>
      <c r="C135" s="263"/>
      <c r="D135" s="263">
        <v>260</v>
      </c>
      <c r="E135" s="259"/>
    </row>
    <row r="136" ht="30" customHeight="1" spans="1:5">
      <c r="A136" s="267" t="s">
        <v>880</v>
      </c>
      <c r="B136" s="263">
        <v>200</v>
      </c>
      <c r="C136" s="263"/>
      <c r="D136" s="263">
        <v>200</v>
      </c>
      <c r="E136" s="259"/>
    </row>
    <row r="137" ht="50" customHeight="1" spans="1:5">
      <c r="A137" s="272" t="s">
        <v>881</v>
      </c>
      <c r="B137" s="263">
        <v>1541</v>
      </c>
      <c r="C137" s="263">
        <v>1541</v>
      </c>
      <c r="D137" s="263"/>
      <c r="E137" s="273" t="s">
        <v>882</v>
      </c>
    </row>
  </sheetData>
  <mergeCells count="6">
    <mergeCell ref="A1:C1"/>
    <mergeCell ref="A2:E2"/>
    <mergeCell ref="C4:D4"/>
    <mergeCell ref="A4:A5"/>
    <mergeCell ref="B4:B5"/>
    <mergeCell ref="E4:E5"/>
  </mergeCells>
  <printOptions horizontalCentered="1"/>
  <pageMargins left="0.590277777777778" right="0.590277777777778" top="1" bottom="1" header="0.5" footer="0.5"/>
  <pageSetup paperSize="9" scale="88" fitToHeight="0" orientation="portrait"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15"/>
  <sheetViews>
    <sheetView showZeros="0" workbookViewId="0">
      <selection activeCell="G15" sqref="G15"/>
    </sheetView>
  </sheetViews>
  <sheetFormatPr defaultColWidth="22.5" defaultRowHeight="13.5"/>
  <cols>
    <col min="1" max="1" width="29.875" style="187" customWidth="1"/>
    <col min="2" max="2" width="12.625" style="185" customWidth="1"/>
    <col min="3" max="3" width="26.25" style="188" customWidth="1"/>
    <col min="4" max="4" width="13.125" style="189" customWidth="1"/>
    <col min="5" max="5" width="46.875" style="187" customWidth="1"/>
    <col min="6" max="16369" width="22.5" style="185" customWidth="1"/>
    <col min="16370" max="16377" width="22.5" style="185"/>
    <col min="16378" max="16378" width="22.5" style="230"/>
    <col min="16379" max="16384" width="22.5" style="231"/>
  </cols>
  <sheetData>
    <row r="1" s="3" customFormat="1" ht="20" customHeight="1" spans="1:1024 1025:16383">
      <c r="A1" s="191" t="s">
        <v>883</v>
      </c>
      <c r="B1" s="186"/>
      <c r="C1" s="232"/>
      <c r="D1" s="233"/>
      <c r="E1" s="191"/>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6"/>
      <c r="AK1" s="186"/>
      <c r="AL1" s="186"/>
      <c r="AM1" s="186"/>
      <c r="AN1" s="186"/>
      <c r="AO1" s="186"/>
      <c r="AP1" s="186"/>
      <c r="AQ1" s="186"/>
      <c r="AR1" s="186"/>
      <c r="AS1" s="186"/>
      <c r="AT1" s="186"/>
      <c r="AU1" s="186"/>
      <c r="AV1" s="186"/>
      <c r="AW1" s="186"/>
      <c r="AX1" s="186"/>
      <c r="AY1" s="186"/>
      <c r="AZ1" s="186"/>
      <c r="BA1" s="186"/>
      <c r="BB1" s="186"/>
      <c r="BC1" s="186"/>
      <c r="BD1" s="186"/>
      <c r="BE1" s="186"/>
      <c r="BF1" s="186"/>
      <c r="BG1" s="186"/>
      <c r="BH1" s="186"/>
      <c r="BI1" s="186"/>
      <c r="BJ1" s="186"/>
      <c r="BK1" s="186"/>
      <c r="BL1" s="186"/>
      <c r="BM1" s="186"/>
      <c r="BN1" s="186"/>
      <c r="BO1" s="186"/>
      <c r="BP1" s="186"/>
      <c r="BQ1" s="186"/>
      <c r="BR1" s="186"/>
      <c r="BS1" s="186"/>
      <c r="BT1" s="186"/>
      <c r="BU1" s="186"/>
      <c r="BV1" s="186"/>
      <c r="BW1" s="186"/>
      <c r="BX1" s="186"/>
      <c r="BY1" s="186"/>
      <c r="BZ1" s="186"/>
      <c r="CA1" s="186"/>
      <c r="CB1" s="186"/>
      <c r="CC1" s="186"/>
      <c r="CD1" s="186"/>
      <c r="CE1" s="186"/>
      <c r="CF1" s="186"/>
      <c r="CG1" s="186"/>
      <c r="CH1" s="186"/>
      <c r="CI1" s="186"/>
      <c r="CJ1" s="186"/>
      <c r="CK1" s="186"/>
      <c r="CL1" s="186"/>
      <c r="CM1" s="186"/>
      <c r="CN1" s="186"/>
      <c r="CO1" s="186"/>
      <c r="CP1" s="186"/>
      <c r="CQ1" s="186"/>
      <c r="CR1" s="186"/>
      <c r="CS1" s="186"/>
      <c r="CT1" s="186"/>
      <c r="CU1" s="186"/>
      <c r="CV1" s="186"/>
      <c r="CW1" s="186"/>
      <c r="CX1" s="186"/>
      <c r="CY1" s="186"/>
      <c r="CZ1" s="186"/>
      <c r="DA1" s="186"/>
      <c r="DB1" s="186"/>
      <c r="DC1" s="186"/>
      <c r="DD1" s="186"/>
      <c r="DE1" s="186"/>
      <c r="DF1" s="186"/>
      <c r="DG1" s="186"/>
      <c r="DH1" s="186"/>
      <c r="DI1" s="186"/>
      <c r="DJ1" s="186"/>
      <c r="DK1" s="186"/>
      <c r="DL1" s="186"/>
      <c r="DM1" s="186"/>
      <c r="DN1" s="186"/>
      <c r="DO1" s="186"/>
      <c r="DP1" s="186"/>
      <c r="DQ1" s="186"/>
      <c r="DR1" s="186"/>
      <c r="DS1" s="186"/>
      <c r="DT1" s="186"/>
      <c r="DU1" s="186"/>
      <c r="DV1" s="186"/>
      <c r="DW1" s="186"/>
      <c r="DX1" s="186"/>
      <c r="DY1" s="186"/>
      <c r="DZ1" s="186"/>
      <c r="EA1" s="186"/>
      <c r="EB1" s="186"/>
      <c r="EC1" s="186"/>
      <c r="ED1" s="186"/>
      <c r="EE1" s="186"/>
      <c r="EF1" s="186"/>
      <c r="EG1" s="186"/>
      <c r="EH1" s="186"/>
      <c r="EI1" s="186"/>
      <c r="EJ1" s="186"/>
      <c r="EK1" s="186"/>
      <c r="EL1" s="186"/>
      <c r="EM1" s="186"/>
      <c r="EN1" s="186"/>
      <c r="EO1" s="186"/>
      <c r="EP1" s="186"/>
      <c r="EQ1" s="186"/>
      <c r="ER1" s="186"/>
      <c r="ES1" s="186"/>
      <c r="ET1" s="186"/>
      <c r="EU1" s="186"/>
      <c r="EV1" s="186"/>
      <c r="EW1" s="186"/>
      <c r="EX1" s="186"/>
      <c r="EY1" s="186"/>
      <c r="EZ1" s="186"/>
      <c r="FA1" s="186"/>
      <c r="FB1" s="186"/>
      <c r="FC1" s="186"/>
      <c r="FD1" s="186"/>
      <c r="FE1" s="186"/>
      <c r="FF1" s="186"/>
      <c r="FG1" s="186"/>
      <c r="FH1" s="186"/>
      <c r="FI1" s="186"/>
      <c r="FJ1" s="186"/>
      <c r="FK1" s="186"/>
      <c r="FL1" s="186"/>
      <c r="FM1" s="186"/>
      <c r="FN1" s="186"/>
      <c r="FO1" s="186"/>
      <c r="FP1" s="186"/>
      <c r="FQ1" s="186"/>
      <c r="FR1" s="186"/>
      <c r="FS1" s="186"/>
      <c r="FT1" s="186"/>
      <c r="FU1" s="186"/>
      <c r="FV1" s="186"/>
      <c r="FW1" s="186"/>
      <c r="FX1" s="186"/>
      <c r="FY1" s="186"/>
      <c r="FZ1" s="186"/>
      <c r="GA1" s="186"/>
      <c r="GB1" s="186"/>
      <c r="GC1" s="186"/>
      <c r="GD1" s="186"/>
      <c r="GE1" s="186"/>
      <c r="GF1" s="186"/>
      <c r="GG1" s="186"/>
      <c r="GH1" s="186"/>
      <c r="GI1" s="186"/>
      <c r="GJ1" s="186"/>
      <c r="GK1" s="186"/>
      <c r="GL1" s="186"/>
      <c r="GM1" s="186"/>
      <c r="GN1" s="186"/>
      <c r="GO1" s="186"/>
      <c r="GP1" s="186"/>
      <c r="GQ1" s="186"/>
      <c r="GR1" s="186"/>
      <c r="GS1" s="186"/>
      <c r="GT1" s="186"/>
      <c r="GU1" s="186"/>
      <c r="GV1" s="186"/>
      <c r="GW1" s="186"/>
      <c r="GX1" s="186"/>
      <c r="GY1" s="186"/>
      <c r="GZ1" s="186"/>
      <c r="HA1" s="186"/>
      <c r="HB1" s="186"/>
      <c r="HC1" s="186"/>
      <c r="HD1" s="186"/>
      <c r="HE1" s="186"/>
      <c r="HF1" s="186"/>
      <c r="HG1" s="186"/>
      <c r="HH1" s="186"/>
      <c r="HI1" s="186"/>
      <c r="HJ1" s="186"/>
      <c r="HK1" s="186"/>
      <c r="HL1" s="186"/>
      <c r="HM1" s="186"/>
      <c r="HN1" s="186"/>
      <c r="HO1" s="186"/>
      <c r="HP1" s="186"/>
      <c r="HQ1" s="186"/>
      <c r="HR1" s="186"/>
      <c r="HS1" s="186"/>
      <c r="HT1" s="186"/>
      <c r="HU1" s="186"/>
      <c r="HV1" s="186"/>
      <c r="HW1" s="186"/>
      <c r="HX1" s="186"/>
      <c r="HY1" s="186"/>
      <c r="HZ1" s="186"/>
      <c r="IA1" s="186"/>
      <c r="IB1" s="186"/>
      <c r="IC1" s="186"/>
      <c r="ID1" s="186"/>
      <c r="IE1" s="186"/>
      <c r="IF1" s="186"/>
      <c r="IG1" s="186"/>
      <c r="IH1" s="186"/>
      <c r="II1" s="186"/>
      <c r="IJ1" s="186"/>
      <c r="IK1" s="186"/>
      <c r="IL1" s="186"/>
      <c r="IM1" s="186"/>
      <c r="IN1" s="186"/>
      <c r="IO1" s="186"/>
      <c r="IP1" s="186"/>
      <c r="IQ1" s="186"/>
      <c r="IR1" s="186"/>
      <c r="IS1" s="186"/>
      <c r="IT1" s="186"/>
      <c r="IU1" s="186"/>
      <c r="IV1" s="186"/>
      <c r="IW1" s="186"/>
      <c r="IX1" s="186"/>
      <c r="IY1" s="186"/>
      <c r="IZ1" s="186"/>
      <c r="JA1" s="186"/>
      <c r="JB1" s="186"/>
      <c r="JC1" s="186"/>
      <c r="JD1" s="186"/>
      <c r="JE1" s="186"/>
      <c r="JF1" s="186"/>
      <c r="JG1" s="186"/>
      <c r="JH1" s="186"/>
      <c r="JI1" s="186"/>
      <c r="JJ1" s="186"/>
      <c r="JK1" s="186"/>
      <c r="JL1" s="186"/>
      <c r="JM1" s="186"/>
      <c r="JN1" s="186"/>
      <c r="JO1" s="186"/>
      <c r="JP1" s="186"/>
      <c r="JQ1" s="186"/>
      <c r="JR1" s="186"/>
      <c r="JS1" s="186"/>
      <c r="JT1" s="186"/>
      <c r="JU1" s="186"/>
      <c r="JV1" s="186"/>
      <c r="JW1" s="186"/>
      <c r="JX1" s="186"/>
      <c r="JY1" s="186"/>
      <c r="JZ1" s="186"/>
      <c r="KA1" s="186"/>
      <c r="KB1" s="186"/>
      <c r="KC1" s="186"/>
      <c r="KD1" s="186"/>
      <c r="KE1" s="186"/>
      <c r="KF1" s="186"/>
      <c r="KG1" s="186"/>
      <c r="KH1" s="186"/>
      <c r="KI1" s="186"/>
      <c r="KJ1" s="186"/>
      <c r="KK1" s="186"/>
      <c r="KL1" s="186"/>
      <c r="KM1" s="186"/>
      <c r="KN1" s="186"/>
      <c r="KO1" s="186"/>
      <c r="KP1" s="186"/>
      <c r="KQ1" s="186"/>
      <c r="KR1" s="186"/>
      <c r="KS1" s="186"/>
      <c r="KT1" s="186"/>
      <c r="KU1" s="186"/>
      <c r="KV1" s="186"/>
      <c r="KW1" s="186"/>
      <c r="KX1" s="186"/>
      <c r="KY1" s="186"/>
      <c r="KZ1" s="186"/>
      <c r="LA1" s="186"/>
      <c r="LB1" s="186"/>
      <c r="LC1" s="186"/>
      <c r="LD1" s="186"/>
      <c r="LE1" s="186"/>
      <c r="LF1" s="186"/>
      <c r="LG1" s="186"/>
      <c r="LH1" s="186"/>
      <c r="LI1" s="186"/>
      <c r="LJ1" s="186"/>
      <c r="LK1" s="186"/>
      <c r="LL1" s="186"/>
      <c r="LM1" s="186"/>
      <c r="LN1" s="186"/>
      <c r="LO1" s="186"/>
      <c r="LP1" s="186"/>
      <c r="LQ1" s="186"/>
      <c r="LR1" s="186"/>
      <c r="LS1" s="186"/>
      <c r="LT1" s="186"/>
      <c r="LU1" s="186"/>
      <c r="LV1" s="186"/>
      <c r="LW1" s="186"/>
      <c r="LX1" s="186"/>
      <c r="LY1" s="186"/>
      <c r="LZ1" s="186"/>
      <c r="MA1" s="186"/>
      <c r="MB1" s="186"/>
      <c r="MC1" s="186"/>
      <c r="MD1" s="186"/>
      <c r="ME1" s="186"/>
      <c r="MF1" s="186"/>
      <c r="MG1" s="186"/>
      <c r="MH1" s="186"/>
      <c r="MI1" s="186"/>
      <c r="MJ1" s="186"/>
      <c r="MK1" s="186"/>
      <c r="ML1" s="186"/>
      <c r="MM1" s="186"/>
      <c r="MN1" s="186"/>
      <c r="MO1" s="186"/>
      <c r="MP1" s="186"/>
      <c r="MQ1" s="186"/>
      <c r="MR1" s="186"/>
      <c r="MS1" s="186"/>
      <c r="MT1" s="186"/>
      <c r="MU1" s="186"/>
      <c r="MV1" s="186"/>
      <c r="MW1" s="186"/>
      <c r="MX1" s="186"/>
      <c r="MY1" s="186"/>
      <c r="MZ1" s="186"/>
      <c r="NA1" s="186"/>
      <c r="NB1" s="186"/>
      <c r="NC1" s="186"/>
      <c r="ND1" s="186"/>
      <c r="NE1" s="186"/>
      <c r="NF1" s="186"/>
      <c r="NG1" s="186"/>
      <c r="NH1" s="186"/>
      <c r="NI1" s="186"/>
      <c r="NJ1" s="186"/>
      <c r="NK1" s="186"/>
      <c r="NL1" s="186"/>
      <c r="NM1" s="186"/>
      <c r="NN1" s="186"/>
      <c r="NO1" s="186"/>
      <c r="NP1" s="186"/>
      <c r="NQ1" s="186"/>
      <c r="NR1" s="186"/>
      <c r="NS1" s="186"/>
      <c r="NT1" s="186"/>
      <c r="NU1" s="186"/>
      <c r="NV1" s="186"/>
      <c r="NW1" s="186"/>
      <c r="NX1" s="186"/>
      <c r="NY1" s="186"/>
      <c r="NZ1" s="186"/>
      <c r="OA1" s="186"/>
      <c r="OB1" s="186"/>
      <c r="OC1" s="186"/>
      <c r="OD1" s="186"/>
      <c r="OE1" s="186"/>
      <c r="OF1" s="186"/>
      <c r="OG1" s="186"/>
      <c r="OH1" s="186"/>
      <c r="OI1" s="186"/>
      <c r="OJ1" s="186"/>
      <c r="OK1" s="186"/>
      <c r="OL1" s="186"/>
      <c r="OM1" s="186"/>
      <c r="ON1" s="186"/>
      <c r="OO1" s="186"/>
      <c r="OP1" s="186"/>
      <c r="OQ1" s="186"/>
      <c r="OR1" s="186"/>
      <c r="OS1" s="186"/>
      <c r="OT1" s="186"/>
      <c r="OU1" s="186"/>
      <c r="OV1" s="186"/>
      <c r="OW1" s="186"/>
      <c r="OX1" s="186"/>
      <c r="OY1" s="186"/>
      <c r="OZ1" s="186"/>
      <c r="PA1" s="186"/>
      <c r="PB1" s="186"/>
      <c r="PC1" s="186"/>
      <c r="PD1" s="186"/>
      <c r="PE1" s="186"/>
      <c r="PF1" s="186"/>
      <c r="PG1" s="186"/>
      <c r="PH1" s="186"/>
      <c r="PI1" s="186"/>
      <c r="PJ1" s="186"/>
      <c r="PK1" s="186"/>
      <c r="PL1" s="186"/>
      <c r="PM1" s="186"/>
      <c r="PN1" s="186"/>
      <c r="PO1" s="186"/>
      <c r="PP1" s="186"/>
      <c r="PQ1" s="186"/>
      <c r="PR1" s="186"/>
      <c r="PS1" s="186"/>
      <c r="PT1" s="186"/>
      <c r="PU1" s="186"/>
      <c r="PV1" s="186"/>
      <c r="PW1" s="186"/>
      <c r="PX1" s="186"/>
      <c r="PY1" s="186"/>
      <c r="PZ1" s="186"/>
      <c r="QA1" s="186"/>
      <c r="QB1" s="186"/>
      <c r="QC1" s="186"/>
      <c r="QD1" s="186"/>
      <c r="QE1" s="186"/>
      <c r="QF1" s="186"/>
      <c r="QG1" s="186"/>
      <c r="QH1" s="186"/>
      <c r="QI1" s="186"/>
      <c r="QJ1" s="186"/>
      <c r="QK1" s="186"/>
      <c r="QL1" s="186"/>
      <c r="QM1" s="186"/>
      <c r="QN1" s="186"/>
      <c r="QO1" s="186"/>
      <c r="QP1" s="186"/>
      <c r="QQ1" s="186"/>
      <c r="QR1" s="186"/>
      <c r="QS1" s="186"/>
      <c r="QT1" s="186"/>
      <c r="QU1" s="186"/>
      <c r="QV1" s="186"/>
      <c r="QW1" s="186"/>
      <c r="QX1" s="186"/>
      <c r="QY1" s="186"/>
      <c r="QZ1" s="186"/>
      <c r="RA1" s="186"/>
      <c r="RB1" s="186"/>
      <c r="RC1" s="186"/>
      <c r="RD1" s="186"/>
      <c r="RE1" s="186"/>
      <c r="RF1" s="186"/>
      <c r="RG1" s="186"/>
      <c r="RH1" s="186"/>
      <c r="RI1" s="186"/>
      <c r="RJ1" s="186"/>
      <c r="RK1" s="186"/>
      <c r="RL1" s="186"/>
      <c r="RM1" s="186"/>
      <c r="RN1" s="186"/>
      <c r="RO1" s="186"/>
      <c r="RP1" s="186"/>
      <c r="RQ1" s="186"/>
      <c r="RR1" s="186"/>
      <c r="RS1" s="186"/>
      <c r="RT1" s="186"/>
      <c r="RU1" s="186"/>
      <c r="RV1" s="186"/>
      <c r="RW1" s="186"/>
      <c r="RX1" s="186"/>
      <c r="RY1" s="186"/>
      <c r="RZ1" s="186"/>
      <c r="SA1" s="186"/>
      <c r="SB1" s="186"/>
      <c r="SC1" s="186"/>
      <c r="SD1" s="186"/>
      <c r="SE1" s="186"/>
      <c r="SF1" s="186"/>
      <c r="SG1" s="186"/>
      <c r="SH1" s="186"/>
      <c r="SI1" s="186"/>
      <c r="SJ1" s="186"/>
      <c r="SK1" s="186"/>
      <c r="SL1" s="186"/>
      <c r="SM1" s="186"/>
      <c r="SN1" s="186"/>
      <c r="SO1" s="186"/>
      <c r="SP1" s="186"/>
      <c r="SQ1" s="186"/>
      <c r="SR1" s="186"/>
      <c r="SS1" s="186"/>
      <c r="ST1" s="186"/>
      <c r="SU1" s="186"/>
      <c r="SV1" s="186"/>
      <c r="SW1" s="186"/>
      <c r="SX1" s="186"/>
      <c r="SY1" s="186"/>
      <c r="SZ1" s="186"/>
      <c r="TA1" s="186"/>
      <c r="TB1" s="186"/>
      <c r="TC1" s="186"/>
      <c r="TD1" s="186"/>
      <c r="TE1" s="186"/>
      <c r="TF1" s="186"/>
      <c r="TG1" s="186"/>
      <c r="TH1" s="186"/>
      <c r="TI1" s="186"/>
      <c r="TJ1" s="186"/>
      <c r="TK1" s="186"/>
      <c r="TL1" s="186"/>
      <c r="TM1" s="186"/>
      <c r="TN1" s="186"/>
      <c r="TO1" s="186"/>
      <c r="TP1" s="186"/>
      <c r="TQ1" s="186"/>
      <c r="TR1" s="186"/>
      <c r="TS1" s="186"/>
      <c r="TT1" s="186"/>
      <c r="TU1" s="186"/>
      <c r="TV1" s="186"/>
      <c r="TW1" s="186"/>
      <c r="TX1" s="186"/>
      <c r="TY1" s="186"/>
      <c r="TZ1" s="186"/>
      <c r="UA1" s="186"/>
      <c r="UB1" s="186"/>
      <c r="UC1" s="186"/>
      <c r="UD1" s="186"/>
      <c r="UE1" s="186"/>
      <c r="UF1" s="186"/>
      <c r="UG1" s="186"/>
      <c r="UH1" s="186"/>
      <c r="UI1" s="186"/>
      <c r="UJ1" s="186"/>
      <c r="UK1" s="186"/>
      <c r="UL1" s="186"/>
      <c r="UM1" s="186"/>
      <c r="UN1" s="186"/>
      <c r="UO1" s="186"/>
      <c r="UP1" s="186"/>
      <c r="UQ1" s="186"/>
      <c r="UR1" s="186"/>
      <c r="US1" s="186"/>
      <c r="UT1" s="186"/>
      <c r="UU1" s="186"/>
      <c r="UV1" s="186"/>
      <c r="UW1" s="186"/>
      <c r="UX1" s="186"/>
      <c r="UY1" s="186"/>
      <c r="UZ1" s="186"/>
      <c r="VA1" s="186"/>
      <c r="VB1" s="186"/>
      <c r="VC1" s="186"/>
      <c r="VD1" s="186"/>
      <c r="VE1" s="186"/>
      <c r="VF1" s="186"/>
      <c r="VG1" s="186"/>
      <c r="VH1" s="186"/>
      <c r="VI1" s="186"/>
      <c r="VJ1" s="186"/>
      <c r="VK1" s="186"/>
      <c r="VL1" s="186"/>
      <c r="VM1" s="186"/>
      <c r="VN1" s="186"/>
      <c r="VO1" s="186"/>
      <c r="VP1" s="186"/>
      <c r="VQ1" s="186"/>
      <c r="VR1" s="186"/>
      <c r="VS1" s="186"/>
      <c r="VT1" s="186"/>
      <c r="VU1" s="186"/>
      <c r="VV1" s="186"/>
      <c r="VW1" s="186"/>
      <c r="VX1" s="186"/>
      <c r="VY1" s="186"/>
      <c r="VZ1" s="186"/>
      <c r="WA1" s="186"/>
      <c r="WB1" s="186"/>
      <c r="WC1" s="186"/>
      <c r="WD1" s="186"/>
      <c r="WE1" s="186"/>
      <c r="WF1" s="186"/>
      <c r="WG1" s="186"/>
      <c r="WH1" s="186"/>
      <c r="WI1" s="186"/>
      <c r="WJ1" s="186"/>
      <c r="WK1" s="186"/>
      <c r="WL1" s="186"/>
      <c r="WM1" s="186"/>
      <c r="WN1" s="186"/>
      <c r="WO1" s="186"/>
      <c r="WP1" s="186"/>
      <c r="WQ1" s="186"/>
      <c r="WR1" s="186"/>
      <c r="WS1" s="186"/>
      <c r="WT1" s="186"/>
      <c r="WU1" s="186"/>
      <c r="WV1" s="186"/>
      <c r="WW1" s="186"/>
      <c r="WX1" s="186"/>
      <c r="WY1" s="186"/>
      <c r="WZ1" s="186"/>
      <c r="XA1" s="186"/>
      <c r="XB1" s="186"/>
      <c r="XC1" s="186"/>
      <c r="XD1" s="186"/>
      <c r="XE1" s="186"/>
      <c r="XF1" s="186"/>
      <c r="XG1" s="186"/>
      <c r="XH1" s="186"/>
      <c r="XI1" s="186"/>
      <c r="XJ1" s="186"/>
      <c r="XK1" s="186"/>
      <c r="XL1" s="186"/>
      <c r="XM1" s="186"/>
      <c r="XN1" s="186"/>
      <c r="XO1" s="186"/>
      <c r="XP1" s="186"/>
      <c r="XQ1" s="186"/>
      <c r="XR1" s="186"/>
      <c r="XS1" s="186"/>
      <c r="XT1" s="186"/>
      <c r="XU1" s="186"/>
      <c r="XV1" s="186"/>
      <c r="XW1" s="186"/>
      <c r="XX1" s="186"/>
      <c r="XY1" s="186"/>
      <c r="XZ1" s="186"/>
      <c r="YA1" s="186"/>
      <c r="YB1" s="186"/>
      <c r="YC1" s="186"/>
      <c r="YD1" s="186"/>
      <c r="YE1" s="186"/>
      <c r="YF1" s="186"/>
      <c r="YG1" s="186"/>
      <c r="YH1" s="186"/>
      <c r="YI1" s="186"/>
      <c r="YJ1" s="186"/>
      <c r="YK1" s="186"/>
      <c r="YL1" s="186"/>
      <c r="YM1" s="186"/>
      <c r="YN1" s="186"/>
      <c r="YO1" s="186"/>
      <c r="YP1" s="186"/>
      <c r="YQ1" s="186"/>
      <c r="YR1" s="186"/>
      <c r="YS1" s="186"/>
      <c r="YT1" s="186"/>
      <c r="YU1" s="186"/>
      <c r="YV1" s="186"/>
      <c r="YW1" s="186"/>
      <c r="YX1" s="186"/>
      <c r="YY1" s="186"/>
      <c r="YZ1" s="186"/>
      <c r="ZA1" s="186"/>
      <c r="ZB1" s="186"/>
      <c r="ZC1" s="186"/>
      <c r="ZD1" s="186"/>
      <c r="ZE1" s="186"/>
      <c r="ZF1" s="186"/>
      <c r="ZG1" s="186"/>
      <c r="ZH1" s="186"/>
      <c r="ZI1" s="186"/>
      <c r="ZJ1" s="186"/>
      <c r="ZK1" s="186"/>
      <c r="ZL1" s="186"/>
      <c r="ZM1" s="186"/>
      <c r="ZN1" s="186"/>
      <c r="ZO1" s="186"/>
      <c r="ZP1" s="186"/>
      <c r="ZQ1" s="186"/>
      <c r="ZR1" s="186"/>
      <c r="ZS1" s="186"/>
      <c r="ZT1" s="186"/>
      <c r="ZU1" s="186"/>
      <c r="ZV1" s="186"/>
      <c r="ZW1" s="186"/>
      <c r="ZX1" s="186"/>
      <c r="ZY1" s="186"/>
      <c r="ZZ1" s="186"/>
      <c r="AAA1" s="186"/>
      <c r="AAB1" s="186"/>
      <c r="AAC1" s="186"/>
      <c r="AAD1" s="186"/>
      <c r="AAE1" s="186"/>
      <c r="AAF1" s="186"/>
      <c r="AAG1" s="186"/>
      <c r="AAH1" s="186"/>
      <c r="AAI1" s="186"/>
      <c r="AAJ1" s="186"/>
      <c r="AAK1" s="186"/>
      <c r="AAL1" s="186"/>
      <c r="AAM1" s="186"/>
      <c r="AAN1" s="186"/>
      <c r="AAO1" s="186"/>
      <c r="AAP1" s="186"/>
      <c r="AAQ1" s="186"/>
      <c r="AAR1" s="186"/>
      <c r="AAS1" s="186"/>
      <c r="AAT1" s="186"/>
      <c r="AAU1" s="186"/>
      <c r="AAV1" s="186"/>
      <c r="AAW1" s="186"/>
      <c r="AAX1" s="186"/>
      <c r="AAY1" s="186"/>
      <c r="AAZ1" s="186"/>
      <c r="ABA1" s="186"/>
      <c r="ABB1" s="186"/>
      <c r="ABC1" s="186"/>
      <c r="ABD1" s="186"/>
      <c r="ABE1" s="186"/>
      <c r="ABF1" s="186"/>
      <c r="ABG1" s="186"/>
      <c r="ABH1" s="186"/>
      <c r="ABI1" s="186"/>
      <c r="ABJ1" s="186"/>
      <c r="ABK1" s="186"/>
      <c r="ABL1" s="186"/>
      <c r="ABM1" s="186"/>
      <c r="ABN1" s="186"/>
      <c r="ABO1" s="186"/>
      <c r="ABP1" s="186"/>
      <c r="ABQ1" s="186"/>
      <c r="ABR1" s="186"/>
      <c r="ABS1" s="186"/>
      <c r="ABT1" s="186"/>
      <c r="ABU1" s="186"/>
      <c r="ABV1" s="186"/>
      <c r="ABW1" s="186"/>
      <c r="ABX1" s="186"/>
      <c r="ABY1" s="186"/>
      <c r="ABZ1" s="186"/>
      <c r="ACA1" s="186"/>
      <c r="ACB1" s="186"/>
      <c r="ACC1" s="186"/>
      <c r="ACD1" s="186"/>
      <c r="ACE1" s="186"/>
      <c r="ACF1" s="186"/>
      <c r="ACG1" s="186"/>
      <c r="ACH1" s="186"/>
      <c r="ACI1" s="186"/>
      <c r="ACJ1" s="186"/>
      <c r="ACK1" s="186"/>
      <c r="ACL1" s="186"/>
      <c r="ACM1" s="186"/>
      <c r="ACN1" s="186"/>
      <c r="ACO1" s="186"/>
      <c r="ACP1" s="186"/>
      <c r="ACQ1" s="186"/>
      <c r="ACR1" s="186"/>
      <c r="ACS1" s="186"/>
      <c r="ACT1" s="186"/>
      <c r="ACU1" s="186"/>
      <c r="ACV1" s="186"/>
      <c r="ACW1" s="186"/>
      <c r="ACX1" s="186"/>
      <c r="ACY1" s="186"/>
      <c r="ACZ1" s="186"/>
      <c r="ADA1" s="186"/>
      <c r="ADB1" s="186"/>
      <c r="ADC1" s="186"/>
      <c r="ADD1" s="186"/>
      <c r="ADE1" s="186"/>
      <c r="ADF1" s="186"/>
      <c r="ADG1" s="186"/>
      <c r="ADH1" s="186"/>
      <c r="ADI1" s="186"/>
      <c r="ADJ1" s="186"/>
      <c r="ADK1" s="186"/>
      <c r="ADL1" s="186"/>
      <c r="ADM1" s="186"/>
      <c r="ADN1" s="186"/>
      <c r="ADO1" s="186"/>
      <c r="ADP1" s="186"/>
      <c r="ADQ1" s="186"/>
      <c r="ADR1" s="186"/>
      <c r="ADS1" s="186"/>
      <c r="ADT1" s="186"/>
      <c r="ADU1" s="186"/>
      <c r="ADV1" s="186"/>
      <c r="ADW1" s="186"/>
      <c r="ADX1" s="186"/>
      <c r="ADY1" s="186"/>
      <c r="ADZ1" s="186"/>
      <c r="AEA1" s="186"/>
      <c r="AEB1" s="186"/>
      <c r="AEC1" s="186"/>
      <c r="AED1" s="186"/>
      <c r="AEE1" s="186"/>
      <c r="AEF1" s="186"/>
      <c r="AEG1" s="186"/>
      <c r="AEH1" s="186"/>
      <c r="AEI1" s="186"/>
      <c r="AEJ1" s="186"/>
      <c r="AEK1" s="186"/>
      <c r="AEL1" s="186"/>
      <c r="AEM1" s="186"/>
      <c r="AEN1" s="186"/>
      <c r="AEO1" s="186"/>
      <c r="AEP1" s="186"/>
      <c r="AEQ1" s="186"/>
      <c r="AER1" s="186"/>
      <c r="AES1" s="186"/>
      <c r="AET1" s="186"/>
      <c r="AEU1" s="186"/>
      <c r="AEV1" s="186"/>
      <c r="AEW1" s="186"/>
      <c r="AEX1" s="186"/>
      <c r="AEY1" s="186"/>
      <c r="AEZ1" s="186"/>
      <c r="AFA1" s="186"/>
      <c r="AFB1" s="186"/>
      <c r="AFC1" s="186"/>
      <c r="AFD1" s="186"/>
      <c r="AFE1" s="186"/>
      <c r="AFF1" s="186"/>
      <c r="AFG1" s="186"/>
      <c r="AFH1" s="186"/>
      <c r="AFI1" s="186"/>
      <c r="AFJ1" s="186"/>
      <c r="AFK1" s="186"/>
      <c r="AFL1" s="186"/>
      <c r="AFM1" s="186"/>
      <c r="AFN1" s="186"/>
      <c r="AFO1" s="186"/>
      <c r="AFP1" s="186"/>
      <c r="AFQ1" s="186"/>
      <c r="AFR1" s="186"/>
      <c r="AFS1" s="186"/>
      <c r="AFT1" s="186"/>
      <c r="AFU1" s="186"/>
      <c r="AFV1" s="186"/>
      <c r="AFW1" s="186"/>
      <c r="AFX1" s="186"/>
      <c r="AFY1" s="186"/>
      <c r="AFZ1" s="186"/>
      <c r="AGA1" s="186"/>
      <c r="AGB1" s="186"/>
      <c r="AGC1" s="186"/>
      <c r="AGD1" s="186"/>
      <c r="AGE1" s="186"/>
      <c r="AGF1" s="186"/>
      <c r="AGG1" s="186"/>
      <c r="AGH1" s="186"/>
      <c r="AGI1" s="186"/>
      <c r="AGJ1" s="186"/>
      <c r="AGK1" s="186"/>
      <c r="AGL1" s="186"/>
      <c r="AGM1" s="186"/>
      <c r="AGN1" s="186"/>
      <c r="AGO1" s="186"/>
      <c r="AGP1" s="186"/>
      <c r="AGQ1" s="186"/>
      <c r="AGR1" s="186"/>
      <c r="AGS1" s="186"/>
      <c r="AGT1" s="186"/>
      <c r="AGU1" s="186"/>
      <c r="AGV1" s="186"/>
      <c r="AGW1" s="186"/>
      <c r="AGX1" s="186"/>
      <c r="AGY1" s="186"/>
      <c r="AGZ1" s="186"/>
      <c r="AHA1" s="186"/>
      <c r="AHB1" s="186"/>
      <c r="AHC1" s="186"/>
      <c r="AHD1" s="186"/>
      <c r="AHE1" s="186"/>
      <c r="AHF1" s="186"/>
      <c r="AHG1" s="186"/>
      <c r="AHH1" s="186"/>
      <c r="AHI1" s="186"/>
      <c r="AHJ1" s="186"/>
      <c r="AHK1" s="186"/>
      <c r="AHL1" s="186"/>
      <c r="AHM1" s="186"/>
      <c r="AHN1" s="186"/>
      <c r="AHO1" s="186"/>
      <c r="AHP1" s="186"/>
      <c r="AHQ1" s="186"/>
      <c r="AHR1" s="186"/>
      <c r="AHS1" s="186"/>
      <c r="AHT1" s="186"/>
      <c r="AHU1" s="186"/>
      <c r="AHV1" s="186"/>
      <c r="AHW1" s="186"/>
      <c r="AHX1" s="186"/>
      <c r="AHY1" s="186"/>
      <c r="AHZ1" s="186"/>
      <c r="AIA1" s="186"/>
      <c r="AIB1" s="186"/>
      <c r="AIC1" s="186"/>
      <c r="AID1" s="186"/>
      <c r="AIE1" s="186"/>
      <c r="AIF1" s="186"/>
      <c r="AIG1" s="186"/>
      <c r="AIH1" s="186"/>
      <c r="AII1" s="186"/>
      <c r="AIJ1" s="186"/>
      <c r="AIK1" s="186"/>
      <c r="AIL1" s="186"/>
      <c r="AIM1" s="186"/>
      <c r="AIN1" s="186"/>
      <c r="AIO1" s="186"/>
      <c r="AIP1" s="186"/>
      <c r="AIQ1" s="186"/>
      <c r="AIR1" s="186"/>
      <c r="AIS1" s="186"/>
      <c r="AIT1" s="186"/>
      <c r="AIU1" s="186"/>
      <c r="AIV1" s="186"/>
      <c r="AIW1" s="186"/>
      <c r="AIX1" s="186"/>
      <c r="AIY1" s="186"/>
      <c r="AIZ1" s="186"/>
      <c r="AJA1" s="186"/>
      <c r="AJB1" s="186"/>
      <c r="AJC1" s="186"/>
      <c r="AJD1" s="186"/>
      <c r="AJE1" s="186"/>
      <c r="AJF1" s="186"/>
      <c r="AJG1" s="186"/>
      <c r="AJH1" s="186"/>
      <c r="AJI1" s="186"/>
      <c r="AJJ1" s="186"/>
      <c r="AJK1" s="186"/>
      <c r="AJL1" s="186"/>
      <c r="AJM1" s="186"/>
      <c r="AJN1" s="186"/>
      <c r="AJO1" s="186"/>
      <c r="AJP1" s="186"/>
      <c r="AJQ1" s="186"/>
      <c r="AJR1" s="186"/>
      <c r="AJS1" s="186"/>
      <c r="AJT1" s="186"/>
      <c r="AJU1" s="186"/>
      <c r="AJV1" s="186"/>
      <c r="AJW1" s="186"/>
      <c r="AJX1" s="186"/>
      <c r="AJY1" s="186"/>
      <c r="AJZ1" s="186"/>
      <c r="AKA1" s="186"/>
      <c r="AKB1" s="186"/>
      <c r="AKC1" s="186"/>
      <c r="AKD1" s="186"/>
      <c r="AKE1" s="186"/>
      <c r="AKF1" s="186"/>
      <c r="AKG1" s="186"/>
      <c r="AKH1" s="186"/>
      <c r="AKI1" s="186"/>
      <c r="AKJ1" s="186"/>
      <c r="AKK1" s="186"/>
      <c r="AKL1" s="186"/>
      <c r="AKM1" s="186"/>
      <c r="AKN1" s="186"/>
      <c r="AKO1" s="186"/>
      <c r="AKP1" s="186"/>
      <c r="AKQ1" s="186"/>
      <c r="AKR1" s="186"/>
      <c r="AKS1" s="186"/>
      <c r="AKT1" s="186"/>
      <c r="AKU1" s="186"/>
      <c r="AKV1" s="186"/>
      <c r="AKW1" s="186"/>
      <c r="AKX1" s="186"/>
      <c r="AKY1" s="186"/>
      <c r="AKZ1" s="186"/>
      <c r="ALA1" s="186"/>
      <c r="ALB1" s="186"/>
      <c r="ALC1" s="186"/>
      <c r="ALD1" s="186"/>
      <c r="ALE1" s="186"/>
      <c r="ALF1" s="186"/>
      <c r="ALG1" s="186"/>
      <c r="ALH1" s="186"/>
      <c r="ALI1" s="186"/>
      <c r="ALJ1" s="186"/>
      <c r="ALK1" s="186"/>
      <c r="ALL1" s="186"/>
      <c r="ALM1" s="186"/>
      <c r="ALN1" s="186"/>
      <c r="ALO1" s="186"/>
      <c r="ALP1" s="186"/>
      <c r="ALQ1" s="186"/>
      <c r="ALR1" s="186"/>
      <c r="ALS1" s="186"/>
      <c r="ALT1" s="186"/>
      <c r="ALU1" s="186"/>
      <c r="ALV1" s="186"/>
      <c r="ALW1" s="186"/>
      <c r="ALX1" s="186"/>
      <c r="ALY1" s="186"/>
      <c r="ALZ1" s="186"/>
      <c r="AMA1" s="186"/>
      <c r="AMB1" s="186"/>
      <c r="AMC1" s="186"/>
      <c r="AMD1" s="186"/>
      <c r="AME1" s="186"/>
      <c r="AMF1" s="186"/>
      <c r="AMG1" s="186"/>
      <c r="AMH1" s="186"/>
      <c r="AMI1" s="186"/>
      <c r="AMJ1" s="186"/>
      <c r="AMK1" s="186"/>
      <c r="AML1" s="186"/>
      <c r="AMM1" s="186"/>
      <c r="AMN1" s="186"/>
      <c r="AMO1" s="186"/>
      <c r="AMP1" s="186"/>
      <c r="AMQ1" s="186"/>
      <c r="AMR1" s="186"/>
      <c r="AMS1" s="186"/>
      <c r="AMT1" s="186"/>
      <c r="AMU1" s="186"/>
      <c r="AMV1" s="186"/>
      <c r="AMW1" s="186"/>
      <c r="AMX1" s="186"/>
      <c r="AMY1" s="186"/>
      <c r="AMZ1" s="186"/>
      <c r="ANA1" s="186"/>
      <c r="ANB1" s="186"/>
      <c r="ANC1" s="186"/>
      <c r="AND1" s="186"/>
      <c r="ANE1" s="186"/>
      <c r="ANF1" s="186"/>
      <c r="ANG1" s="186"/>
      <c r="ANH1" s="186"/>
      <c r="ANI1" s="186"/>
      <c r="ANJ1" s="186"/>
      <c r="ANK1" s="186"/>
      <c r="ANL1" s="186"/>
      <c r="ANM1" s="186"/>
      <c r="ANN1" s="186"/>
      <c r="ANO1" s="186"/>
      <c r="ANP1" s="186"/>
      <c r="ANQ1" s="186"/>
      <c r="ANR1" s="186"/>
      <c r="ANS1" s="186"/>
      <c r="ANT1" s="186"/>
      <c r="ANU1" s="186"/>
      <c r="ANV1" s="186"/>
      <c r="ANW1" s="186"/>
      <c r="ANX1" s="186"/>
      <c r="ANY1" s="186"/>
      <c r="ANZ1" s="186"/>
      <c r="AOA1" s="186"/>
      <c r="AOB1" s="186"/>
      <c r="AOC1" s="186"/>
      <c r="AOD1" s="186"/>
      <c r="AOE1" s="186"/>
      <c r="AOF1" s="186"/>
      <c r="AOG1" s="186"/>
      <c r="AOH1" s="186"/>
      <c r="AOI1" s="186"/>
      <c r="AOJ1" s="186"/>
      <c r="AOK1" s="186"/>
      <c r="AOL1" s="186"/>
      <c r="AOM1" s="186"/>
      <c r="AON1" s="186"/>
      <c r="AOO1" s="186"/>
      <c r="AOP1" s="186"/>
      <c r="AOQ1" s="186"/>
      <c r="AOR1" s="186"/>
      <c r="AOS1" s="186"/>
      <c r="AOT1" s="186"/>
      <c r="AOU1" s="186"/>
      <c r="AOV1" s="186"/>
      <c r="AOW1" s="186"/>
      <c r="AOX1" s="186"/>
      <c r="AOY1" s="186"/>
      <c r="AOZ1" s="186"/>
      <c r="APA1" s="186"/>
      <c r="APB1" s="186"/>
      <c r="APC1" s="186"/>
      <c r="APD1" s="186"/>
      <c r="APE1" s="186"/>
      <c r="APF1" s="186"/>
      <c r="APG1" s="186"/>
      <c r="APH1" s="186"/>
      <c r="API1" s="186"/>
      <c r="APJ1" s="186"/>
      <c r="APK1" s="186"/>
      <c r="APL1" s="186"/>
      <c r="APM1" s="186"/>
      <c r="APN1" s="186"/>
      <c r="APO1" s="186"/>
      <c r="APP1" s="186"/>
      <c r="APQ1" s="186"/>
      <c r="APR1" s="186"/>
      <c r="APS1" s="186"/>
      <c r="APT1" s="186"/>
      <c r="APU1" s="186"/>
      <c r="APV1" s="186"/>
      <c r="APW1" s="186"/>
      <c r="APX1" s="186"/>
      <c r="APY1" s="186"/>
      <c r="APZ1" s="186"/>
      <c r="AQA1" s="186"/>
      <c r="AQB1" s="186"/>
      <c r="AQC1" s="186"/>
      <c r="AQD1" s="186"/>
      <c r="AQE1" s="186"/>
      <c r="AQF1" s="186"/>
      <c r="AQG1" s="186"/>
      <c r="AQH1" s="186"/>
      <c r="AQI1" s="186"/>
      <c r="AQJ1" s="186"/>
      <c r="AQK1" s="186"/>
      <c r="AQL1" s="186"/>
      <c r="AQM1" s="186"/>
      <c r="AQN1" s="186"/>
      <c r="AQO1" s="186"/>
      <c r="AQP1" s="186"/>
      <c r="AQQ1" s="186"/>
      <c r="AQR1" s="186"/>
      <c r="AQS1" s="186"/>
      <c r="AQT1" s="186"/>
      <c r="AQU1" s="186"/>
      <c r="AQV1" s="186"/>
      <c r="AQW1" s="186"/>
      <c r="AQX1" s="186"/>
      <c r="AQY1" s="186"/>
      <c r="AQZ1" s="186"/>
      <c r="ARA1" s="186"/>
      <c r="ARB1" s="186"/>
      <c r="ARC1" s="186"/>
      <c r="ARD1" s="186"/>
      <c r="ARE1" s="186"/>
      <c r="ARF1" s="186"/>
      <c r="ARG1" s="186"/>
      <c r="ARH1" s="186"/>
      <c r="ARI1" s="186"/>
      <c r="ARJ1" s="186"/>
      <c r="ARK1" s="186"/>
      <c r="ARL1" s="186"/>
      <c r="ARM1" s="186"/>
      <c r="ARN1" s="186"/>
      <c r="ARO1" s="186"/>
      <c r="ARP1" s="186"/>
      <c r="ARQ1" s="186"/>
      <c r="ARR1" s="186"/>
      <c r="ARS1" s="186"/>
      <c r="ART1" s="186"/>
      <c r="ARU1" s="186"/>
      <c r="ARV1" s="186"/>
      <c r="ARW1" s="186"/>
      <c r="ARX1" s="186"/>
      <c r="ARY1" s="186"/>
      <c r="ARZ1" s="186"/>
      <c r="ASA1" s="186"/>
      <c r="ASB1" s="186"/>
      <c r="ASC1" s="186"/>
      <c r="ASD1" s="186"/>
      <c r="ASE1" s="186"/>
      <c r="ASF1" s="186"/>
      <c r="ASG1" s="186"/>
      <c r="ASH1" s="186"/>
      <c r="ASI1" s="186"/>
      <c r="ASJ1" s="186"/>
      <c r="ASK1" s="186"/>
      <c r="ASL1" s="186"/>
      <c r="ASM1" s="186"/>
      <c r="ASN1" s="186"/>
      <c r="ASO1" s="186"/>
      <c r="ASP1" s="186"/>
      <c r="ASQ1" s="186"/>
      <c r="ASR1" s="186"/>
      <c r="ASS1" s="186"/>
      <c r="AST1" s="186"/>
      <c r="ASU1" s="186"/>
      <c r="ASV1" s="186"/>
      <c r="ASW1" s="186"/>
      <c r="ASX1" s="186"/>
      <c r="ASY1" s="186"/>
      <c r="ASZ1" s="186"/>
      <c r="ATA1" s="186"/>
      <c r="ATB1" s="186"/>
      <c r="ATC1" s="186"/>
      <c r="ATD1" s="186"/>
      <c r="ATE1" s="186"/>
      <c r="ATF1" s="186"/>
      <c r="ATG1" s="186"/>
      <c r="ATH1" s="186"/>
      <c r="ATI1" s="186"/>
      <c r="ATJ1" s="186"/>
      <c r="ATK1" s="186"/>
      <c r="ATL1" s="186"/>
      <c r="ATM1" s="186"/>
      <c r="ATN1" s="186"/>
      <c r="ATO1" s="186"/>
      <c r="ATP1" s="186"/>
      <c r="ATQ1" s="186"/>
      <c r="ATR1" s="186"/>
      <c r="ATS1" s="186"/>
      <c r="ATT1" s="186"/>
      <c r="ATU1" s="186"/>
      <c r="ATV1" s="186"/>
      <c r="ATW1" s="186"/>
      <c r="ATX1" s="186"/>
      <c r="ATY1" s="186"/>
      <c r="ATZ1" s="186"/>
      <c r="AUA1" s="186"/>
      <c r="AUB1" s="186"/>
      <c r="AUC1" s="186"/>
      <c r="AUD1" s="186"/>
      <c r="AUE1" s="186"/>
      <c r="AUF1" s="186"/>
      <c r="AUG1" s="186"/>
      <c r="AUH1" s="186"/>
      <c r="AUI1" s="186"/>
      <c r="AUJ1" s="186"/>
      <c r="AUK1" s="186"/>
      <c r="AUL1" s="186"/>
      <c r="AUM1" s="186"/>
      <c r="AUN1" s="186"/>
      <c r="AUO1" s="186"/>
      <c r="AUP1" s="186"/>
      <c r="AUQ1" s="186"/>
      <c r="AUR1" s="186"/>
      <c r="AUS1" s="186"/>
      <c r="AUT1" s="186"/>
      <c r="AUU1" s="186"/>
      <c r="AUV1" s="186"/>
      <c r="AUW1" s="186"/>
      <c r="AUX1" s="186"/>
      <c r="AUY1" s="186"/>
      <c r="AUZ1" s="186"/>
      <c r="AVA1" s="186"/>
      <c r="AVB1" s="186"/>
      <c r="AVC1" s="186"/>
      <c r="AVD1" s="186"/>
      <c r="AVE1" s="186"/>
      <c r="AVF1" s="186"/>
      <c r="AVG1" s="186"/>
      <c r="AVH1" s="186"/>
      <c r="AVI1" s="186"/>
      <c r="AVJ1" s="186"/>
      <c r="AVK1" s="186"/>
      <c r="AVL1" s="186"/>
      <c r="AVM1" s="186"/>
      <c r="AVN1" s="186"/>
      <c r="AVO1" s="186"/>
      <c r="AVP1" s="186"/>
      <c r="AVQ1" s="186"/>
      <c r="AVR1" s="186"/>
      <c r="AVS1" s="186"/>
      <c r="AVT1" s="186"/>
      <c r="AVU1" s="186"/>
      <c r="AVV1" s="186"/>
      <c r="AVW1" s="186"/>
      <c r="AVX1" s="186"/>
      <c r="AVY1" s="186"/>
      <c r="AVZ1" s="186"/>
      <c r="AWA1" s="186"/>
      <c r="AWB1" s="186"/>
      <c r="AWC1" s="186"/>
      <c r="AWD1" s="186"/>
      <c r="AWE1" s="186"/>
      <c r="AWF1" s="186"/>
      <c r="AWG1" s="186"/>
      <c r="AWH1" s="186"/>
      <c r="AWI1" s="186"/>
      <c r="AWJ1" s="186"/>
      <c r="AWK1" s="186"/>
      <c r="AWL1" s="186"/>
      <c r="AWM1" s="186"/>
      <c r="AWN1" s="186"/>
      <c r="AWO1" s="186"/>
      <c r="AWP1" s="186"/>
      <c r="AWQ1" s="186"/>
      <c r="AWR1" s="186"/>
      <c r="AWS1" s="186"/>
      <c r="AWT1" s="186"/>
      <c r="AWU1" s="186"/>
      <c r="AWV1" s="186"/>
      <c r="AWW1" s="186"/>
      <c r="AWX1" s="186"/>
      <c r="AWY1" s="186"/>
      <c r="AWZ1" s="186"/>
      <c r="AXA1" s="186"/>
      <c r="AXB1" s="186"/>
      <c r="AXC1" s="186"/>
      <c r="AXD1" s="186"/>
      <c r="AXE1" s="186"/>
      <c r="AXF1" s="186"/>
      <c r="AXG1" s="186"/>
      <c r="AXH1" s="186"/>
      <c r="AXI1" s="186"/>
      <c r="AXJ1" s="186"/>
      <c r="AXK1" s="186"/>
      <c r="AXL1" s="186"/>
      <c r="AXM1" s="186"/>
      <c r="AXN1" s="186"/>
      <c r="AXO1" s="186"/>
      <c r="AXP1" s="186"/>
      <c r="AXQ1" s="186"/>
      <c r="AXR1" s="186"/>
      <c r="AXS1" s="186"/>
      <c r="AXT1" s="186"/>
      <c r="AXU1" s="186"/>
      <c r="AXV1" s="186"/>
      <c r="AXW1" s="186"/>
      <c r="AXX1" s="186"/>
      <c r="AXY1" s="186"/>
      <c r="AXZ1" s="186"/>
      <c r="AYA1" s="186"/>
      <c r="AYB1" s="186"/>
      <c r="AYC1" s="186"/>
      <c r="AYD1" s="186"/>
      <c r="AYE1" s="186"/>
      <c r="AYF1" s="186"/>
      <c r="AYG1" s="186"/>
      <c r="AYH1" s="186"/>
      <c r="AYI1" s="186"/>
      <c r="AYJ1" s="186"/>
      <c r="AYK1" s="186"/>
      <c r="AYL1" s="186"/>
      <c r="AYM1" s="186"/>
      <c r="AYN1" s="186"/>
      <c r="AYO1" s="186"/>
      <c r="AYP1" s="186"/>
      <c r="AYQ1" s="186"/>
      <c r="AYR1" s="186"/>
      <c r="AYS1" s="186"/>
      <c r="AYT1" s="186"/>
      <c r="AYU1" s="186"/>
      <c r="AYV1" s="186"/>
      <c r="AYW1" s="186"/>
      <c r="AYX1" s="186"/>
      <c r="AYY1" s="186"/>
      <c r="AYZ1" s="186"/>
      <c r="AZA1" s="186"/>
      <c r="AZB1" s="186"/>
      <c r="AZC1" s="186"/>
      <c r="AZD1" s="186"/>
      <c r="AZE1" s="186"/>
      <c r="AZF1" s="186"/>
      <c r="AZG1" s="186"/>
      <c r="AZH1" s="186"/>
      <c r="AZI1" s="186"/>
      <c r="AZJ1" s="186"/>
      <c r="AZK1" s="186"/>
      <c r="AZL1" s="186"/>
      <c r="AZM1" s="186"/>
      <c r="AZN1" s="186"/>
      <c r="AZO1" s="186"/>
      <c r="AZP1" s="186"/>
      <c r="AZQ1" s="186"/>
      <c r="AZR1" s="186"/>
      <c r="AZS1" s="186"/>
      <c r="AZT1" s="186"/>
      <c r="AZU1" s="186"/>
      <c r="AZV1" s="186"/>
      <c r="AZW1" s="186"/>
      <c r="AZX1" s="186"/>
      <c r="AZY1" s="186"/>
      <c r="AZZ1" s="186"/>
      <c r="BAA1" s="186"/>
      <c r="BAB1" s="186"/>
      <c r="BAC1" s="186"/>
      <c r="BAD1" s="186"/>
      <c r="BAE1" s="186"/>
      <c r="BAF1" s="186"/>
      <c r="BAG1" s="186"/>
      <c r="BAH1" s="186"/>
      <c r="BAI1" s="186"/>
      <c r="BAJ1" s="186"/>
      <c r="BAK1" s="186"/>
      <c r="BAL1" s="186"/>
      <c r="BAM1" s="186"/>
      <c r="BAN1" s="186"/>
      <c r="BAO1" s="186"/>
      <c r="BAP1" s="186"/>
      <c r="BAQ1" s="186"/>
      <c r="BAR1" s="186"/>
      <c r="BAS1" s="186"/>
      <c r="BAT1" s="186"/>
      <c r="BAU1" s="186"/>
      <c r="BAV1" s="186"/>
      <c r="BAW1" s="186"/>
      <c r="BAX1" s="186"/>
      <c r="BAY1" s="186"/>
      <c r="BAZ1" s="186"/>
      <c r="BBA1" s="186"/>
      <c r="BBB1" s="186"/>
      <c r="BBC1" s="186"/>
      <c r="BBD1" s="186"/>
      <c r="BBE1" s="186"/>
      <c r="BBF1" s="186"/>
      <c r="BBG1" s="186"/>
      <c r="BBH1" s="186"/>
      <c r="BBI1" s="186"/>
      <c r="BBJ1" s="186"/>
      <c r="BBK1" s="186"/>
      <c r="BBL1" s="186"/>
      <c r="BBM1" s="186"/>
      <c r="BBN1" s="186"/>
      <c r="BBO1" s="186"/>
      <c r="BBP1" s="186"/>
      <c r="BBQ1" s="186"/>
      <c r="BBR1" s="186"/>
      <c r="BBS1" s="186"/>
      <c r="BBT1" s="186"/>
      <c r="BBU1" s="186"/>
      <c r="BBV1" s="186"/>
      <c r="BBW1" s="186"/>
      <c r="BBX1" s="186"/>
      <c r="BBY1" s="186"/>
      <c r="BBZ1" s="186"/>
      <c r="BCA1" s="186"/>
      <c r="BCB1" s="186"/>
      <c r="BCC1" s="186"/>
      <c r="BCD1" s="186"/>
      <c r="BCE1" s="186"/>
      <c r="BCF1" s="186"/>
      <c r="BCG1" s="186"/>
      <c r="BCH1" s="186"/>
      <c r="BCI1" s="186"/>
      <c r="BCJ1" s="186"/>
      <c r="BCK1" s="186"/>
      <c r="BCL1" s="186"/>
      <c r="BCM1" s="186"/>
      <c r="BCN1" s="186"/>
      <c r="BCO1" s="186"/>
      <c r="BCP1" s="186"/>
      <c r="BCQ1" s="186"/>
      <c r="BCR1" s="186"/>
      <c r="BCS1" s="186"/>
      <c r="BCT1" s="186"/>
      <c r="BCU1" s="186"/>
      <c r="BCV1" s="186"/>
      <c r="BCW1" s="186"/>
      <c r="BCX1" s="186"/>
      <c r="BCY1" s="186"/>
      <c r="BCZ1" s="186"/>
      <c r="BDA1" s="186"/>
      <c r="BDB1" s="186"/>
      <c r="BDC1" s="186"/>
      <c r="BDD1" s="186"/>
      <c r="BDE1" s="186"/>
      <c r="BDF1" s="186"/>
      <c r="BDG1" s="186"/>
      <c r="BDH1" s="186"/>
      <c r="BDI1" s="186"/>
      <c r="BDJ1" s="186"/>
      <c r="BDK1" s="186"/>
      <c r="BDL1" s="186"/>
      <c r="BDM1" s="186"/>
      <c r="BDN1" s="186"/>
      <c r="BDO1" s="186"/>
      <c r="BDP1" s="186"/>
      <c r="BDQ1" s="186"/>
      <c r="BDR1" s="186"/>
      <c r="BDS1" s="186"/>
      <c r="BDT1" s="186"/>
      <c r="BDU1" s="186"/>
      <c r="BDV1" s="186"/>
      <c r="BDW1" s="186"/>
      <c r="BDX1" s="186"/>
      <c r="BDY1" s="186"/>
      <c r="BDZ1" s="186"/>
      <c r="BEA1" s="186"/>
      <c r="BEB1" s="186"/>
      <c r="BEC1" s="186"/>
      <c r="BED1" s="186"/>
      <c r="BEE1" s="186"/>
      <c r="BEF1" s="186"/>
      <c r="BEG1" s="186"/>
      <c r="BEH1" s="186"/>
      <c r="BEI1" s="186"/>
      <c r="BEJ1" s="186"/>
      <c r="BEK1" s="186"/>
      <c r="BEL1" s="186"/>
      <c r="BEM1" s="186"/>
      <c r="BEN1" s="186"/>
      <c r="BEO1" s="186"/>
      <c r="BEP1" s="186"/>
      <c r="BEQ1" s="186"/>
      <c r="BER1" s="186"/>
      <c r="BES1" s="186"/>
      <c r="BET1" s="186"/>
      <c r="BEU1" s="186"/>
      <c r="BEV1" s="186"/>
      <c r="BEW1" s="186"/>
      <c r="BEX1" s="186"/>
      <c r="BEY1" s="186"/>
      <c r="BEZ1" s="186"/>
      <c r="BFA1" s="186"/>
      <c r="BFB1" s="186"/>
      <c r="BFC1" s="186"/>
      <c r="BFD1" s="186"/>
      <c r="BFE1" s="186"/>
      <c r="BFF1" s="186"/>
      <c r="BFG1" s="186"/>
      <c r="BFH1" s="186"/>
      <c r="BFI1" s="186"/>
      <c r="BFJ1" s="186"/>
      <c r="BFK1" s="186"/>
      <c r="BFL1" s="186"/>
      <c r="BFM1" s="186"/>
      <c r="BFN1" s="186"/>
      <c r="BFO1" s="186"/>
      <c r="BFP1" s="186"/>
      <c r="BFQ1" s="186"/>
      <c r="BFR1" s="186"/>
      <c r="BFS1" s="186"/>
      <c r="BFT1" s="186"/>
      <c r="BFU1" s="186"/>
      <c r="BFV1" s="186"/>
      <c r="BFW1" s="186"/>
      <c r="BFX1" s="186"/>
      <c r="BFY1" s="186"/>
      <c r="BFZ1" s="186"/>
      <c r="BGA1" s="186"/>
      <c r="BGB1" s="186"/>
      <c r="BGC1" s="186"/>
      <c r="BGD1" s="186"/>
      <c r="BGE1" s="186"/>
      <c r="BGF1" s="186"/>
      <c r="BGG1" s="186"/>
      <c r="BGH1" s="186"/>
      <c r="BGI1" s="186"/>
      <c r="BGJ1" s="186"/>
      <c r="BGK1" s="186"/>
      <c r="BGL1" s="186"/>
      <c r="BGM1" s="186"/>
      <c r="BGN1" s="186"/>
      <c r="BGO1" s="186"/>
      <c r="BGP1" s="186"/>
      <c r="BGQ1" s="186"/>
      <c r="BGR1" s="186"/>
      <c r="BGS1" s="186"/>
      <c r="BGT1" s="186"/>
      <c r="BGU1" s="186"/>
      <c r="BGV1" s="186"/>
      <c r="BGW1" s="186"/>
      <c r="BGX1" s="186"/>
      <c r="BGY1" s="186"/>
      <c r="BGZ1" s="186"/>
      <c r="BHA1" s="186"/>
      <c r="BHB1" s="186"/>
      <c r="BHC1" s="186"/>
      <c r="BHD1" s="186"/>
      <c r="BHE1" s="186"/>
      <c r="BHF1" s="186"/>
      <c r="BHG1" s="186"/>
      <c r="BHH1" s="186"/>
      <c r="BHI1" s="186"/>
      <c r="BHJ1" s="186"/>
      <c r="BHK1" s="186"/>
      <c r="BHL1" s="186"/>
      <c r="BHM1" s="186"/>
      <c r="BHN1" s="186"/>
      <c r="BHO1" s="186"/>
      <c r="BHP1" s="186"/>
      <c r="BHQ1" s="186"/>
      <c r="BHR1" s="186"/>
      <c r="BHS1" s="186"/>
      <c r="BHT1" s="186"/>
      <c r="BHU1" s="186"/>
      <c r="BHV1" s="186"/>
      <c r="BHW1" s="186"/>
      <c r="BHX1" s="186"/>
      <c r="BHY1" s="186"/>
      <c r="BHZ1" s="186"/>
      <c r="BIA1" s="186"/>
      <c r="BIB1" s="186"/>
      <c r="BIC1" s="186"/>
      <c r="BID1" s="186"/>
      <c r="BIE1" s="186"/>
      <c r="BIF1" s="186"/>
      <c r="BIG1" s="186"/>
      <c r="BIH1" s="186"/>
      <c r="BII1" s="186"/>
      <c r="BIJ1" s="186"/>
      <c r="BIK1" s="186"/>
      <c r="BIL1" s="186"/>
      <c r="BIM1" s="186"/>
      <c r="BIN1" s="186"/>
      <c r="BIO1" s="186"/>
      <c r="BIP1" s="186"/>
      <c r="BIQ1" s="186"/>
      <c r="BIR1" s="186"/>
      <c r="BIS1" s="186"/>
      <c r="BIT1" s="186"/>
      <c r="BIU1" s="186"/>
      <c r="BIV1" s="186"/>
      <c r="BIW1" s="186"/>
      <c r="BIX1" s="186"/>
      <c r="BIY1" s="186"/>
      <c r="BIZ1" s="186"/>
      <c r="BJA1" s="186"/>
      <c r="BJB1" s="186"/>
      <c r="BJC1" s="186"/>
      <c r="BJD1" s="186"/>
      <c r="BJE1" s="186"/>
      <c r="BJF1" s="186"/>
      <c r="BJG1" s="186"/>
      <c r="BJH1" s="186"/>
      <c r="BJI1" s="186"/>
      <c r="BJJ1" s="186"/>
      <c r="BJK1" s="186"/>
      <c r="BJL1" s="186"/>
      <c r="BJM1" s="186"/>
      <c r="BJN1" s="186"/>
      <c r="BJO1" s="186"/>
      <c r="BJP1" s="186"/>
      <c r="BJQ1" s="186"/>
      <c r="BJR1" s="186"/>
      <c r="BJS1" s="186"/>
      <c r="BJT1" s="186"/>
      <c r="BJU1" s="186"/>
      <c r="BJV1" s="186"/>
      <c r="BJW1" s="186"/>
      <c r="BJX1" s="186"/>
      <c r="BJY1" s="186"/>
      <c r="BJZ1" s="186"/>
      <c r="BKA1" s="186"/>
      <c r="BKB1" s="186"/>
      <c r="BKC1" s="186"/>
      <c r="BKD1" s="186"/>
      <c r="BKE1" s="186"/>
      <c r="BKF1" s="186"/>
      <c r="BKG1" s="186"/>
      <c r="BKH1" s="186"/>
      <c r="BKI1" s="186"/>
      <c r="BKJ1" s="186"/>
      <c r="BKK1" s="186"/>
      <c r="BKL1" s="186"/>
      <c r="BKM1" s="186"/>
      <c r="BKN1" s="186"/>
      <c r="BKO1" s="186"/>
      <c r="BKP1" s="186"/>
      <c r="BKQ1" s="186"/>
      <c r="BKR1" s="186"/>
      <c r="BKS1" s="186"/>
      <c r="BKT1" s="186"/>
      <c r="BKU1" s="186"/>
      <c r="BKV1" s="186"/>
      <c r="BKW1" s="186"/>
      <c r="BKX1" s="186"/>
      <c r="BKY1" s="186"/>
      <c r="BKZ1" s="186"/>
      <c r="BLA1" s="186"/>
      <c r="BLB1" s="186"/>
      <c r="BLC1" s="186"/>
      <c r="BLD1" s="186"/>
      <c r="BLE1" s="186"/>
      <c r="BLF1" s="186"/>
      <c r="BLG1" s="186"/>
      <c r="BLH1" s="186"/>
      <c r="BLI1" s="186"/>
      <c r="BLJ1" s="186"/>
      <c r="BLK1" s="186"/>
      <c r="BLL1" s="186"/>
      <c r="BLM1" s="186"/>
      <c r="BLN1" s="186"/>
      <c r="BLO1" s="186"/>
      <c r="BLP1" s="186"/>
      <c r="BLQ1" s="186"/>
      <c r="BLR1" s="186"/>
      <c r="BLS1" s="186"/>
      <c r="BLT1" s="186"/>
      <c r="BLU1" s="186"/>
      <c r="BLV1" s="186"/>
      <c r="BLW1" s="186"/>
      <c r="BLX1" s="186"/>
      <c r="BLY1" s="186"/>
      <c r="BLZ1" s="186"/>
      <c r="BMA1" s="186"/>
      <c r="BMB1" s="186"/>
      <c r="BMC1" s="186"/>
      <c r="BMD1" s="186"/>
      <c r="BME1" s="186"/>
      <c r="BMF1" s="186"/>
      <c r="BMG1" s="186"/>
      <c r="BMH1" s="186"/>
      <c r="BMI1" s="186"/>
      <c r="BMJ1" s="186"/>
      <c r="BMK1" s="186"/>
      <c r="BML1" s="186"/>
      <c r="BMM1" s="186"/>
      <c r="BMN1" s="186"/>
      <c r="BMO1" s="186"/>
      <c r="BMP1" s="186"/>
      <c r="BMQ1" s="186"/>
      <c r="BMR1" s="186"/>
      <c r="BMS1" s="186"/>
      <c r="BMT1" s="186"/>
      <c r="BMU1" s="186"/>
      <c r="BMV1" s="186"/>
      <c r="BMW1" s="186"/>
      <c r="BMX1" s="186"/>
      <c r="BMY1" s="186"/>
      <c r="BMZ1" s="186"/>
      <c r="BNA1" s="186"/>
      <c r="BNB1" s="186"/>
      <c r="BNC1" s="186"/>
      <c r="BND1" s="186"/>
      <c r="BNE1" s="186"/>
      <c r="BNF1" s="186"/>
      <c r="BNG1" s="186"/>
      <c r="BNH1" s="186"/>
      <c r="BNI1" s="186"/>
      <c r="BNJ1" s="186"/>
      <c r="BNK1" s="186"/>
      <c r="BNL1" s="186"/>
      <c r="BNM1" s="186"/>
      <c r="BNN1" s="186"/>
      <c r="BNO1" s="186"/>
      <c r="BNP1" s="186"/>
      <c r="BNQ1" s="186"/>
      <c r="BNR1" s="186"/>
      <c r="BNS1" s="186"/>
      <c r="BNT1" s="186"/>
      <c r="BNU1" s="186"/>
      <c r="BNV1" s="186"/>
      <c r="BNW1" s="186"/>
      <c r="BNX1" s="186"/>
      <c r="BNY1" s="186"/>
      <c r="BNZ1" s="186"/>
      <c r="BOA1" s="186"/>
      <c r="BOB1" s="186"/>
      <c r="BOC1" s="186"/>
      <c r="BOD1" s="186"/>
      <c r="BOE1" s="186"/>
      <c r="BOF1" s="186"/>
      <c r="BOG1" s="186"/>
      <c r="BOH1" s="186"/>
      <c r="BOI1" s="186"/>
      <c r="BOJ1" s="186"/>
      <c r="BOK1" s="186"/>
      <c r="BOL1" s="186"/>
      <c r="BOM1" s="186"/>
      <c r="BON1" s="186"/>
      <c r="BOO1" s="186"/>
      <c r="BOP1" s="186"/>
      <c r="BOQ1" s="186"/>
      <c r="BOR1" s="186"/>
      <c r="BOS1" s="186"/>
      <c r="BOT1" s="186"/>
      <c r="BOU1" s="186"/>
      <c r="BOV1" s="186"/>
      <c r="BOW1" s="186"/>
      <c r="BOX1" s="186"/>
      <c r="BOY1" s="186"/>
      <c r="BOZ1" s="186"/>
      <c r="BPA1" s="186"/>
      <c r="BPB1" s="186"/>
      <c r="BPC1" s="186"/>
      <c r="BPD1" s="186"/>
      <c r="BPE1" s="186"/>
      <c r="BPF1" s="186"/>
      <c r="BPG1" s="186"/>
      <c r="BPH1" s="186"/>
      <c r="BPI1" s="186"/>
      <c r="BPJ1" s="186"/>
      <c r="BPK1" s="186"/>
      <c r="BPL1" s="186"/>
      <c r="BPM1" s="186"/>
      <c r="BPN1" s="186"/>
      <c r="BPO1" s="186"/>
      <c r="BPP1" s="186"/>
      <c r="BPQ1" s="186"/>
      <c r="BPR1" s="186"/>
      <c r="BPS1" s="186"/>
      <c r="BPT1" s="186"/>
      <c r="BPU1" s="186"/>
      <c r="BPV1" s="186"/>
      <c r="BPW1" s="186"/>
      <c r="BPX1" s="186"/>
      <c r="BPY1" s="186"/>
      <c r="BPZ1" s="186"/>
      <c r="BQA1" s="186"/>
      <c r="BQB1" s="186"/>
      <c r="BQC1" s="186"/>
      <c r="BQD1" s="186"/>
      <c r="BQE1" s="186"/>
      <c r="BQF1" s="186"/>
      <c r="BQG1" s="186"/>
      <c r="BQH1" s="186"/>
      <c r="BQI1" s="186"/>
      <c r="BQJ1" s="186"/>
      <c r="BQK1" s="186"/>
      <c r="BQL1" s="186"/>
      <c r="BQM1" s="186"/>
      <c r="BQN1" s="186"/>
      <c r="BQO1" s="186"/>
      <c r="BQP1" s="186"/>
      <c r="BQQ1" s="186"/>
      <c r="BQR1" s="186"/>
      <c r="BQS1" s="186"/>
      <c r="BQT1" s="186"/>
      <c r="BQU1" s="186"/>
      <c r="BQV1" s="186"/>
      <c r="BQW1" s="186"/>
      <c r="BQX1" s="186"/>
      <c r="BQY1" s="186"/>
      <c r="BQZ1" s="186"/>
      <c r="BRA1" s="186"/>
      <c r="BRB1" s="186"/>
      <c r="BRC1" s="186"/>
      <c r="BRD1" s="186"/>
      <c r="BRE1" s="186"/>
      <c r="BRF1" s="186"/>
      <c r="BRG1" s="186"/>
      <c r="BRH1" s="186"/>
      <c r="BRI1" s="186"/>
      <c r="BRJ1" s="186"/>
      <c r="BRK1" s="186"/>
      <c r="BRL1" s="186"/>
      <c r="BRM1" s="186"/>
      <c r="BRN1" s="186"/>
      <c r="BRO1" s="186"/>
      <c r="BRP1" s="186"/>
      <c r="BRQ1" s="186"/>
      <c r="BRR1" s="186"/>
      <c r="BRS1" s="186"/>
      <c r="BRT1" s="186"/>
      <c r="BRU1" s="186"/>
      <c r="BRV1" s="186"/>
      <c r="BRW1" s="186"/>
      <c r="BRX1" s="186"/>
      <c r="BRY1" s="186"/>
      <c r="BRZ1" s="186"/>
      <c r="BSA1" s="186"/>
      <c r="BSB1" s="186"/>
      <c r="BSC1" s="186"/>
      <c r="BSD1" s="186"/>
      <c r="BSE1" s="186"/>
      <c r="BSF1" s="186"/>
      <c r="BSG1" s="186"/>
      <c r="BSH1" s="186"/>
      <c r="BSI1" s="186"/>
      <c r="BSJ1" s="186"/>
      <c r="BSK1" s="186"/>
      <c r="BSL1" s="186"/>
      <c r="BSM1" s="186"/>
      <c r="BSN1" s="186"/>
      <c r="BSO1" s="186"/>
      <c r="BSP1" s="186"/>
      <c r="BSQ1" s="186"/>
      <c r="BSR1" s="186"/>
      <c r="BSS1" s="186"/>
      <c r="BST1" s="186"/>
      <c r="BSU1" s="186"/>
      <c r="BSV1" s="186"/>
      <c r="BSW1" s="186"/>
      <c r="BSX1" s="186"/>
      <c r="BSY1" s="186"/>
      <c r="BSZ1" s="186"/>
      <c r="BTA1" s="186"/>
      <c r="BTB1" s="186"/>
      <c r="BTC1" s="186"/>
      <c r="BTD1" s="186"/>
      <c r="BTE1" s="186"/>
      <c r="BTF1" s="186"/>
      <c r="BTG1" s="186"/>
      <c r="BTH1" s="186"/>
      <c r="BTI1" s="186"/>
      <c r="BTJ1" s="186"/>
      <c r="BTK1" s="186"/>
      <c r="BTL1" s="186"/>
      <c r="BTM1" s="186"/>
      <c r="BTN1" s="186"/>
      <c r="BTO1" s="186"/>
      <c r="BTP1" s="186"/>
      <c r="BTQ1" s="186"/>
      <c r="BTR1" s="186"/>
      <c r="BTS1" s="186"/>
      <c r="BTT1" s="186"/>
      <c r="BTU1" s="186"/>
      <c r="BTV1" s="186"/>
      <c r="BTW1" s="186"/>
      <c r="BTX1" s="186"/>
      <c r="BTY1" s="186"/>
      <c r="BTZ1" s="186"/>
      <c r="BUA1" s="186"/>
      <c r="BUB1" s="186"/>
      <c r="BUC1" s="186"/>
      <c r="BUD1" s="186"/>
      <c r="BUE1" s="186"/>
      <c r="BUF1" s="186"/>
      <c r="BUG1" s="186"/>
      <c r="BUH1" s="186"/>
      <c r="BUI1" s="186"/>
      <c r="BUJ1" s="186"/>
      <c r="BUK1" s="186"/>
      <c r="BUL1" s="186"/>
      <c r="BUM1" s="186"/>
      <c r="BUN1" s="186"/>
      <c r="BUO1" s="186"/>
      <c r="BUP1" s="186"/>
      <c r="BUQ1" s="186"/>
      <c r="BUR1" s="186"/>
      <c r="BUS1" s="186"/>
      <c r="BUT1" s="186"/>
      <c r="BUU1" s="186"/>
      <c r="BUV1" s="186"/>
      <c r="BUW1" s="186"/>
      <c r="BUX1" s="186"/>
      <c r="BUY1" s="186"/>
      <c r="BUZ1" s="186"/>
      <c r="BVA1" s="186"/>
      <c r="BVB1" s="186"/>
      <c r="BVC1" s="186"/>
      <c r="BVD1" s="186"/>
      <c r="BVE1" s="186"/>
      <c r="BVF1" s="186"/>
      <c r="BVG1" s="186"/>
      <c r="BVH1" s="186"/>
      <c r="BVI1" s="186"/>
      <c r="BVJ1" s="186"/>
      <c r="BVK1" s="186"/>
      <c r="BVL1" s="186"/>
      <c r="BVM1" s="186"/>
      <c r="BVN1" s="186"/>
      <c r="BVO1" s="186"/>
      <c r="BVP1" s="186"/>
      <c r="BVQ1" s="186"/>
      <c r="BVR1" s="186"/>
      <c r="BVS1" s="186"/>
      <c r="BVT1" s="186"/>
      <c r="BVU1" s="186"/>
      <c r="BVV1" s="186"/>
      <c r="BVW1" s="186"/>
      <c r="BVX1" s="186"/>
      <c r="BVY1" s="186"/>
      <c r="BVZ1" s="186"/>
      <c r="BWA1" s="186"/>
      <c r="BWB1" s="186"/>
      <c r="BWC1" s="186"/>
      <c r="BWD1" s="186"/>
      <c r="BWE1" s="186"/>
      <c r="BWF1" s="186"/>
      <c r="BWG1" s="186"/>
      <c r="BWH1" s="186"/>
      <c r="BWI1" s="186"/>
      <c r="BWJ1" s="186"/>
      <c r="BWK1" s="186"/>
      <c r="BWL1" s="186"/>
      <c r="BWM1" s="186"/>
      <c r="BWN1" s="186"/>
      <c r="BWO1" s="186"/>
      <c r="BWP1" s="186"/>
      <c r="BWQ1" s="186"/>
      <c r="BWR1" s="186"/>
      <c r="BWS1" s="186"/>
      <c r="BWT1" s="186"/>
      <c r="BWU1" s="186"/>
      <c r="BWV1" s="186"/>
      <c r="BWW1" s="186"/>
      <c r="BWX1" s="186"/>
      <c r="BWY1" s="186"/>
      <c r="BWZ1" s="186"/>
      <c r="BXA1" s="186"/>
      <c r="BXB1" s="186"/>
      <c r="BXC1" s="186"/>
      <c r="BXD1" s="186"/>
      <c r="BXE1" s="186"/>
      <c r="BXF1" s="186"/>
      <c r="BXG1" s="186"/>
      <c r="BXH1" s="186"/>
      <c r="BXI1" s="186"/>
      <c r="BXJ1" s="186"/>
      <c r="BXK1" s="186"/>
      <c r="BXL1" s="186"/>
      <c r="BXM1" s="186"/>
      <c r="BXN1" s="186"/>
      <c r="BXO1" s="186"/>
      <c r="BXP1" s="186"/>
      <c r="BXQ1" s="186"/>
      <c r="BXR1" s="186"/>
      <c r="BXS1" s="186"/>
      <c r="BXT1" s="186"/>
      <c r="BXU1" s="186"/>
      <c r="BXV1" s="186"/>
      <c r="BXW1" s="186"/>
      <c r="BXX1" s="186"/>
      <c r="BXY1" s="186"/>
      <c r="BXZ1" s="186"/>
      <c r="BYA1" s="186"/>
      <c r="BYB1" s="186"/>
      <c r="BYC1" s="186"/>
      <c r="BYD1" s="186"/>
      <c r="BYE1" s="186"/>
      <c r="BYF1" s="186"/>
      <c r="BYG1" s="186"/>
      <c r="BYH1" s="186"/>
      <c r="BYI1" s="186"/>
      <c r="BYJ1" s="186"/>
      <c r="BYK1" s="186"/>
      <c r="BYL1" s="186"/>
      <c r="BYM1" s="186"/>
      <c r="BYN1" s="186"/>
      <c r="BYO1" s="186"/>
      <c r="BYP1" s="186"/>
      <c r="BYQ1" s="186"/>
      <c r="BYR1" s="186"/>
      <c r="BYS1" s="186"/>
      <c r="BYT1" s="186"/>
      <c r="BYU1" s="186"/>
      <c r="BYV1" s="186"/>
      <c r="BYW1" s="186"/>
      <c r="BYX1" s="186"/>
      <c r="BYY1" s="186"/>
      <c r="BYZ1" s="186"/>
      <c r="BZA1" s="186"/>
      <c r="BZB1" s="186"/>
      <c r="BZC1" s="186"/>
      <c r="BZD1" s="186"/>
      <c r="BZE1" s="186"/>
      <c r="BZF1" s="186"/>
      <c r="BZG1" s="186"/>
      <c r="BZH1" s="186"/>
      <c r="BZI1" s="186"/>
      <c r="BZJ1" s="186"/>
      <c r="BZK1" s="186"/>
      <c r="BZL1" s="186"/>
      <c r="BZM1" s="186"/>
      <c r="BZN1" s="186"/>
      <c r="BZO1" s="186"/>
      <c r="BZP1" s="186"/>
      <c r="BZQ1" s="186"/>
      <c r="BZR1" s="186"/>
      <c r="BZS1" s="186"/>
      <c r="BZT1" s="186"/>
      <c r="BZU1" s="186"/>
      <c r="BZV1" s="186"/>
      <c r="BZW1" s="186"/>
      <c r="BZX1" s="186"/>
      <c r="BZY1" s="186"/>
      <c r="BZZ1" s="186"/>
      <c r="CAA1" s="186"/>
      <c r="CAB1" s="186"/>
      <c r="CAC1" s="186"/>
      <c r="CAD1" s="186"/>
      <c r="CAE1" s="186"/>
      <c r="CAF1" s="186"/>
      <c r="CAG1" s="186"/>
      <c r="CAH1" s="186"/>
      <c r="CAI1" s="186"/>
      <c r="CAJ1" s="186"/>
      <c r="CAK1" s="186"/>
      <c r="CAL1" s="186"/>
      <c r="CAM1" s="186"/>
      <c r="CAN1" s="186"/>
      <c r="CAO1" s="186"/>
      <c r="CAP1" s="186"/>
      <c r="CAQ1" s="186"/>
      <c r="CAR1" s="186"/>
      <c r="CAS1" s="186"/>
      <c r="CAT1" s="186"/>
      <c r="CAU1" s="186"/>
      <c r="CAV1" s="186"/>
      <c r="CAW1" s="186"/>
      <c r="CAX1" s="186"/>
      <c r="CAY1" s="186"/>
      <c r="CAZ1" s="186"/>
      <c r="CBA1" s="186"/>
      <c r="CBB1" s="186"/>
      <c r="CBC1" s="186"/>
      <c r="CBD1" s="186"/>
      <c r="CBE1" s="186"/>
      <c r="CBF1" s="186"/>
      <c r="CBG1" s="186"/>
      <c r="CBH1" s="186"/>
      <c r="CBI1" s="186"/>
      <c r="CBJ1" s="186"/>
      <c r="CBK1" s="186"/>
      <c r="CBL1" s="186"/>
      <c r="CBM1" s="186"/>
      <c r="CBN1" s="186"/>
      <c r="CBO1" s="186"/>
      <c r="CBP1" s="186"/>
      <c r="CBQ1" s="186"/>
      <c r="CBR1" s="186"/>
      <c r="CBS1" s="186"/>
      <c r="CBT1" s="186"/>
      <c r="CBU1" s="186"/>
      <c r="CBV1" s="186"/>
      <c r="CBW1" s="186"/>
      <c r="CBX1" s="186"/>
      <c r="CBY1" s="186"/>
      <c r="CBZ1" s="186"/>
      <c r="CCA1" s="186"/>
      <c r="CCB1" s="186"/>
      <c r="CCC1" s="186"/>
      <c r="CCD1" s="186"/>
      <c r="CCE1" s="186"/>
      <c r="CCF1" s="186"/>
      <c r="CCG1" s="186"/>
      <c r="CCH1" s="186"/>
      <c r="CCI1" s="186"/>
      <c r="CCJ1" s="186"/>
      <c r="CCK1" s="186"/>
      <c r="CCL1" s="186"/>
      <c r="CCM1" s="186"/>
      <c r="CCN1" s="186"/>
      <c r="CCO1" s="186"/>
      <c r="CCP1" s="186"/>
      <c r="CCQ1" s="186"/>
      <c r="CCR1" s="186"/>
      <c r="CCS1" s="186"/>
      <c r="CCT1" s="186"/>
      <c r="CCU1" s="186"/>
      <c r="CCV1" s="186"/>
      <c r="CCW1" s="186"/>
      <c r="CCX1" s="186"/>
      <c r="CCY1" s="186"/>
      <c r="CCZ1" s="186"/>
      <c r="CDA1" s="186"/>
      <c r="CDB1" s="186"/>
      <c r="CDC1" s="186"/>
      <c r="CDD1" s="186"/>
      <c r="CDE1" s="186"/>
      <c r="CDF1" s="186"/>
      <c r="CDG1" s="186"/>
      <c r="CDH1" s="186"/>
      <c r="CDI1" s="186"/>
      <c r="CDJ1" s="186"/>
      <c r="CDK1" s="186"/>
      <c r="CDL1" s="186"/>
      <c r="CDM1" s="186"/>
      <c r="CDN1" s="186"/>
      <c r="CDO1" s="186"/>
      <c r="CDP1" s="186"/>
      <c r="CDQ1" s="186"/>
      <c r="CDR1" s="186"/>
      <c r="CDS1" s="186"/>
      <c r="CDT1" s="186"/>
      <c r="CDU1" s="186"/>
      <c r="CDV1" s="186"/>
      <c r="CDW1" s="186"/>
      <c r="CDX1" s="186"/>
      <c r="CDY1" s="186"/>
      <c r="CDZ1" s="186"/>
      <c r="CEA1" s="186"/>
      <c r="CEB1" s="186"/>
      <c r="CEC1" s="186"/>
      <c r="CED1" s="186"/>
      <c r="CEE1" s="186"/>
      <c r="CEF1" s="186"/>
      <c r="CEG1" s="186"/>
      <c r="CEH1" s="186"/>
      <c r="CEI1" s="186"/>
      <c r="CEJ1" s="186"/>
      <c r="CEK1" s="186"/>
      <c r="CEL1" s="186"/>
      <c r="CEM1" s="186"/>
      <c r="CEN1" s="186"/>
      <c r="CEO1" s="186"/>
      <c r="CEP1" s="186"/>
      <c r="CEQ1" s="186"/>
      <c r="CER1" s="186"/>
      <c r="CES1" s="186"/>
      <c r="CET1" s="186"/>
      <c r="CEU1" s="186"/>
      <c r="CEV1" s="186"/>
      <c r="CEW1" s="186"/>
      <c r="CEX1" s="186"/>
      <c r="CEY1" s="186"/>
      <c r="CEZ1" s="186"/>
      <c r="CFA1" s="186"/>
      <c r="CFB1" s="186"/>
      <c r="CFC1" s="186"/>
      <c r="CFD1" s="186"/>
      <c r="CFE1" s="186"/>
      <c r="CFF1" s="186"/>
      <c r="CFG1" s="186"/>
      <c r="CFH1" s="186"/>
      <c r="CFI1" s="186"/>
      <c r="CFJ1" s="186"/>
      <c r="CFK1" s="186"/>
      <c r="CFL1" s="186"/>
      <c r="CFM1" s="186"/>
      <c r="CFN1" s="186"/>
      <c r="CFO1" s="186"/>
      <c r="CFP1" s="186"/>
      <c r="CFQ1" s="186"/>
      <c r="CFR1" s="186"/>
      <c r="CFS1" s="186"/>
      <c r="CFT1" s="186"/>
      <c r="CFU1" s="186"/>
      <c r="CFV1" s="186"/>
      <c r="CFW1" s="186"/>
      <c r="CFX1" s="186"/>
      <c r="CFY1" s="186"/>
      <c r="CFZ1" s="186"/>
      <c r="CGA1" s="186"/>
      <c r="CGB1" s="186"/>
      <c r="CGC1" s="186"/>
      <c r="CGD1" s="186"/>
      <c r="CGE1" s="186"/>
      <c r="CGF1" s="186"/>
      <c r="CGG1" s="186"/>
      <c r="CGH1" s="186"/>
      <c r="CGI1" s="186"/>
      <c r="CGJ1" s="186"/>
      <c r="CGK1" s="186"/>
      <c r="CGL1" s="186"/>
      <c r="CGM1" s="186"/>
      <c r="CGN1" s="186"/>
      <c r="CGO1" s="186"/>
      <c r="CGP1" s="186"/>
      <c r="CGQ1" s="186"/>
      <c r="CGR1" s="186"/>
      <c r="CGS1" s="186"/>
      <c r="CGT1" s="186"/>
      <c r="CGU1" s="186"/>
      <c r="CGV1" s="186"/>
      <c r="CGW1" s="186"/>
      <c r="CGX1" s="186"/>
      <c r="CGY1" s="186"/>
      <c r="CGZ1" s="186"/>
      <c r="CHA1" s="186"/>
      <c r="CHB1" s="186"/>
      <c r="CHC1" s="186"/>
      <c r="CHD1" s="186"/>
      <c r="CHE1" s="186"/>
      <c r="CHF1" s="186"/>
      <c r="CHG1" s="186"/>
      <c r="CHH1" s="186"/>
      <c r="CHI1" s="186"/>
      <c r="CHJ1" s="186"/>
      <c r="CHK1" s="186"/>
      <c r="CHL1" s="186"/>
      <c r="CHM1" s="186"/>
      <c r="CHN1" s="186"/>
      <c r="CHO1" s="186"/>
      <c r="CHP1" s="186"/>
      <c r="CHQ1" s="186"/>
      <c r="CHR1" s="186"/>
      <c r="CHS1" s="186"/>
      <c r="CHT1" s="186"/>
      <c r="CHU1" s="186"/>
      <c r="CHV1" s="186"/>
      <c r="CHW1" s="186"/>
      <c r="CHX1" s="186"/>
      <c r="CHY1" s="186"/>
      <c r="CHZ1" s="186"/>
      <c r="CIA1" s="186"/>
      <c r="CIB1" s="186"/>
      <c r="CIC1" s="186"/>
      <c r="CID1" s="186"/>
      <c r="CIE1" s="186"/>
      <c r="CIF1" s="186"/>
      <c r="CIG1" s="186"/>
      <c r="CIH1" s="186"/>
      <c r="CII1" s="186"/>
      <c r="CIJ1" s="186"/>
      <c r="CIK1" s="186"/>
      <c r="CIL1" s="186"/>
      <c r="CIM1" s="186"/>
      <c r="CIN1" s="186"/>
      <c r="CIO1" s="186"/>
      <c r="CIP1" s="186"/>
      <c r="CIQ1" s="186"/>
      <c r="CIR1" s="186"/>
      <c r="CIS1" s="186"/>
      <c r="CIT1" s="186"/>
      <c r="CIU1" s="186"/>
      <c r="CIV1" s="186"/>
      <c r="CIW1" s="186"/>
      <c r="CIX1" s="186"/>
      <c r="CIY1" s="186"/>
      <c r="CIZ1" s="186"/>
      <c r="CJA1" s="186"/>
      <c r="CJB1" s="186"/>
      <c r="CJC1" s="186"/>
      <c r="CJD1" s="186"/>
      <c r="CJE1" s="186"/>
      <c r="CJF1" s="186"/>
      <c r="CJG1" s="186"/>
      <c r="CJH1" s="186"/>
      <c r="CJI1" s="186"/>
      <c r="CJJ1" s="186"/>
      <c r="CJK1" s="186"/>
      <c r="CJL1" s="186"/>
      <c r="CJM1" s="186"/>
      <c r="CJN1" s="186"/>
      <c r="CJO1" s="186"/>
      <c r="CJP1" s="186"/>
      <c r="CJQ1" s="186"/>
      <c r="CJR1" s="186"/>
      <c r="CJS1" s="186"/>
      <c r="CJT1" s="186"/>
      <c r="CJU1" s="186"/>
      <c r="CJV1" s="186"/>
      <c r="CJW1" s="186"/>
      <c r="CJX1" s="186"/>
      <c r="CJY1" s="186"/>
      <c r="CJZ1" s="186"/>
      <c r="CKA1" s="186"/>
      <c r="CKB1" s="186"/>
      <c r="CKC1" s="186"/>
      <c r="CKD1" s="186"/>
      <c r="CKE1" s="186"/>
      <c r="CKF1" s="186"/>
      <c r="CKG1" s="186"/>
      <c r="CKH1" s="186"/>
      <c r="CKI1" s="186"/>
      <c r="CKJ1" s="186"/>
      <c r="CKK1" s="186"/>
      <c r="CKL1" s="186"/>
      <c r="CKM1" s="186"/>
      <c r="CKN1" s="186"/>
      <c r="CKO1" s="186"/>
      <c r="CKP1" s="186"/>
      <c r="CKQ1" s="186"/>
      <c r="CKR1" s="186"/>
      <c r="CKS1" s="186"/>
      <c r="CKT1" s="186"/>
      <c r="CKU1" s="186"/>
      <c r="CKV1" s="186"/>
      <c r="CKW1" s="186"/>
      <c r="CKX1" s="186"/>
      <c r="CKY1" s="186"/>
      <c r="CKZ1" s="186"/>
      <c r="CLA1" s="186"/>
      <c r="CLB1" s="186"/>
      <c r="CLC1" s="186"/>
      <c r="CLD1" s="186"/>
      <c r="CLE1" s="186"/>
      <c r="CLF1" s="186"/>
      <c r="CLG1" s="186"/>
      <c r="CLH1" s="186"/>
      <c r="CLI1" s="186"/>
      <c r="CLJ1" s="186"/>
      <c r="CLK1" s="186"/>
      <c r="CLL1" s="186"/>
      <c r="CLM1" s="186"/>
      <c r="CLN1" s="186"/>
      <c r="CLO1" s="186"/>
      <c r="CLP1" s="186"/>
      <c r="CLQ1" s="186"/>
      <c r="CLR1" s="186"/>
      <c r="CLS1" s="186"/>
      <c r="CLT1" s="186"/>
      <c r="CLU1" s="186"/>
      <c r="CLV1" s="186"/>
      <c r="CLW1" s="186"/>
      <c r="CLX1" s="186"/>
      <c r="CLY1" s="186"/>
      <c r="CLZ1" s="186"/>
      <c r="CMA1" s="186"/>
      <c r="CMB1" s="186"/>
      <c r="CMC1" s="186"/>
      <c r="CMD1" s="186"/>
      <c r="CME1" s="186"/>
      <c r="CMF1" s="186"/>
      <c r="CMG1" s="186"/>
      <c r="CMH1" s="186"/>
      <c r="CMI1" s="186"/>
      <c r="CMJ1" s="186"/>
      <c r="CMK1" s="186"/>
      <c r="CML1" s="186"/>
      <c r="CMM1" s="186"/>
      <c r="CMN1" s="186"/>
      <c r="CMO1" s="186"/>
      <c r="CMP1" s="186"/>
      <c r="CMQ1" s="186"/>
      <c r="CMR1" s="186"/>
      <c r="CMS1" s="186"/>
      <c r="CMT1" s="186"/>
      <c r="CMU1" s="186"/>
      <c r="CMV1" s="186"/>
      <c r="CMW1" s="186"/>
      <c r="CMX1" s="186"/>
      <c r="CMY1" s="186"/>
      <c r="CMZ1" s="186"/>
      <c r="CNA1" s="186"/>
      <c r="CNB1" s="186"/>
      <c r="CNC1" s="186"/>
      <c r="CND1" s="186"/>
      <c r="CNE1" s="186"/>
      <c r="CNF1" s="186"/>
      <c r="CNG1" s="186"/>
      <c r="CNH1" s="186"/>
      <c r="CNI1" s="186"/>
      <c r="CNJ1" s="186"/>
      <c r="CNK1" s="186"/>
      <c r="CNL1" s="186"/>
      <c r="CNM1" s="186"/>
      <c r="CNN1" s="186"/>
      <c r="CNO1" s="186"/>
      <c r="CNP1" s="186"/>
      <c r="CNQ1" s="186"/>
      <c r="CNR1" s="186"/>
      <c r="CNS1" s="186"/>
      <c r="CNT1" s="186"/>
      <c r="CNU1" s="186"/>
      <c r="CNV1" s="186"/>
      <c r="CNW1" s="186"/>
      <c r="CNX1" s="186"/>
      <c r="CNY1" s="186"/>
      <c r="CNZ1" s="186"/>
      <c r="COA1" s="186"/>
      <c r="COB1" s="186"/>
      <c r="COC1" s="186"/>
      <c r="COD1" s="186"/>
      <c r="COE1" s="186"/>
      <c r="COF1" s="186"/>
      <c r="COG1" s="186"/>
      <c r="COH1" s="186"/>
      <c r="COI1" s="186"/>
      <c r="COJ1" s="186"/>
      <c r="COK1" s="186"/>
      <c r="COL1" s="186"/>
      <c r="COM1" s="186"/>
      <c r="CON1" s="186"/>
      <c r="COO1" s="186"/>
      <c r="COP1" s="186"/>
      <c r="COQ1" s="186"/>
      <c r="COR1" s="186"/>
      <c r="COS1" s="186"/>
      <c r="COT1" s="186"/>
      <c r="COU1" s="186"/>
      <c r="COV1" s="186"/>
      <c r="COW1" s="186"/>
      <c r="COX1" s="186"/>
      <c r="COY1" s="186"/>
      <c r="COZ1" s="186"/>
      <c r="CPA1" s="186"/>
      <c r="CPB1" s="186"/>
      <c r="CPC1" s="186"/>
      <c r="CPD1" s="186"/>
      <c r="CPE1" s="186"/>
      <c r="CPF1" s="186"/>
      <c r="CPG1" s="186"/>
      <c r="CPH1" s="186"/>
      <c r="CPI1" s="186"/>
      <c r="CPJ1" s="186"/>
      <c r="CPK1" s="186"/>
      <c r="CPL1" s="186"/>
      <c r="CPM1" s="186"/>
      <c r="CPN1" s="186"/>
      <c r="CPO1" s="186"/>
      <c r="CPP1" s="186"/>
      <c r="CPQ1" s="186"/>
      <c r="CPR1" s="186"/>
      <c r="CPS1" s="186"/>
      <c r="CPT1" s="186"/>
      <c r="CPU1" s="186"/>
      <c r="CPV1" s="186"/>
      <c r="CPW1" s="186"/>
      <c r="CPX1" s="186"/>
      <c r="CPY1" s="186"/>
      <c r="CPZ1" s="186"/>
      <c r="CQA1" s="186"/>
      <c r="CQB1" s="186"/>
      <c r="CQC1" s="186"/>
      <c r="CQD1" s="186"/>
      <c r="CQE1" s="186"/>
      <c r="CQF1" s="186"/>
      <c r="CQG1" s="186"/>
      <c r="CQH1" s="186"/>
      <c r="CQI1" s="186"/>
      <c r="CQJ1" s="186"/>
      <c r="CQK1" s="186"/>
      <c r="CQL1" s="186"/>
      <c r="CQM1" s="186"/>
      <c r="CQN1" s="186"/>
      <c r="CQO1" s="186"/>
      <c r="CQP1" s="186"/>
      <c r="CQQ1" s="186"/>
      <c r="CQR1" s="186"/>
      <c r="CQS1" s="186"/>
      <c r="CQT1" s="186"/>
      <c r="CQU1" s="186"/>
      <c r="CQV1" s="186"/>
      <c r="CQW1" s="186"/>
      <c r="CQX1" s="186"/>
      <c r="CQY1" s="186"/>
      <c r="CQZ1" s="186"/>
      <c r="CRA1" s="186"/>
      <c r="CRB1" s="186"/>
      <c r="CRC1" s="186"/>
      <c r="CRD1" s="186"/>
      <c r="CRE1" s="186"/>
      <c r="CRF1" s="186"/>
      <c r="CRG1" s="186"/>
      <c r="CRH1" s="186"/>
      <c r="CRI1" s="186"/>
      <c r="CRJ1" s="186"/>
      <c r="CRK1" s="186"/>
      <c r="CRL1" s="186"/>
      <c r="CRM1" s="186"/>
      <c r="CRN1" s="186"/>
      <c r="CRO1" s="186"/>
      <c r="CRP1" s="186"/>
      <c r="CRQ1" s="186"/>
      <c r="CRR1" s="186"/>
      <c r="CRS1" s="186"/>
      <c r="CRT1" s="186"/>
      <c r="CRU1" s="186"/>
      <c r="CRV1" s="186"/>
      <c r="CRW1" s="186"/>
      <c r="CRX1" s="186"/>
      <c r="CRY1" s="186"/>
      <c r="CRZ1" s="186"/>
      <c r="CSA1" s="186"/>
      <c r="CSB1" s="186"/>
      <c r="CSC1" s="186"/>
      <c r="CSD1" s="186"/>
      <c r="CSE1" s="186"/>
      <c r="CSF1" s="186"/>
      <c r="CSG1" s="186"/>
      <c r="CSH1" s="186"/>
      <c r="CSI1" s="186"/>
      <c r="CSJ1" s="186"/>
      <c r="CSK1" s="186"/>
      <c r="CSL1" s="186"/>
      <c r="CSM1" s="186"/>
      <c r="CSN1" s="186"/>
      <c r="CSO1" s="186"/>
      <c r="CSP1" s="186"/>
      <c r="CSQ1" s="186"/>
      <c r="CSR1" s="186"/>
      <c r="CSS1" s="186"/>
      <c r="CST1" s="186"/>
      <c r="CSU1" s="186"/>
      <c r="CSV1" s="186"/>
      <c r="CSW1" s="186"/>
      <c r="CSX1" s="186"/>
      <c r="CSY1" s="186"/>
      <c r="CSZ1" s="186"/>
      <c r="CTA1" s="186"/>
      <c r="CTB1" s="186"/>
      <c r="CTC1" s="186"/>
      <c r="CTD1" s="186"/>
      <c r="CTE1" s="186"/>
      <c r="CTF1" s="186"/>
      <c r="CTG1" s="186"/>
      <c r="CTH1" s="186"/>
      <c r="CTI1" s="186"/>
      <c r="CTJ1" s="186"/>
      <c r="CTK1" s="186"/>
      <c r="CTL1" s="186"/>
      <c r="CTM1" s="186"/>
      <c r="CTN1" s="186"/>
      <c r="CTO1" s="186"/>
      <c r="CTP1" s="186"/>
      <c r="CTQ1" s="186"/>
      <c r="CTR1" s="186"/>
      <c r="CTS1" s="186"/>
      <c r="CTT1" s="186"/>
      <c r="CTU1" s="186"/>
      <c r="CTV1" s="186"/>
      <c r="CTW1" s="186"/>
      <c r="CTX1" s="186"/>
      <c r="CTY1" s="186"/>
      <c r="CTZ1" s="186"/>
      <c r="CUA1" s="186"/>
      <c r="CUB1" s="186"/>
      <c r="CUC1" s="186"/>
      <c r="CUD1" s="186"/>
      <c r="CUE1" s="186"/>
      <c r="CUF1" s="186"/>
      <c r="CUG1" s="186"/>
      <c r="CUH1" s="186"/>
      <c r="CUI1" s="186"/>
      <c r="CUJ1" s="186"/>
      <c r="CUK1" s="186"/>
      <c r="CUL1" s="186"/>
      <c r="CUM1" s="186"/>
      <c r="CUN1" s="186"/>
      <c r="CUO1" s="186"/>
      <c r="CUP1" s="186"/>
      <c r="CUQ1" s="186"/>
      <c r="CUR1" s="186"/>
      <c r="CUS1" s="186"/>
      <c r="CUT1" s="186"/>
      <c r="CUU1" s="186"/>
      <c r="CUV1" s="186"/>
      <c r="CUW1" s="186"/>
      <c r="CUX1" s="186"/>
      <c r="CUY1" s="186"/>
      <c r="CUZ1" s="186"/>
      <c r="CVA1" s="186"/>
      <c r="CVB1" s="186"/>
      <c r="CVC1" s="186"/>
      <c r="CVD1" s="186"/>
      <c r="CVE1" s="186"/>
      <c r="CVF1" s="186"/>
      <c r="CVG1" s="186"/>
      <c r="CVH1" s="186"/>
      <c r="CVI1" s="186"/>
      <c r="CVJ1" s="186"/>
      <c r="CVK1" s="186"/>
      <c r="CVL1" s="186"/>
      <c r="CVM1" s="186"/>
      <c r="CVN1" s="186"/>
      <c r="CVO1" s="186"/>
      <c r="CVP1" s="186"/>
      <c r="CVQ1" s="186"/>
      <c r="CVR1" s="186"/>
      <c r="CVS1" s="186"/>
      <c r="CVT1" s="186"/>
      <c r="CVU1" s="186"/>
      <c r="CVV1" s="186"/>
      <c r="CVW1" s="186"/>
      <c r="CVX1" s="186"/>
      <c r="CVY1" s="186"/>
      <c r="CVZ1" s="186"/>
      <c r="CWA1" s="186"/>
      <c r="CWB1" s="186"/>
      <c r="CWC1" s="186"/>
      <c r="CWD1" s="186"/>
      <c r="CWE1" s="186"/>
      <c r="CWF1" s="186"/>
      <c r="CWG1" s="186"/>
      <c r="CWH1" s="186"/>
      <c r="CWI1" s="186"/>
      <c r="CWJ1" s="186"/>
      <c r="CWK1" s="186"/>
      <c r="CWL1" s="186"/>
      <c r="CWM1" s="186"/>
      <c r="CWN1" s="186"/>
      <c r="CWO1" s="186"/>
      <c r="CWP1" s="186"/>
      <c r="CWQ1" s="186"/>
      <c r="CWR1" s="186"/>
      <c r="CWS1" s="186"/>
      <c r="CWT1" s="186"/>
      <c r="CWU1" s="186"/>
      <c r="CWV1" s="186"/>
      <c r="CWW1" s="186"/>
      <c r="CWX1" s="186"/>
      <c r="CWY1" s="186"/>
      <c r="CWZ1" s="186"/>
      <c r="CXA1" s="186"/>
      <c r="CXB1" s="186"/>
      <c r="CXC1" s="186"/>
      <c r="CXD1" s="186"/>
      <c r="CXE1" s="186"/>
      <c r="CXF1" s="186"/>
      <c r="CXG1" s="186"/>
      <c r="CXH1" s="186"/>
      <c r="CXI1" s="186"/>
      <c r="CXJ1" s="186"/>
      <c r="CXK1" s="186"/>
      <c r="CXL1" s="186"/>
      <c r="CXM1" s="186"/>
      <c r="CXN1" s="186"/>
      <c r="CXO1" s="186"/>
      <c r="CXP1" s="186"/>
      <c r="CXQ1" s="186"/>
      <c r="CXR1" s="186"/>
      <c r="CXS1" s="186"/>
      <c r="CXT1" s="186"/>
      <c r="CXU1" s="186"/>
      <c r="CXV1" s="186"/>
      <c r="CXW1" s="186"/>
      <c r="CXX1" s="186"/>
      <c r="CXY1" s="186"/>
      <c r="CXZ1" s="186"/>
      <c r="CYA1" s="186"/>
      <c r="CYB1" s="186"/>
      <c r="CYC1" s="186"/>
      <c r="CYD1" s="186"/>
      <c r="CYE1" s="186"/>
      <c r="CYF1" s="186"/>
      <c r="CYG1" s="186"/>
      <c r="CYH1" s="186"/>
      <c r="CYI1" s="186"/>
      <c r="CYJ1" s="186"/>
      <c r="CYK1" s="186"/>
      <c r="CYL1" s="186"/>
      <c r="CYM1" s="186"/>
      <c r="CYN1" s="186"/>
      <c r="CYO1" s="186"/>
      <c r="CYP1" s="186"/>
      <c r="CYQ1" s="186"/>
      <c r="CYR1" s="186"/>
      <c r="CYS1" s="186"/>
      <c r="CYT1" s="186"/>
      <c r="CYU1" s="186"/>
      <c r="CYV1" s="186"/>
      <c r="CYW1" s="186"/>
      <c r="CYX1" s="186"/>
      <c r="CYY1" s="186"/>
      <c r="CYZ1" s="186"/>
      <c r="CZA1" s="186"/>
      <c r="CZB1" s="186"/>
      <c r="CZC1" s="186"/>
      <c r="CZD1" s="186"/>
      <c r="CZE1" s="186"/>
      <c r="CZF1" s="186"/>
      <c r="CZG1" s="186"/>
      <c r="CZH1" s="186"/>
      <c r="CZI1" s="186"/>
      <c r="CZJ1" s="186"/>
      <c r="CZK1" s="186"/>
      <c r="CZL1" s="186"/>
      <c r="CZM1" s="186"/>
      <c r="CZN1" s="186"/>
      <c r="CZO1" s="186"/>
      <c r="CZP1" s="186"/>
      <c r="CZQ1" s="186"/>
      <c r="CZR1" s="186"/>
      <c r="CZS1" s="186"/>
      <c r="CZT1" s="186"/>
      <c r="CZU1" s="186"/>
      <c r="CZV1" s="186"/>
      <c r="CZW1" s="186"/>
      <c r="CZX1" s="186"/>
      <c r="CZY1" s="186"/>
      <c r="CZZ1" s="186"/>
      <c r="DAA1" s="186"/>
      <c r="DAB1" s="186"/>
      <c r="DAC1" s="186"/>
      <c r="DAD1" s="186"/>
      <c r="DAE1" s="186"/>
      <c r="DAF1" s="186"/>
      <c r="DAG1" s="186"/>
      <c r="DAH1" s="186"/>
      <c r="DAI1" s="186"/>
      <c r="DAJ1" s="186"/>
      <c r="DAK1" s="186"/>
      <c r="DAL1" s="186"/>
      <c r="DAM1" s="186"/>
      <c r="DAN1" s="186"/>
      <c r="DAO1" s="186"/>
      <c r="DAP1" s="186"/>
      <c r="DAQ1" s="186"/>
      <c r="DAR1" s="186"/>
      <c r="DAS1" s="186"/>
      <c r="DAT1" s="186"/>
      <c r="DAU1" s="186"/>
      <c r="DAV1" s="186"/>
      <c r="DAW1" s="186"/>
      <c r="DAX1" s="186"/>
      <c r="DAY1" s="186"/>
      <c r="DAZ1" s="186"/>
      <c r="DBA1" s="186"/>
      <c r="DBB1" s="186"/>
      <c r="DBC1" s="186"/>
      <c r="DBD1" s="186"/>
      <c r="DBE1" s="186"/>
      <c r="DBF1" s="186"/>
      <c r="DBG1" s="186"/>
      <c r="DBH1" s="186"/>
      <c r="DBI1" s="186"/>
      <c r="DBJ1" s="186"/>
      <c r="DBK1" s="186"/>
      <c r="DBL1" s="186"/>
      <c r="DBM1" s="186"/>
      <c r="DBN1" s="186"/>
      <c r="DBO1" s="186"/>
      <c r="DBP1" s="186"/>
      <c r="DBQ1" s="186"/>
      <c r="DBR1" s="186"/>
      <c r="DBS1" s="186"/>
      <c r="DBT1" s="186"/>
      <c r="DBU1" s="186"/>
      <c r="DBV1" s="186"/>
      <c r="DBW1" s="186"/>
      <c r="DBX1" s="186"/>
      <c r="DBY1" s="186"/>
      <c r="DBZ1" s="186"/>
      <c r="DCA1" s="186"/>
      <c r="DCB1" s="186"/>
      <c r="DCC1" s="186"/>
      <c r="DCD1" s="186"/>
      <c r="DCE1" s="186"/>
      <c r="DCF1" s="186"/>
      <c r="DCG1" s="186"/>
      <c r="DCH1" s="186"/>
      <c r="DCI1" s="186"/>
      <c r="DCJ1" s="186"/>
      <c r="DCK1" s="186"/>
      <c r="DCL1" s="186"/>
      <c r="DCM1" s="186"/>
      <c r="DCN1" s="186"/>
      <c r="DCO1" s="186"/>
      <c r="DCP1" s="186"/>
      <c r="DCQ1" s="186"/>
      <c r="DCR1" s="186"/>
      <c r="DCS1" s="186"/>
      <c r="DCT1" s="186"/>
      <c r="DCU1" s="186"/>
      <c r="DCV1" s="186"/>
      <c r="DCW1" s="186"/>
      <c r="DCX1" s="186"/>
      <c r="DCY1" s="186"/>
      <c r="DCZ1" s="186"/>
      <c r="DDA1" s="186"/>
      <c r="DDB1" s="186"/>
      <c r="DDC1" s="186"/>
      <c r="DDD1" s="186"/>
      <c r="DDE1" s="186"/>
      <c r="DDF1" s="186"/>
      <c r="DDG1" s="186"/>
      <c r="DDH1" s="186"/>
      <c r="DDI1" s="186"/>
      <c r="DDJ1" s="186"/>
      <c r="DDK1" s="186"/>
      <c r="DDL1" s="186"/>
      <c r="DDM1" s="186"/>
      <c r="DDN1" s="186"/>
      <c r="DDO1" s="186"/>
      <c r="DDP1" s="186"/>
      <c r="DDQ1" s="186"/>
      <c r="DDR1" s="186"/>
      <c r="DDS1" s="186"/>
      <c r="DDT1" s="186"/>
      <c r="DDU1" s="186"/>
      <c r="DDV1" s="186"/>
      <c r="DDW1" s="186"/>
      <c r="DDX1" s="186"/>
      <c r="DDY1" s="186"/>
      <c r="DDZ1" s="186"/>
      <c r="DEA1" s="186"/>
      <c r="DEB1" s="186"/>
      <c r="DEC1" s="186"/>
      <c r="DED1" s="186"/>
      <c r="DEE1" s="186"/>
      <c r="DEF1" s="186"/>
      <c r="DEG1" s="186"/>
      <c r="DEH1" s="186"/>
      <c r="DEI1" s="186"/>
      <c r="DEJ1" s="186"/>
      <c r="DEK1" s="186"/>
      <c r="DEL1" s="186"/>
      <c r="DEM1" s="186"/>
      <c r="DEN1" s="186"/>
      <c r="DEO1" s="186"/>
      <c r="DEP1" s="186"/>
      <c r="DEQ1" s="186"/>
      <c r="DER1" s="186"/>
      <c r="DES1" s="186"/>
      <c r="DET1" s="186"/>
      <c r="DEU1" s="186"/>
      <c r="DEV1" s="186"/>
      <c r="DEW1" s="186"/>
      <c r="DEX1" s="186"/>
      <c r="DEY1" s="186"/>
      <c r="DEZ1" s="186"/>
      <c r="DFA1" s="186"/>
      <c r="DFB1" s="186"/>
      <c r="DFC1" s="186"/>
      <c r="DFD1" s="186"/>
      <c r="DFE1" s="186"/>
      <c r="DFF1" s="186"/>
      <c r="DFG1" s="186"/>
      <c r="DFH1" s="186"/>
      <c r="DFI1" s="186"/>
      <c r="DFJ1" s="186"/>
      <c r="DFK1" s="186"/>
      <c r="DFL1" s="186"/>
      <c r="DFM1" s="186"/>
      <c r="DFN1" s="186"/>
      <c r="DFO1" s="186"/>
      <c r="DFP1" s="186"/>
      <c r="DFQ1" s="186"/>
      <c r="DFR1" s="186"/>
      <c r="DFS1" s="186"/>
      <c r="DFT1" s="186"/>
      <c r="DFU1" s="186"/>
      <c r="DFV1" s="186"/>
      <c r="DFW1" s="186"/>
      <c r="DFX1" s="186"/>
      <c r="DFY1" s="186"/>
      <c r="DFZ1" s="186"/>
      <c r="DGA1" s="186"/>
      <c r="DGB1" s="186"/>
      <c r="DGC1" s="186"/>
      <c r="DGD1" s="186"/>
      <c r="DGE1" s="186"/>
      <c r="DGF1" s="186"/>
      <c r="DGG1" s="186"/>
      <c r="DGH1" s="186"/>
      <c r="DGI1" s="186"/>
      <c r="DGJ1" s="186"/>
      <c r="DGK1" s="186"/>
      <c r="DGL1" s="186"/>
      <c r="DGM1" s="186"/>
      <c r="DGN1" s="186"/>
      <c r="DGO1" s="186"/>
      <c r="DGP1" s="186"/>
      <c r="DGQ1" s="186"/>
      <c r="DGR1" s="186"/>
      <c r="DGS1" s="186"/>
      <c r="DGT1" s="186"/>
      <c r="DGU1" s="186"/>
      <c r="DGV1" s="186"/>
      <c r="DGW1" s="186"/>
      <c r="DGX1" s="186"/>
      <c r="DGY1" s="186"/>
      <c r="DGZ1" s="186"/>
      <c r="DHA1" s="186"/>
      <c r="DHB1" s="186"/>
      <c r="DHC1" s="186"/>
      <c r="DHD1" s="186"/>
      <c r="DHE1" s="186"/>
      <c r="DHF1" s="186"/>
      <c r="DHG1" s="186"/>
      <c r="DHH1" s="186"/>
      <c r="DHI1" s="186"/>
      <c r="DHJ1" s="186"/>
      <c r="DHK1" s="186"/>
      <c r="DHL1" s="186"/>
      <c r="DHM1" s="186"/>
      <c r="DHN1" s="186"/>
      <c r="DHO1" s="186"/>
      <c r="DHP1" s="186"/>
      <c r="DHQ1" s="186"/>
      <c r="DHR1" s="186"/>
      <c r="DHS1" s="186"/>
      <c r="DHT1" s="186"/>
      <c r="DHU1" s="186"/>
      <c r="DHV1" s="186"/>
      <c r="DHW1" s="186"/>
      <c r="DHX1" s="186"/>
      <c r="DHY1" s="186"/>
      <c r="DHZ1" s="186"/>
      <c r="DIA1" s="186"/>
      <c r="DIB1" s="186"/>
      <c r="DIC1" s="186"/>
      <c r="DID1" s="186"/>
      <c r="DIE1" s="186"/>
      <c r="DIF1" s="186"/>
      <c r="DIG1" s="186"/>
      <c r="DIH1" s="186"/>
      <c r="DII1" s="186"/>
      <c r="DIJ1" s="186"/>
      <c r="DIK1" s="186"/>
      <c r="DIL1" s="186"/>
      <c r="DIM1" s="186"/>
      <c r="DIN1" s="186"/>
      <c r="DIO1" s="186"/>
      <c r="DIP1" s="186"/>
      <c r="DIQ1" s="186"/>
      <c r="DIR1" s="186"/>
      <c r="DIS1" s="186"/>
      <c r="DIT1" s="186"/>
      <c r="DIU1" s="186"/>
      <c r="DIV1" s="186"/>
      <c r="DIW1" s="186"/>
      <c r="DIX1" s="186"/>
      <c r="DIY1" s="186"/>
      <c r="DIZ1" s="186"/>
      <c r="DJA1" s="186"/>
      <c r="DJB1" s="186"/>
      <c r="DJC1" s="186"/>
      <c r="DJD1" s="186"/>
      <c r="DJE1" s="186"/>
      <c r="DJF1" s="186"/>
      <c r="DJG1" s="186"/>
      <c r="DJH1" s="186"/>
      <c r="DJI1" s="186"/>
      <c r="DJJ1" s="186"/>
      <c r="DJK1" s="186"/>
      <c r="DJL1" s="186"/>
      <c r="DJM1" s="186"/>
      <c r="DJN1" s="186"/>
      <c r="DJO1" s="186"/>
      <c r="DJP1" s="186"/>
      <c r="DJQ1" s="186"/>
      <c r="DJR1" s="186"/>
      <c r="DJS1" s="186"/>
      <c r="DJT1" s="186"/>
      <c r="DJU1" s="186"/>
      <c r="DJV1" s="186"/>
      <c r="DJW1" s="186"/>
      <c r="DJX1" s="186"/>
      <c r="DJY1" s="186"/>
      <c r="DJZ1" s="186"/>
      <c r="DKA1" s="186"/>
      <c r="DKB1" s="186"/>
      <c r="DKC1" s="186"/>
      <c r="DKD1" s="186"/>
      <c r="DKE1" s="186"/>
      <c r="DKF1" s="186"/>
      <c r="DKG1" s="186"/>
      <c r="DKH1" s="186"/>
      <c r="DKI1" s="186"/>
      <c r="DKJ1" s="186"/>
      <c r="DKK1" s="186"/>
      <c r="DKL1" s="186"/>
      <c r="DKM1" s="186"/>
      <c r="DKN1" s="186"/>
      <c r="DKO1" s="186"/>
      <c r="DKP1" s="186"/>
      <c r="DKQ1" s="186"/>
      <c r="DKR1" s="186"/>
      <c r="DKS1" s="186"/>
      <c r="DKT1" s="186"/>
      <c r="DKU1" s="186"/>
      <c r="DKV1" s="186"/>
      <c r="DKW1" s="186"/>
      <c r="DKX1" s="186"/>
      <c r="DKY1" s="186"/>
      <c r="DKZ1" s="186"/>
      <c r="DLA1" s="186"/>
      <c r="DLB1" s="186"/>
      <c r="DLC1" s="186"/>
      <c r="DLD1" s="186"/>
      <c r="DLE1" s="186"/>
      <c r="DLF1" s="186"/>
      <c r="DLG1" s="186"/>
      <c r="DLH1" s="186"/>
      <c r="DLI1" s="186"/>
      <c r="DLJ1" s="186"/>
      <c r="DLK1" s="186"/>
      <c r="DLL1" s="186"/>
      <c r="DLM1" s="186"/>
      <c r="DLN1" s="186"/>
      <c r="DLO1" s="186"/>
      <c r="DLP1" s="186"/>
      <c r="DLQ1" s="186"/>
      <c r="DLR1" s="186"/>
      <c r="DLS1" s="186"/>
      <c r="DLT1" s="186"/>
      <c r="DLU1" s="186"/>
      <c r="DLV1" s="186"/>
      <c r="DLW1" s="186"/>
      <c r="DLX1" s="186"/>
      <c r="DLY1" s="186"/>
      <c r="DLZ1" s="186"/>
      <c r="DMA1" s="186"/>
      <c r="DMB1" s="186"/>
      <c r="DMC1" s="186"/>
      <c r="DMD1" s="186"/>
      <c r="DME1" s="186"/>
      <c r="DMF1" s="186"/>
      <c r="DMG1" s="186"/>
      <c r="DMH1" s="186"/>
      <c r="DMI1" s="186"/>
      <c r="DMJ1" s="186"/>
      <c r="DMK1" s="186"/>
      <c r="DML1" s="186"/>
      <c r="DMM1" s="186"/>
      <c r="DMN1" s="186"/>
      <c r="DMO1" s="186"/>
      <c r="DMP1" s="186"/>
      <c r="DMQ1" s="186"/>
      <c r="DMR1" s="186"/>
      <c r="DMS1" s="186"/>
      <c r="DMT1" s="186"/>
      <c r="DMU1" s="186"/>
      <c r="DMV1" s="186"/>
      <c r="DMW1" s="186"/>
      <c r="DMX1" s="186"/>
      <c r="DMY1" s="186"/>
      <c r="DMZ1" s="186"/>
      <c r="DNA1" s="186"/>
      <c r="DNB1" s="186"/>
      <c r="DNC1" s="186"/>
      <c r="DND1" s="186"/>
      <c r="DNE1" s="186"/>
      <c r="DNF1" s="186"/>
      <c r="DNG1" s="186"/>
      <c r="DNH1" s="186"/>
      <c r="DNI1" s="186"/>
      <c r="DNJ1" s="186"/>
      <c r="DNK1" s="186"/>
      <c r="DNL1" s="186"/>
      <c r="DNM1" s="186"/>
      <c r="DNN1" s="186"/>
      <c r="DNO1" s="186"/>
      <c r="DNP1" s="186"/>
      <c r="DNQ1" s="186"/>
      <c r="DNR1" s="186"/>
      <c r="DNS1" s="186"/>
      <c r="DNT1" s="186"/>
      <c r="DNU1" s="186"/>
      <c r="DNV1" s="186"/>
      <c r="DNW1" s="186"/>
      <c r="DNX1" s="186"/>
      <c r="DNY1" s="186"/>
      <c r="DNZ1" s="186"/>
      <c r="DOA1" s="186"/>
      <c r="DOB1" s="186"/>
      <c r="DOC1" s="186"/>
      <c r="DOD1" s="186"/>
      <c r="DOE1" s="186"/>
      <c r="DOF1" s="186"/>
      <c r="DOG1" s="186"/>
      <c r="DOH1" s="186"/>
      <c r="DOI1" s="186"/>
      <c r="DOJ1" s="186"/>
      <c r="DOK1" s="186"/>
      <c r="DOL1" s="186"/>
      <c r="DOM1" s="186"/>
      <c r="DON1" s="186"/>
      <c r="DOO1" s="186"/>
      <c r="DOP1" s="186"/>
      <c r="DOQ1" s="186"/>
      <c r="DOR1" s="186"/>
      <c r="DOS1" s="186"/>
      <c r="DOT1" s="186"/>
      <c r="DOU1" s="186"/>
      <c r="DOV1" s="186"/>
      <c r="DOW1" s="186"/>
      <c r="DOX1" s="186"/>
      <c r="DOY1" s="186"/>
      <c r="DOZ1" s="186"/>
      <c r="DPA1" s="186"/>
      <c r="DPB1" s="186"/>
      <c r="DPC1" s="186"/>
      <c r="DPD1" s="186"/>
      <c r="DPE1" s="186"/>
      <c r="DPF1" s="186"/>
      <c r="DPG1" s="186"/>
      <c r="DPH1" s="186"/>
      <c r="DPI1" s="186"/>
      <c r="DPJ1" s="186"/>
      <c r="DPK1" s="186"/>
      <c r="DPL1" s="186"/>
      <c r="DPM1" s="186"/>
      <c r="DPN1" s="186"/>
      <c r="DPO1" s="186"/>
      <c r="DPP1" s="186"/>
      <c r="DPQ1" s="186"/>
      <c r="DPR1" s="186"/>
      <c r="DPS1" s="186"/>
      <c r="DPT1" s="186"/>
      <c r="DPU1" s="186"/>
      <c r="DPV1" s="186"/>
      <c r="DPW1" s="186"/>
      <c r="DPX1" s="186"/>
      <c r="DPY1" s="186"/>
      <c r="DPZ1" s="186"/>
      <c r="DQA1" s="186"/>
      <c r="DQB1" s="186"/>
      <c r="DQC1" s="186"/>
      <c r="DQD1" s="186"/>
      <c r="DQE1" s="186"/>
      <c r="DQF1" s="186"/>
      <c r="DQG1" s="186"/>
      <c r="DQH1" s="186"/>
      <c r="DQI1" s="186"/>
      <c r="DQJ1" s="186"/>
      <c r="DQK1" s="186"/>
      <c r="DQL1" s="186"/>
      <c r="DQM1" s="186"/>
      <c r="DQN1" s="186"/>
      <c r="DQO1" s="186"/>
      <c r="DQP1" s="186"/>
      <c r="DQQ1" s="186"/>
      <c r="DQR1" s="186"/>
      <c r="DQS1" s="186"/>
      <c r="DQT1" s="186"/>
      <c r="DQU1" s="186"/>
      <c r="DQV1" s="186"/>
      <c r="DQW1" s="186"/>
      <c r="DQX1" s="186"/>
      <c r="DQY1" s="186"/>
      <c r="DQZ1" s="186"/>
      <c r="DRA1" s="186"/>
      <c r="DRB1" s="186"/>
      <c r="DRC1" s="186"/>
      <c r="DRD1" s="186"/>
      <c r="DRE1" s="186"/>
      <c r="DRF1" s="186"/>
      <c r="DRG1" s="186"/>
      <c r="DRH1" s="186"/>
      <c r="DRI1" s="186"/>
      <c r="DRJ1" s="186"/>
      <c r="DRK1" s="186"/>
      <c r="DRL1" s="186"/>
      <c r="DRM1" s="186"/>
      <c r="DRN1" s="186"/>
      <c r="DRO1" s="186"/>
      <c r="DRP1" s="186"/>
      <c r="DRQ1" s="186"/>
      <c r="DRR1" s="186"/>
      <c r="DRS1" s="186"/>
      <c r="DRT1" s="186"/>
      <c r="DRU1" s="186"/>
      <c r="DRV1" s="186"/>
      <c r="DRW1" s="186"/>
      <c r="DRX1" s="186"/>
      <c r="DRY1" s="186"/>
      <c r="DRZ1" s="186"/>
      <c r="DSA1" s="186"/>
      <c r="DSB1" s="186"/>
      <c r="DSC1" s="186"/>
      <c r="DSD1" s="186"/>
      <c r="DSE1" s="186"/>
      <c r="DSF1" s="186"/>
      <c r="DSG1" s="186"/>
      <c r="DSH1" s="186"/>
      <c r="DSI1" s="186"/>
      <c r="DSJ1" s="186"/>
      <c r="DSK1" s="186"/>
      <c r="DSL1" s="186"/>
      <c r="DSM1" s="186"/>
      <c r="DSN1" s="186"/>
      <c r="DSO1" s="186"/>
      <c r="DSP1" s="186"/>
      <c r="DSQ1" s="186"/>
      <c r="DSR1" s="186"/>
      <c r="DSS1" s="186"/>
      <c r="DST1" s="186"/>
      <c r="DSU1" s="186"/>
      <c r="DSV1" s="186"/>
      <c r="DSW1" s="186"/>
      <c r="DSX1" s="186"/>
      <c r="DSY1" s="186"/>
      <c r="DSZ1" s="186"/>
      <c r="DTA1" s="186"/>
      <c r="DTB1" s="186"/>
      <c r="DTC1" s="186"/>
      <c r="DTD1" s="186"/>
      <c r="DTE1" s="186"/>
      <c r="DTF1" s="186"/>
      <c r="DTG1" s="186"/>
      <c r="DTH1" s="186"/>
      <c r="DTI1" s="186"/>
      <c r="DTJ1" s="186"/>
      <c r="DTK1" s="186"/>
      <c r="DTL1" s="186"/>
      <c r="DTM1" s="186"/>
      <c r="DTN1" s="186"/>
      <c r="DTO1" s="186"/>
      <c r="DTP1" s="186"/>
      <c r="DTQ1" s="186"/>
      <c r="DTR1" s="186"/>
      <c r="DTS1" s="186"/>
      <c r="DTT1" s="186"/>
      <c r="DTU1" s="186"/>
      <c r="DTV1" s="186"/>
      <c r="DTW1" s="186"/>
      <c r="DTX1" s="186"/>
      <c r="DTY1" s="186"/>
      <c r="DTZ1" s="186"/>
      <c r="DUA1" s="186"/>
      <c r="DUB1" s="186"/>
      <c r="DUC1" s="186"/>
      <c r="DUD1" s="186"/>
      <c r="DUE1" s="186"/>
      <c r="DUF1" s="186"/>
      <c r="DUG1" s="186"/>
      <c r="DUH1" s="186"/>
      <c r="DUI1" s="186"/>
      <c r="DUJ1" s="186"/>
      <c r="DUK1" s="186"/>
      <c r="DUL1" s="186"/>
      <c r="DUM1" s="186"/>
      <c r="DUN1" s="186"/>
      <c r="DUO1" s="186"/>
      <c r="DUP1" s="186"/>
      <c r="DUQ1" s="186"/>
      <c r="DUR1" s="186"/>
      <c r="DUS1" s="186"/>
      <c r="DUT1" s="186"/>
      <c r="DUU1" s="186"/>
      <c r="DUV1" s="186"/>
      <c r="DUW1" s="186"/>
      <c r="DUX1" s="186"/>
      <c r="DUY1" s="186"/>
      <c r="DUZ1" s="186"/>
      <c r="DVA1" s="186"/>
      <c r="DVB1" s="186"/>
      <c r="DVC1" s="186"/>
      <c r="DVD1" s="186"/>
      <c r="DVE1" s="186"/>
      <c r="DVF1" s="186"/>
      <c r="DVG1" s="186"/>
      <c r="DVH1" s="186"/>
      <c r="DVI1" s="186"/>
      <c r="DVJ1" s="186"/>
      <c r="DVK1" s="186"/>
      <c r="DVL1" s="186"/>
      <c r="DVM1" s="186"/>
      <c r="DVN1" s="186"/>
      <c r="DVO1" s="186"/>
      <c r="DVP1" s="186"/>
      <c r="DVQ1" s="186"/>
      <c r="DVR1" s="186"/>
      <c r="DVS1" s="186"/>
      <c r="DVT1" s="186"/>
      <c r="DVU1" s="186"/>
      <c r="DVV1" s="186"/>
      <c r="DVW1" s="186"/>
      <c r="DVX1" s="186"/>
      <c r="DVY1" s="186"/>
      <c r="DVZ1" s="186"/>
      <c r="DWA1" s="186"/>
      <c r="DWB1" s="186"/>
      <c r="DWC1" s="186"/>
      <c r="DWD1" s="186"/>
      <c r="DWE1" s="186"/>
      <c r="DWF1" s="186"/>
      <c r="DWG1" s="186"/>
      <c r="DWH1" s="186"/>
      <c r="DWI1" s="186"/>
      <c r="DWJ1" s="186"/>
      <c r="DWK1" s="186"/>
      <c r="DWL1" s="186"/>
      <c r="DWM1" s="186"/>
      <c r="DWN1" s="186"/>
      <c r="DWO1" s="186"/>
      <c r="DWP1" s="186"/>
      <c r="DWQ1" s="186"/>
      <c r="DWR1" s="186"/>
      <c r="DWS1" s="186"/>
      <c r="DWT1" s="186"/>
      <c r="DWU1" s="186"/>
      <c r="DWV1" s="186"/>
      <c r="DWW1" s="186"/>
      <c r="DWX1" s="186"/>
      <c r="DWY1" s="186"/>
      <c r="DWZ1" s="186"/>
      <c r="DXA1" s="186"/>
      <c r="DXB1" s="186"/>
      <c r="DXC1" s="186"/>
      <c r="DXD1" s="186"/>
      <c r="DXE1" s="186"/>
      <c r="DXF1" s="186"/>
      <c r="DXG1" s="186"/>
      <c r="DXH1" s="186"/>
      <c r="DXI1" s="186"/>
      <c r="DXJ1" s="186"/>
      <c r="DXK1" s="186"/>
      <c r="DXL1" s="186"/>
      <c r="DXM1" s="186"/>
      <c r="DXN1" s="186"/>
      <c r="DXO1" s="186"/>
      <c r="DXP1" s="186"/>
      <c r="DXQ1" s="186"/>
      <c r="DXR1" s="186"/>
      <c r="DXS1" s="186"/>
      <c r="DXT1" s="186"/>
      <c r="DXU1" s="186"/>
      <c r="DXV1" s="186"/>
      <c r="DXW1" s="186"/>
      <c r="DXX1" s="186"/>
      <c r="DXY1" s="186"/>
      <c r="DXZ1" s="186"/>
      <c r="DYA1" s="186"/>
      <c r="DYB1" s="186"/>
      <c r="DYC1" s="186"/>
      <c r="DYD1" s="186"/>
      <c r="DYE1" s="186"/>
      <c r="DYF1" s="186"/>
      <c r="DYG1" s="186"/>
      <c r="DYH1" s="186"/>
      <c r="DYI1" s="186"/>
      <c r="DYJ1" s="186"/>
      <c r="DYK1" s="186"/>
      <c r="DYL1" s="186"/>
      <c r="DYM1" s="186"/>
      <c r="DYN1" s="186"/>
      <c r="DYO1" s="186"/>
      <c r="DYP1" s="186"/>
      <c r="DYQ1" s="186"/>
      <c r="DYR1" s="186"/>
      <c r="DYS1" s="186"/>
      <c r="DYT1" s="186"/>
      <c r="DYU1" s="186"/>
      <c r="DYV1" s="186"/>
      <c r="DYW1" s="186"/>
      <c r="DYX1" s="186"/>
      <c r="DYY1" s="186"/>
      <c r="DYZ1" s="186"/>
      <c r="DZA1" s="186"/>
      <c r="DZB1" s="186"/>
      <c r="DZC1" s="186"/>
      <c r="DZD1" s="186"/>
      <c r="DZE1" s="186"/>
      <c r="DZF1" s="186"/>
      <c r="DZG1" s="186"/>
      <c r="DZH1" s="186"/>
      <c r="DZI1" s="186"/>
      <c r="DZJ1" s="186"/>
      <c r="DZK1" s="186"/>
      <c r="DZL1" s="186"/>
      <c r="DZM1" s="186"/>
      <c r="DZN1" s="186"/>
      <c r="DZO1" s="186"/>
      <c r="DZP1" s="186"/>
      <c r="DZQ1" s="186"/>
      <c r="DZR1" s="186"/>
      <c r="DZS1" s="186"/>
      <c r="DZT1" s="186"/>
      <c r="DZU1" s="186"/>
      <c r="DZV1" s="186"/>
      <c r="DZW1" s="186"/>
      <c r="DZX1" s="186"/>
      <c r="DZY1" s="186"/>
      <c r="DZZ1" s="186"/>
      <c r="EAA1" s="186"/>
      <c r="EAB1" s="186"/>
      <c r="EAC1" s="186"/>
      <c r="EAD1" s="186"/>
      <c r="EAE1" s="186"/>
      <c r="EAF1" s="186"/>
      <c r="EAG1" s="186"/>
      <c r="EAH1" s="186"/>
      <c r="EAI1" s="186"/>
      <c r="EAJ1" s="186"/>
      <c r="EAK1" s="186"/>
      <c r="EAL1" s="186"/>
      <c r="EAM1" s="186"/>
      <c r="EAN1" s="186"/>
      <c r="EAO1" s="186"/>
      <c r="EAP1" s="186"/>
      <c r="EAQ1" s="186"/>
      <c r="EAR1" s="186"/>
      <c r="EAS1" s="186"/>
      <c r="EAT1" s="186"/>
      <c r="EAU1" s="186"/>
      <c r="EAV1" s="186"/>
      <c r="EAW1" s="186"/>
      <c r="EAX1" s="186"/>
      <c r="EAY1" s="186"/>
      <c r="EAZ1" s="186"/>
      <c r="EBA1" s="186"/>
      <c r="EBB1" s="186"/>
      <c r="EBC1" s="186"/>
      <c r="EBD1" s="186"/>
      <c r="EBE1" s="186"/>
      <c r="EBF1" s="186"/>
      <c r="EBG1" s="186"/>
      <c r="EBH1" s="186"/>
      <c r="EBI1" s="186"/>
      <c r="EBJ1" s="186"/>
      <c r="EBK1" s="186"/>
      <c r="EBL1" s="186"/>
      <c r="EBM1" s="186"/>
      <c r="EBN1" s="186"/>
      <c r="EBO1" s="186"/>
      <c r="EBP1" s="186"/>
      <c r="EBQ1" s="186"/>
      <c r="EBR1" s="186"/>
      <c r="EBS1" s="186"/>
      <c r="EBT1" s="186"/>
      <c r="EBU1" s="186"/>
      <c r="EBV1" s="186"/>
      <c r="EBW1" s="186"/>
      <c r="EBX1" s="186"/>
      <c r="EBY1" s="186"/>
      <c r="EBZ1" s="186"/>
      <c r="ECA1" s="186"/>
      <c r="ECB1" s="186"/>
      <c r="ECC1" s="186"/>
      <c r="ECD1" s="186"/>
      <c r="ECE1" s="186"/>
      <c r="ECF1" s="186"/>
      <c r="ECG1" s="186"/>
      <c r="ECH1" s="186"/>
      <c r="ECI1" s="186"/>
      <c r="ECJ1" s="186"/>
      <c r="ECK1" s="186"/>
      <c r="ECL1" s="186"/>
      <c r="ECM1" s="186"/>
      <c r="ECN1" s="186"/>
      <c r="ECO1" s="186"/>
      <c r="ECP1" s="186"/>
      <c r="ECQ1" s="186"/>
      <c r="ECR1" s="186"/>
      <c r="ECS1" s="186"/>
      <c r="ECT1" s="186"/>
      <c r="ECU1" s="186"/>
      <c r="ECV1" s="186"/>
      <c r="ECW1" s="186"/>
      <c r="ECX1" s="186"/>
      <c r="ECY1" s="186"/>
      <c r="ECZ1" s="186"/>
      <c r="EDA1" s="186"/>
      <c r="EDB1" s="186"/>
      <c r="EDC1" s="186"/>
      <c r="EDD1" s="186"/>
      <c r="EDE1" s="186"/>
      <c r="EDF1" s="186"/>
      <c r="EDG1" s="186"/>
      <c r="EDH1" s="186"/>
      <c r="EDI1" s="186"/>
      <c r="EDJ1" s="186"/>
      <c r="EDK1" s="186"/>
      <c r="EDL1" s="186"/>
      <c r="EDM1" s="186"/>
      <c r="EDN1" s="186"/>
      <c r="EDO1" s="186"/>
      <c r="EDP1" s="186"/>
      <c r="EDQ1" s="186"/>
      <c r="EDR1" s="186"/>
      <c r="EDS1" s="186"/>
      <c r="EDT1" s="186"/>
      <c r="EDU1" s="186"/>
      <c r="EDV1" s="186"/>
      <c r="EDW1" s="186"/>
      <c r="EDX1" s="186"/>
      <c r="EDY1" s="186"/>
      <c r="EDZ1" s="186"/>
      <c r="EEA1" s="186"/>
      <c r="EEB1" s="186"/>
      <c r="EEC1" s="186"/>
      <c r="EED1" s="186"/>
      <c r="EEE1" s="186"/>
      <c r="EEF1" s="186"/>
      <c r="EEG1" s="186"/>
      <c r="EEH1" s="186"/>
      <c r="EEI1" s="186"/>
      <c r="EEJ1" s="186"/>
      <c r="EEK1" s="186"/>
      <c r="EEL1" s="186"/>
      <c r="EEM1" s="186"/>
      <c r="EEN1" s="186"/>
      <c r="EEO1" s="186"/>
      <c r="EEP1" s="186"/>
      <c r="EEQ1" s="186"/>
      <c r="EER1" s="186"/>
      <c r="EES1" s="186"/>
      <c r="EET1" s="186"/>
      <c r="EEU1" s="186"/>
      <c r="EEV1" s="186"/>
      <c r="EEW1" s="186"/>
      <c r="EEX1" s="186"/>
      <c r="EEY1" s="186"/>
      <c r="EEZ1" s="186"/>
      <c r="EFA1" s="186"/>
      <c r="EFB1" s="186"/>
      <c r="EFC1" s="186"/>
      <c r="EFD1" s="186"/>
      <c r="EFE1" s="186"/>
      <c r="EFF1" s="186"/>
      <c r="EFG1" s="186"/>
      <c r="EFH1" s="186"/>
      <c r="EFI1" s="186"/>
      <c r="EFJ1" s="186"/>
      <c r="EFK1" s="186"/>
      <c r="EFL1" s="186"/>
      <c r="EFM1" s="186"/>
      <c r="EFN1" s="186"/>
      <c r="EFO1" s="186"/>
      <c r="EFP1" s="186"/>
      <c r="EFQ1" s="186"/>
      <c r="EFR1" s="186"/>
      <c r="EFS1" s="186"/>
      <c r="EFT1" s="186"/>
      <c r="EFU1" s="186"/>
      <c r="EFV1" s="186"/>
      <c r="EFW1" s="186"/>
      <c r="EFX1" s="186"/>
      <c r="EFY1" s="186"/>
      <c r="EFZ1" s="186"/>
      <c r="EGA1" s="186"/>
      <c r="EGB1" s="186"/>
      <c r="EGC1" s="186"/>
      <c r="EGD1" s="186"/>
      <c r="EGE1" s="186"/>
      <c r="EGF1" s="186"/>
      <c r="EGG1" s="186"/>
      <c r="EGH1" s="186"/>
      <c r="EGI1" s="186"/>
      <c r="EGJ1" s="186"/>
      <c r="EGK1" s="186"/>
      <c r="EGL1" s="186"/>
      <c r="EGM1" s="186"/>
      <c r="EGN1" s="186"/>
      <c r="EGO1" s="186"/>
      <c r="EGP1" s="186"/>
      <c r="EGQ1" s="186"/>
      <c r="EGR1" s="186"/>
      <c r="EGS1" s="186"/>
      <c r="EGT1" s="186"/>
      <c r="EGU1" s="186"/>
      <c r="EGV1" s="186"/>
      <c r="EGW1" s="186"/>
      <c r="EGX1" s="186"/>
      <c r="EGY1" s="186"/>
      <c r="EGZ1" s="186"/>
      <c r="EHA1" s="186"/>
      <c r="EHB1" s="186"/>
      <c r="EHC1" s="186"/>
      <c r="EHD1" s="186"/>
      <c r="EHE1" s="186"/>
      <c r="EHF1" s="186"/>
      <c r="EHG1" s="186"/>
      <c r="EHH1" s="186"/>
      <c r="EHI1" s="186"/>
      <c r="EHJ1" s="186"/>
      <c r="EHK1" s="186"/>
      <c r="EHL1" s="186"/>
      <c r="EHM1" s="186"/>
      <c r="EHN1" s="186"/>
      <c r="EHO1" s="186"/>
      <c r="EHP1" s="186"/>
      <c r="EHQ1" s="186"/>
      <c r="EHR1" s="186"/>
      <c r="EHS1" s="186"/>
      <c r="EHT1" s="186"/>
      <c r="EHU1" s="186"/>
      <c r="EHV1" s="186"/>
      <c r="EHW1" s="186"/>
      <c r="EHX1" s="186"/>
      <c r="EHY1" s="186"/>
      <c r="EHZ1" s="186"/>
      <c r="EIA1" s="186"/>
      <c r="EIB1" s="186"/>
      <c r="EIC1" s="186"/>
      <c r="EID1" s="186"/>
      <c r="EIE1" s="186"/>
      <c r="EIF1" s="186"/>
      <c r="EIG1" s="186"/>
      <c r="EIH1" s="186"/>
      <c r="EII1" s="186"/>
      <c r="EIJ1" s="186"/>
      <c r="EIK1" s="186"/>
      <c r="EIL1" s="186"/>
      <c r="EIM1" s="186"/>
      <c r="EIN1" s="186"/>
      <c r="EIO1" s="186"/>
      <c r="EIP1" s="186"/>
      <c r="EIQ1" s="186"/>
      <c r="EIR1" s="186"/>
      <c r="EIS1" s="186"/>
      <c r="EIT1" s="186"/>
      <c r="EIU1" s="186"/>
      <c r="EIV1" s="186"/>
      <c r="EIW1" s="186"/>
      <c r="EIX1" s="186"/>
      <c r="EIY1" s="186"/>
      <c r="EIZ1" s="186"/>
      <c r="EJA1" s="186"/>
      <c r="EJB1" s="186"/>
      <c r="EJC1" s="186"/>
      <c r="EJD1" s="186"/>
      <c r="EJE1" s="186"/>
      <c r="EJF1" s="186"/>
      <c r="EJG1" s="186"/>
      <c r="EJH1" s="186"/>
      <c r="EJI1" s="186"/>
      <c r="EJJ1" s="186"/>
      <c r="EJK1" s="186"/>
      <c r="EJL1" s="186"/>
      <c r="EJM1" s="186"/>
      <c r="EJN1" s="186"/>
      <c r="EJO1" s="186"/>
      <c r="EJP1" s="186"/>
      <c r="EJQ1" s="186"/>
      <c r="EJR1" s="186"/>
      <c r="EJS1" s="186"/>
      <c r="EJT1" s="186"/>
      <c r="EJU1" s="186"/>
      <c r="EJV1" s="186"/>
      <c r="EJW1" s="186"/>
      <c r="EJX1" s="186"/>
      <c r="EJY1" s="186"/>
      <c r="EJZ1" s="186"/>
      <c r="EKA1" s="186"/>
      <c r="EKB1" s="186"/>
      <c r="EKC1" s="186"/>
      <c r="EKD1" s="186"/>
      <c r="EKE1" s="186"/>
      <c r="EKF1" s="186"/>
      <c r="EKG1" s="186"/>
      <c r="EKH1" s="186"/>
      <c r="EKI1" s="186"/>
      <c r="EKJ1" s="186"/>
      <c r="EKK1" s="186"/>
      <c r="EKL1" s="186"/>
      <c r="EKM1" s="186"/>
      <c r="EKN1" s="186"/>
      <c r="EKO1" s="186"/>
      <c r="EKP1" s="186"/>
      <c r="EKQ1" s="186"/>
      <c r="EKR1" s="186"/>
      <c r="EKS1" s="186"/>
      <c r="EKT1" s="186"/>
      <c r="EKU1" s="186"/>
      <c r="EKV1" s="186"/>
      <c r="EKW1" s="186"/>
      <c r="EKX1" s="186"/>
      <c r="EKY1" s="186"/>
      <c r="EKZ1" s="186"/>
      <c r="ELA1" s="186"/>
      <c r="ELB1" s="186"/>
      <c r="ELC1" s="186"/>
      <c r="ELD1" s="186"/>
      <c r="ELE1" s="186"/>
      <c r="ELF1" s="186"/>
      <c r="ELG1" s="186"/>
      <c r="ELH1" s="186"/>
      <c r="ELI1" s="186"/>
      <c r="ELJ1" s="186"/>
      <c r="ELK1" s="186"/>
      <c r="ELL1" s="186"/>
      <c r="ELM1" s="186"/>
      <c r="ELN1" s="186"/>
      <c r="ELO1" s="186"/>
      <c r="ELP1" s="186"/>
      <c r="ELQ1" s="186"/>
      <c r="ELR1" s="186"/>
      <c r="ELS1" s="186"/>
      <c r="ELT1" s="186"/>
      <c r="ELU1" s="186"/>
      <c r="ELV1" s="186"/>
      <c r="ELW1" s="186"/>
      <c r="ELX1" s="186"/>
      <c r="ELY1" s="186"/>
      <c r="ELZ1" s="186"/>
      <c r="EMA1" s="186"/>
      <c r="EMB1" s="186"/>
      <c r="EMC1" s="186"/>
      <c r="EMD1" s="186"/>
      <c r="EME1" s="186"/>
      <c r="EMF1" s="186"/>
      <c r="EMG1" s="186"/>
      <c r="EMH1" s="186"/>
      <c r="EMI1" s="186"/>
      <c r="EMJ1" s="186"/>
      <c r="EMK1" s="186"/>
      <c r="EML1" s="186"/>
      <c r="EMM1" s="186"/>
      <c r="EMN1" s="186"/>
      <c r="EMO1" s="186"/>
      <c r="EMP1" s="186"/>
      <c r="EMQ1" s="186"/>
      <c r="EMR1" s="186"/>
      <c r="EMS1" s="186"/>
      <c r="EMT1" s="186"/>
      <c r="EMU1" s="186"/>
      <c r="EMV1" s="186"/>
      <c r="EMW1" s="186"/>
      <c r="EMX1" s="186"/>
      <c r="EMY1" s="186"/>
      <c r="EMZ1" s="186"/>
      <c r="ENA1" s="186"/>
      <c r="ENB1" s="186"/>
      <c r="ENC1" s="186"/>
      <c r="END1" s="186"/>
      <c r="ENE1" s="186"/>
      <c r="ENF1" s="186"/>
      <c r="ENG1" s="186"/>
      <c r="ENH1" s="186"/>
      <c r="ENI1" s="186"/>
      <c r="ENJ1" s="186"/>
      <c r="ENK1" s="186"/>
      <c r="ENL1" s="186"/>
      <c r="ENM1" s="186"/>
      <c r="ENN1" s="186"/>
      <c r="ENO1" s="186"/>
      <c r="ENP1" s="186"/>
      <c r="ENQ1" s="186"/>
      <c r="ENR1" s="186"/>
      <c r="ENS1" s="186"/>
      <c r="ENT1" s="186"/>
      <c r="ENU1" s="186"/>
      <c r="ENV1" s="186"/>
      <c r="ENW1" s="186"/>
      <c r="ENX1" s="186"/>
      <c r="ENY1" s="186"/>
      <c r="ENZ1" s="186"/>
      <c r="EOA1" s="186"/>
      <c r="EOB1" s="186"/>
      <c r="EOC1" s="186"/>
      <c r="EOD1" s="186"/>
      <c r="EOE1" s="186"/>
      <c r="EOF1" s="186"/>
      <c r="EOG1" s="186"/>
      <c r="EOH1" s="186"/>
      <c r="EOI1" s="186"/>
      <c r="EOJ1" s="186"/>
      <c r="EOK1" s="186"/>
      <c r="EOL1" s="186"/>
      <c r="EOM1" s="186"/>
      <c r="EON1" s="186"/>
      <c r="EOO1" s="186"/>
      <c r="EOP1" s="186"/>
      <c r="EOQ1" s="186"/>
      <c r="EOR1" s="186"/>
      <c r="EOS1" s="186"/>
      <c r="EOT1" s="186"/>
      <c r="EOU1" s="186"/>
      <c r="EOV1" s="186"/>
      <c r="EOW1" s="186"/>
      <c r="EOX1" s="186"/>
      <c r="EOY1" s="186"/>
      <c r="EOZ1" s="186"/>
      <c r="EPA1" s="186"/>
      <c r="EPB1" s="186"/>
      <c r="EPC1" s="186"/>
      <c r="EPD1" s="186"/>
      <c r="EPE1" s="186"/>
      <c r="EPF1" s="186"/>
      <c r="EPG1" s="186"/>
      <c r="EPH1" s="186"/>
      <c r="EPI1" s="186"/>
      <c r="EPJ1" s="186"/>
      <c r="EPK1" s="186"/>
      <c r="EPL1" s="186"/>
      <c r="EPM1" s="186"/>
      <c r="EPN1" s="186"/>
      <c r="EPO1" s="186"/>
      <c r="EPP1" s="186"/>
      <c r="EPQ1" s="186"/>
      <c r="EPR1" s="186"/>
      <c r="EPS1" s="186"/>
      <c r="EPT1" s="186"/>
      <c r="EPU1" s="186"/>
      <c r="EPV1" s="186"/>
      <c r="EPW1" s="186"/>
      <c r="EPX1" s="186"/>
      <c r="EPY1" s="186"/>
      <c r="EPZ1" s="186"/>
      <c r="EQA1" s="186"/>
      <c r="EQB1" s="186"/>
      <c r="EQC1" s="186"/>
      <c r="EQD1" s="186"/>
      <c r="EQE1" s="186"/>
      <c r="EQF1" s="186"/>
      <c r="EQG1" s="186"/>
      <c r="EQH1" s="186"/>
      <c r="EQI1" s="186"/>
      <c r="EQJ1" s="186"/>
      <c r="EQK1" s="186"/>
      <c r="EQL1" s="186"/>
      <c r="EQM1" s="186"/>
      <c r="EQN1" s="186"/>
      <c r="EQO1" s="186"/>
      <c r="EQP1" s="186"/>
      <c r="EQQ1" s="186"/>
      <c r="EQR1" s="186"/>
      <c r="EQS1" s="186"/>
      <c r="EQT1" s="186"/>
      <c r="EQU1" s="186"/>
      <c r="EQV1" s="186"/>
      <c r="EQW1" s="186"/>
      <c r="EQX1" s="186"/>
      <c r="EQY1" s="186"/>
      <c r="EQZ1" s="186"/>
      <c r="ERA1" s="186"/>
      <c r="ERB1" s="186"/>
      <c r="ERC1" s="186"/>
      <c r="ERD1" s="186"/>
      <c r="ERE1" s="186"/>
      <c r="ERF1" s="186"/>
      <c r="ERG1" s="186"/>
      <c r="ERH1" s="186"/>
      <c r="ERI1" s="186"/>
      <c r="ERJ1" s="186"/>
      <c r="ERK1" s="186"/>
      <c r="ERL1" s="186"/>
      <c r="ERM1" s="186"/>
      <c r="ERN1" s="186"/>
      <c r="ERO1" s="186"/>
      <c r="ERP1" s="186"/>
      <c r="ERQ1" s="186"/>
      <c r="ERR1" s="186"/>
      <c r="ERS1" s="186"/>
      <c r="ERT1" s="186"/>
      <c r="ERU1" s="186"/>
      <c r="ERV1" s="186"/>
      <c r="ERW1" s="186"/>
      <c r="ERX1" s="186"/>
      <c r="ERY1" s="186"/>
      <c r="ERZ1" s="186"/>
      <c r="ESA1" s="186"/>
      <c r="ESB1" s="186"/>
      <c r="ESC1" s="186"/>
      <c r="ESD1" s="186"/>
      <c r="ESE1" s="186"/>
      <c r="ESF1" s="186"/>
      <c r="ESG1" s="186"/>
      <c r="ESH1" s="186"/>
      <c r="ESI1" s="186"/>
      <c r="ESJ1" s="186"/>
      <c r="ESK1" s="186"/>
      <c r="ESL1" s="186"/>
      <c r="ESM1" s="186"/>
      <c r="ESN1" s="186"/>
      <c r="ESO1" s="186"/>
      <c r="ESP1" s="186"/>
      <c r="ESQ1" s="186"/>
      <c r="ESR1" s="186"/>
      <c r="ESS1" s="186"/>
      <c r="EST1" s="186"/>
      <c r="ESU1" s="186"/>
      <c r="ESV1" s="186"/>
      <c r="ESW1" s="186"/>
      <c r="ESX1" s="186"/>
      <c r="ESY1" s="186"/>
      <c r="ESZ1" s="186"/>
      <c r="ETA1" s="186"/>
      <c r="ETB1" s="186"/>
      <c r="ETC1" s="186"/>
      <c r="ETD1" s="186"/>
      <c r="ETE1" s="186"/>
      <c r="ETF1" s="186"/>
      <c r="ETG1" s="186"/>
      <c r="ETH1" s="186"/>
      <c r="ETI1" s="186"/>
      <c r="ETJ1" s="186"/>
      <c r="ETK1" s="186"/>
      <c r="ETL1" s="186"/>
      <c r="ETM1" s="186"/>
      <c r="ETN1" s="186"/>
      <c r="ETO1" s="186"/>
      <c r="ETP1" s="186"/>
      <c r="ETQ1" s="186"/>
      <c r="ETR1" s="186"/>
      <c r="ETS1" s="186"/>
      <c r="ETT1" s="186"/>
      <c r="ETU1" s="186"/>
      <c r="ETV1" s="186"/>
      <c r="ETW1" s="186"/>
      <c r="ETX1" s="186"/>
      <c r="ETY1" s="186"/>
      <c r="ETZ1" s="186"/>
      <c r="EUA1" s="186"/>
      <c r="EUB1" s="186"/>
      <c r="EUC1" s="186"/>
      <c r="EUD1" s="186"/>
      <c r="EUE1" s="186"/>
      <c r="EUF1" s="186"/>
      <c r="EUG1" s="186"/>
      <c r="EUH1" s="186"/>
      <c r="EUI1" s="186"/>
      <c r="EUJ1" s="186"/>
      <c r="EUK1" s="186"/>
      <c r="EUL1" s="186"/>
      <c r="EUM1" s="186"/>
      <c r="EUN1" s="186"/>
      <c r="EUO1" s="186"/>
      <c r="EUP1" s="186"/>
      <c r="EUQ1" s="186"/>
      <c r="EUR1" s="186"/>
      <c r="EUS1" s="186"/>
      <c r="EUT1" s="186"/>
      <c r="EUU1" s="186"/>
      <c r="EUV1" s="186"/>
      <c r="EUW1" s="186"/>
      <c r="EUX1" s="186"/>
      <c r="EUY1" s="186"/>
      <c r="EUZ1" s="186"/>
      <c r="EVA1" s="186"/>
      <c r="EVB1" s="186"/>
      <c r="EVC1" s="186"/>
      <c r="EVD1" s="186"/>
      <c r="EVE1" s="186"/>
      <c r="EVF1" s="186"/>
      <c r="EVG1" s="186"/>
      <c r="EVH1" s="186"/>
      <c r="EVI1" s="186"/>
      <c r="EVJ1" s="186"/>
      <c r="EVK1" s="186"/>
      <c r="EVL1" s="186"/>
      <c r="EVM1" s="186"/>
      <c r="EVN1" s="186"/>
      <c r="EVO1" s="186"/>
      <c r="EVP1" s="186"/>
      <c r="EVQ1" s="186"/>
      <c r="EVR1" s="186"/>
      <c r="EVS1" s="186"/>
      <c r="EVT1" s="186"/>
      <c r="EVU1" s="186"/>
      <c r="EVV1" s="186"/>
      <c r="EVW1" s="186"/>
      <c r="EVX1" s="186"/>
      <c r="EVY1" s="186"/>
      <c r="EVZ1" s="186"/>
      <c r="EWA1" s="186"/>
      <c r="EWB1" s="186"/>
      <c r="EWC1" s="186"/>
      <c r="EWD1" s="186"/>
      <c r="EWE1" s="186"/>
      <c r="EWF1" s="186"/>
      <c r="EWG1" s="186"/>
      <c r="EWH1" s="186"/>
      <c r="EWI1" s="186"/>
      <c r="EWJ1" s="186"/>
      <c r="EWK1" s="186"/>
      <c r="EWL1" s="186"/>
      <c r="EWM1" s="186"/>
      <c r="EWN1" s="186"/>
      <c r="EWO1" s="186"/>
      <c r="EWP1" s="186"/>
      <c r="EWQ1" s="186"/>
      <c r="EWR1" s="186"/>
      <c r="EWS1" s="186"/>
      <c r="EWT1" s="186"/>
      <c r="EWU1" s="186"/>
      <c r="EWV1" s="186"/>
      <c r="EWW1" s="186"/>
      <c r="EWX1" s="186"/>
      <c r="EWY1" s="186"/>
      <c r="EWZ1" s="186"/>
      <c r="EXA1" s="186"/>
      <c r="EXB1" s="186"/>
      <c r="EXC1" s="186"/>
      <c r="EXD1" s="186"/>
      <c r="EXE1" s="186"/>
      <c r="EXF1" s="186"/>
      <c r="EXG1" s="186"/>
      <c r="EXH1" s="186"/>
      <c r="EXI1" s="186"/>
      <c r="EXJ1" s="186"/>
      <c r="EXK1" s="186"/>
      <c r="EXL1" s="186"/>
      <c r="EXM1" s="186"/>
      <c r="EXN1" s="186"/>
      <c r="EXO1" s="186"/>
      <c r="EXP1" s="186"/>
      <c r="EXQ1" s="186"/>
      <c r="EXR1" s="186"/>
      <c r="EXS1" s="186"/>
      <c r="EXT1" s="186"/>
      <c r="EXU1" s="186"/>
      <c r="EXV1" s="186"/>
      <c r="EXW1" s="186"/>
      <c r="EXX1" s="186"/>
      <c r="EXY1" s="186"/>
      <c r="EXZ1" s="186"/>
      <c r="EYA1" s="186"/>
      <c r="EYB1" s="186"/>
      <c r="EYC1" s="186"/>
      <c r="EYD1" s="186"/>
      <c r="EYE1" s="186"/>
      <c r="EYF1" s="186"/>
      <c r="EYG1" s="186"/>
      <c r="EYH1" s="186"/>
      <c r="EYI1" s="186"/>
      <c r="EYJ1" s="186"/>
      <c r="EYK1" s="186"/>
      <c r="EYL1" s="186"/>
      <c r="EYM1" s="186"/>
      <c r="EYN1" s="186"/>
      <c r="EYO1" s="186"/>
      <c r="EYP1" s="186"/>
      <c r="EYQ1" s="186"/>
      <c r="EYR1" s="186"/>
      <c r="EYS1" s="186"/>
      <c r="EYT1" s="186"/>
      <c r="EYU1" s="186"/>
      <c r="EYV1" s="186"/>
      <c r="EYW1" s="186"/>
      <c r="EYX1" s="186"/>
      <c r="EYY1" s="186"/>
      <c r="EYZ1" s="186"/>
      <c r="EZA1" s="186"/>
      <c r="EZB1" s="186"/>
      <c r="EZC1" s="186"/>
      <c r="EZD1" s="186"/>
      <c r="EZE1" s="186"/>
      <c r="EZF1" s="186"/>
      <c r="EZG1" s="186"/>
      <c r="EZH1" s="186"/>
      <c r="EZI1" s="186"/>
      <c r="EZJ1" s="186"/>
      <c r="EZK1" s="186"/>
      <c r="EZL1" s="186"/>
      <c r="EZM1" s="186"/>
      <c r="EZN1" s="186"/>
      <c r="EZO1" s="186"/>
      <c r="EZP1" s="186"/>
      <c r="EZQ1" s="186"/>
      <c r="EZR1" s="186"/>
      <c r="EZS1" s="186"/>
      <c r="EZT1" s="186"/>
      <c r="EZU1" s="186"/>
      <c r="EZV1" s="186"/>
      <c r="EZW1" s="186"/>
      <c r="EZX1" s="186"/>
      <c r="EZY1" s="186"/>
      <c r="EZZ1" s="186"/>
      <c r="FAA1" s="186"/>
      <c r="FAB1" s="186"/>
      <c r="FAC1" s="186"/>
      <c r="FAD1" s="186"/>
      <c r="FAE1" s="186"/>
      <c r="FAF1" s="186"/>
      <c r="FAG1" s="186"/>
      <c r="FAH1" s="186"/>
      <c r="FAI1" s="186"/>
      <c r="FAJ1" s="186"/>
      <c r="FAK1" s="186"/>
      <c r="FAL1" s="186"/>
      <c r="FAM1" s="186"/>
      <c r="FAN1" s="186"/>
      <c r="FAO1" s="186"/>
      <c r="FAP1" s="186"/>
      <c r="FAQ1" s="186"/>
      <c r="FAR1" s="186"/>
      <c r="FAS1" s="186"/>
      <c r="FAT1" s="186"/>
      <c r="FAU1" s="186"/>
      <c r="FAV1" s="186"/>
      <c r="FAW1" s="186"/>
      <c r="FAX1" s="186"/>
      <c r="FAY1" s="186"/>
      <c r="FAZ1" s="186"/>
      <c r="FBA1" s="186"/>
      <c r="FBB1" s="186"/>
      <c r="FBC1" s="186"/>
      <c r="FBD1" s="186"/>
      <c r="FBE1" s="186"/>
      <c r="FBF1" s="186"/>
      <c r="FBG1" s="186"/>
      <c r="FBH1" s="186"/>
      <c r="FBI1" s="186"/>
      <c r="FBJ1" s="186"/>
      <c r="FBK1" s="186"/>
      <c r="FBL1" s="186"/>
      <c r="FBM1" s="186"/>
      <c r="FBN1" s="186"/>
      <c r="FBO1" s="186"/>
      <c r="FBP1" s="186"/>
      <c r="FBQ1" s="186"/>
      <c r="FBR1" s="186"/>
      <c r="FBS1" s="186"/>
      <c r="FBT1" s="186"/>
      <c r="FBU1" s="186"/>
      <c r="FBV1" s="186"/>
      <c r="FBW1" s="186"/>
      <c r="FBX1" s="186"/>
      <c r="FBY1" s="186"/>
      <c r="FBZ1" s="186"/>
      <c r="FCA1" s="186"/>
      <c r="FCB1" s="186"/>
      <c r="FCC1" s="186"/>
      <c r="FCD1" s="186"/>
      <c r="FCE1" s="186"/>
      <c r="FCF1" s="186"/>
      <c r="FCG1" s="186"/>
      <c r="FCH1" s="186"/>
      <c r="FCI1" s="186"/>
      <c r="FCJ1" s="186"/>
      <c r="FCK1" s="186"/>
      <c r="FCL1" s="186"/>
      <c r="FCM1" s="186"/>
      <c r="FCN1" s="186"/>
      <c r="FCO1" s="186"/>
      <c r="FCP1" s="186"/>
      <c r="FCQ1" s="186"/>
      <c r="FCR1" s="186"/>
      <c r="FCS1" s="186"/>
      <c r="FCT1" s="186"/>
      <c r="FCU1" s="186"/>
      <c r="FCV1" s="186"/>
      <c r="FCW1" s="186"/>
      <c r="FCX1" s="186"/>
      <c r="FCY1" s="186"/>
      <c r="FCZ1" s="186"/>
      <c r="FDA1" s="186"/>
      <c r="FDB1" s="186"/>
      <c r="FDC1" s="186"/>
      <c r="FDD1" s="186"/>
      <c r="FDE1" s="186"/>
      <c r="FDF1" s="186"/>
      <c r="FDG1" s="186"/>
      <c r="FDH1" s="186"/>
      <c r="FDI1" s="186"/>
      <c r="FDJ1" s="186"/>
      <c r="FDK1" s="186"/>
      <c r="FDL1" s="186"/>
      <c r="FDM1" s="186"/>
      <c r="FDN1" s="186"/>
      <c r="FDO1" s="186"/>
      <c r="FDP1" s="186"/>
      <c r="FDQ1" s="186"/>
      <c r="FDR1" s="186"/>
      <c r="FDS1" s="186"/>
      <c r="FDT1" s="186"/>
      <c r="FDU1" s="186"/>
      <c r="FDV1" s="186"/>
      <c r="FDW1" s="186"/>
      <c r="FDX1" s="186"/>
      <c r="FDY1" s="186"/>
      <c r="FDZ1" s="186"/>
      <c r="FEA1" s="186"/>
      <c r="FEB1" s="186"/>
      <c r="FEC1" s="186"/>
      <c r="FED1" s="186"/>
      <c r="FEE1" s="186"/>
      <c r="FEF1" s="186"/>
      <c r="FEG1" s="186"/>
      <c r="FEH1" s="186"/>
      <c r="FEI1" s="186"/>
      <c r="FEJ1" s="186"/>
      <c r="FEK1" s="186"/>
      <c r="FEL1" s="186"/>
      <c r="FEM1" s="186"/>
      <c r="FEN1" s="186"/>
      <c r="FEO1" s="186"/>
      <c r="FEP1" s="186"/>
      <c r="FEQ1" s="186"/>
      <c r="FER1" s="186"/>
      <c r="FES1" s="186"/>
      <c r="FET1" s="186"/>
      <c r="FEU1" s="186"/>
      <c r="FEV1" s="186"/>
      <c r="FEW1" s="186"/>
      <c r="FEX1" s="186"/>
      <c r="FEY1" s="186"/>
      <c r="FEZ1" s="186"/>
      <c r="FFA1" s="186"/>
      <c r="FFB1" s="186"/>
      <c r="FFC1" s="186"/>
      <c r="FFD1" s="186"/>
      <c r="FFE1" s="186"/>
      <c r="FFF1" s="186"/>
      <c r="FFG1" s="186"/>
      <c r="FFH1" s="186"/>
      <c r="FFI1" s="186"/>
      <c r="FFJ1" s="186"/>
      <c r="FFK1" s="186"/>
      <c r="FFL1" s="186"/>
      <c r="FFM1" s="186"/>
      <c r="FFN1" s="186"/>
      <c r="FFO1" s="186"/>
      <c r="FFP1" s="186"/>
      <c r="FFQ1" s="186"/>
      <c r="FFR1" s="186"/>
      <c r="FFS1" s="186"/>
      <c r="FFT1" s="186"/>
      <c r="FFU1" s="186"/>
      <c r="FFV1" s="186"/>
      <c r="FFW1" s="186"/>
      <c r="FFX1" s="186"/>
      <c r="FFY1" s="186"/>
      <c r="FFZ1" s="186"/>
      <c r="FGA1" s="186"/>
      <c r="FGB1" s="186"/>
      <c r="FGC1" s="186"/>
      <c r="FGD1" s="186"/>
      <c r="FGE1" s="186"/>
      <c r="FGF1" s="186"/>
      <c r="FGG1" s="186"/>
      <c r="FGH1" s="186"/>
      <c r="FGI1" s="186"/>
      <c r="FGJ1" s="186"/>
      <c r="FGK1" s="186"/>
      <c r="FGL1" s="186"/>
      <c r="FGM1" s="186"/>
      <c r="FGN1" s="186"/>
      <c r="FGO1" s="186"/>
      <c r="FGP1" s="186"/>
      <c r="FGQ1" s="186"/>
      <c r="FGR1" s="186"/>
      <c r="FGS1" s="186"/>
      <c r="FGT1" s="186"/>
      <c r="FGU1" s="186"/>
      <c r="FGV1" s="186"/>
      <c r="FGW1" s="186"/>
      <c r="FGX1" s="186"/>
      <c r="FGY1" s="186"/>
      <c r="FGZ1" s="186"/>
      <c r="FHA1" s="186"/>
      <c r="FHB1" s="186"/>
      <c r="FHC1" s="186"/>
      <c r="FHD1" s="186"/>
      <c r="FHE1" s="186"/>
      <c r="FHF1" s="186"/>
      <c r="FHG1" s="186"/>
      <c r="FHH1" s="186"/>
      <c r="FHI1" s="186"/>
      <c r="FHJ1" s="186"/>
      <c r="FHK1" s="186"/>
      <c r="FHL1" s="186"/>
      <c r="FHM1" s="186"/>
      <c r="FHN1" s="186"/>
      <c r="FHO1" s="186"/>
      <c r="FHP1" s="186"/>
      <c r="FHQ1" s="186"/>
      <c r="FHR1" s="186"/>
      <c r="FHS1" s="186"/>
      <c r="FHT1" s="186"/>
      <c r="FHU1" s="186"/>
      <c r="FHV1" s="186"/>
      <c r="FHW1" s="186"/>
      <c r="FHX1" s="186"/>
      <c r="FHY1" s="186"/>
      <c r="FHZ1" s="186"/>
      <c r="FIA1" s="186"/>
      <c r="FIB1" s="186"/>
      <c r="FIC1" s="186"/>
      <c r="FID1" s="186"/>
      <c r="FIE1" s="186"/>
      <c r="FIF1" s="186"/>
      <c r="FIG1" s="186"/>
      <c r="FIH1" s="186"/>
      <c r="FII1" s="186"/>
      <c r="FIJ1" s="186"/>
      <c r="FIK1" s="186"/>
      <c r="FIL1" s="186"/>
      <c r="FIM1" s="186"/>
      <c r="FIN1" s="186"/>
      <c r="FIO1" s="186"/>
      <c r="FIP1" s="186"/>
      <c r="FIQ1" s="186"/>
      <c r="FIR1" s="186"/>
      <c r="FIS1" s="186"/>
      <c r="FIT1" s="186"/>
      <c r="FIU1" s="186"/>
      <c r="FIV1" s="186"/>
      <c r="FIW1" s="186"/>
      <c r="FIX1" s="186"/>
      <c r="FIY1" s="186"/>
      <c r="FIZ1" s="186"/>
      <c r="FJA1" s="186"/>
      <c r="FJB1" s="186"/>
      <c r="FJC1" s="186"/>
      <c r="FJD1" s="186"/>
      <c r="FJE1" s="186"/>
      <c r="FJF1" s="186"/>
      <c r="FJG1" s="186"/>
      <c r="FJH1" s="186"/>
      <c r="FJI1" s="186"/>
      <c r="FJJ1" s="186"/>
      <c r="FJK1" s="186"/>
      <c r="FJL1" s="186"/>
      <c r="FJM1" s="186"/>
      <c r="FJN1" s="186"/>
      <c r="FJO1" s="186"/>
      <c r="FJP1" s="186"/>
      <c r="FJQ1" s="186"/>
      <c r="FJR1" s="186"/>
      <c r="FJS1" s="186"/>
      <c r="FJT1" s="186"/>
      <c r="FJU1" s="186"/>
      <c r="FJV1" s="186"/>
      <c r="FJW1" s="186"/>
      <c r="FJX1" s="186"/>
      <c r="FJY1" s="186"/>
      <c r="FJZ1" s="186"/>
      <c r="FKA1" s="186"/>
      <c r="FKB1" s="186"/>
      <c r="FKC1" s="186"/>
      <c r="FKD1" s="186"/>
      <c r="FKE1" s="186"/>
      <c r="FKF1" s="186"/>
      <c r="FKG1" s="186"/>
      <c r="FKH1" s="186"/>
      <c r="FKI1" s="186"/>
      <c r="FKJ1" s="186"/>
      <c r="FKK1" s="186"/>
      <c r="FKL1" s="186"/>
      <c r="FKM1" s="186"/>
      <c r="FKN1" s="186"/>
      <c r="FKO1" s="186"/>
      <c r="FKP1" s="186"/>
      <c r="FKQ1" s="186"/>
      <c r="FKR1" s="186"/>
      <c r="FKS1" s="186"/>
      <c r="FKT1" s="186"/>
      <c r="FKU1" s="186"/>
      <c r="FKV1" s="186"/>
      <c r="FKW1" s="186"/>
      <c r="FKX1" s="186"/>
      <c r="FKY1" s="186"/>
      <c r="FKZ1" s="186"/>
      <c r="FLA1" s="186"/>
      <c r="FLB1" s="186"/>
      <c r="FLC1" s="186"/>
      <c r="FLD1" s="186"/>
      <c r="FLE1" s="186"/>
      <c r="FLF1" s="186"/>
      <c r="FLG1" s="186"/>
      <c r="FLH1" s="186"/>
      <c r="FLI1" s="186"/>
      <c r="FLJ1" s="186"/>
      <c r="FLK1" s="186"/>
      <c r="FLL1" s="186"/>
      <c r="FLM1" s="186"/>
      <c r="FLN1" s="186"/>
      <c r="FLO1" s="186"/>
      <c r="FLP1" s="186"/>
      <c r="FLQ1" s="186"/>
      <c r="FLR1" s="186"/>
      <c r="FLS1" s="186"/>
      <c r="FLT1" s="186"/>
      <c r="FLU1" s="186"/>
      <c r="FLV1" s="186"/>
      <c r="FLW1" s="186"/>
      <c r="FLX1" s="186"/>
      <c r="FLY1" s="186"/>
      <c r="FLZ1" s="186"/>
      <c r="FMA1" s="186"/>
      <c r="FMB1" s="186"/>
      <c r="FMC1" s="186"/>
      <c r="FMD1" s="186"/>
      <c r="FME1" s="186"/>
      <c r="FMF1" s="186"/>
      <c r="FMG1" s="186"/>
      <c r="FMH1" s="186"/>
      <c r="FMI1" s="186"/>
      <c r="FMJ1" s="186"/>
      <c r="FMK1" s="186"/>
      <c r="FML1" s="186"/>
      <c r="FMM1" s="186"/>
      <c r="FMN1" s="186"/>
      <c r="FMO1" s="186"/>
      <c r="FMP1" s="186"/>
      <c r="FMQ1" s="186"/>
      <c r="FMR1" s="186"/>
      <c r="FMS1" s="186"/>
      <c r="FMT1" s="186"/>
      <c r="FMU1" s="186"/>
      <c r="FMV1" s="186"/>
      <c r="FMW1" s="186"/>
      <c r="FMX1" s="186"/>
      <c r="FMY1" s="186"/>
      <c r="FMZ1" s="186"/>
      <c r="FNA1" s="186"/>
      <c r="FNB1" s="186"/>
      <c r="FNC1" s="186"/>
      <c r="FND1" s="186"/>
      <c r="FNE1" s="186"/>
      <c r="FNF1" s="186"/>
      <c r="FNG1" s="186"/>
      <c r="FNH1" s="186"/>
      <c r="FNI1" s="186"/>
      <c r="FNJ1" s="186"/>
      <c r="FNK1" s="186"/>
      <c r="FNL1" s="186"/>
      <c r="FNM1" s="186"/>
      <c r="FNN1" s="186"/>
      <c r="FNO1" s="186"/>
      <c r="FNP1" s="186"/>
      <c r="FNQ1" s="186"/>
      <c r="FNR1" s="186"/>
      <c r="FNS1" s="186"/>
      <c r="FNT1" s="186"/>
      <c r="FNU1" s="186"/>
      <c r="FNV1" s="186"/>
      <c r="FNW1" s="186"/>
      <c r="FNX1" s="186"/>
      <c r="FNY1" s="186"/>
      <c r="FNZ1" s="186"/>
      <c r="FOA1" s="186"/>
      <c r="FOB1" s="186"/>
      <c r="FOC1" s="186"/>
      <c r="FOD1" s="186"/>
      <c r="FOE1" s="186"/>
      <c r="FOF1" s="186"/>
      <c r="FOG1" s="186"/>
      <c r="FOH1" s="186"/>
      <c r="FOI1" s="186"/>
      <c r="FOJ1" s="186"/>
      <c r="FOK1" s="186"/>
      <c r="FOL1" s="186"/>
      <c r="FOM1" s="186"/>
      <c r="FON1" s="186"/>
      <c r="FOO1" s="186"/>
      <c r="FOP1" s="186"/>
      <c r="FOQ1" s="186"/>
      <c r="FOR1" s="186"/>
      <c r="FOS1" s="186"/>
      <c r="FOT1" s="186"/>
      <c r="FOU1" s="186"/>
      <c r="FOV1" s="186"/>
      <c r="FOW1" s="186"/>
      <c r="FOX1" s="186"/>
      <c r="FOY1" s="186"/>
      <c r="FOZ1" s="186"/>
      <c r="FPA1" s="186"/>
      <c r="FPB1" s="186"/>
      <c r="FPC1" s="186"/>
      <c r="FPD1" s="186"/>
      <c r="FPE1" s="186"/>
      <c r="FPF1" s="186"/>
      <c r="FPG1" s="186"/>
      <c r="FPH1" s="186"/>
      <c r="FPI1" s="186"/>
      <c r="FPJ1" s="186"/>
      <c r="FPK1" s="186"/>
      <c r="FPL1" s="186"/>
      <c r="FPM1" s="186"/>
      <c r="FPN1" s="186"/>
      <c r="FPO1" s="186"/>
      <c r="FPP1" s="186"/>
      <c r="FPQ1" s="186"/>
      <c r="FPR1" s="186"/>
      <c r="FPS1" s="186"/>
      <c r="FPT1" s="186"/>
      <c r="FPU1" s="186"/>
      <c r="FPV1" s="186"/>
      <c r="FPW1" s="186"/>
      <c r="FPX1" s="186"/>
      <c r="FPY1" s="186"/>
      <c r="FPZ1" s="186"/>
      <c r="FQA1" s="186"/>
      <c r="FQB1" s="186"/>
      <c r="FQC1" s="186"/>
      <c r="FQD1" s="186"/>
      <c r="FQE1" s="186"/>
      <c r="FQF1" s="186"/>
      <c r="FQG1" s="186"/>
      <c r="FQH1" s="186"/>
      <c r="FQI1" s="186"/>
      <c r="FQJ1" s="186"/>
      <c r="FQK1" s="186"/>
      <c r="FQL1" s="186"/>
      <c r="FQM1" s="186"/>
      <c r="FQN1" s="186"/>
      <c r="FQO1" s="186"/>
      <c r="FQP1" s="186"/>
      <c r="FQQ1" s="186"/>
      <c r="FQR1" s="186"/>
      <c r="FQS1" s="186"/>
      <c r="FQT1" s="186"/>
      <c r="FQU1" s="186"/>
      <c r="FQV1" s="186"/>
      <c r="FQW1" s="186"/>
      <c r="FQX1" s="186"/>
      <c r="FQY1" s="186"/>
      <c r="FQZ1" s="186"/>
      <c r="FRA1" s="186"/>
      <c r="FRB1" s="186"/>
      <c r="FRC1" s="186"/>
      <c r="FRD1" s="186"/>
      <c r="FRE1" s="186"/>
      <c r="FRF1" s="186"/>
      <c r="FRG1" s="186"/>
      <c r="FRH1" s="186"/>
      <c r="FRI1" s="186"/>
      <c r="FRJ1" s="186"/>
      <c r="FRK1" s="186"/>
      <c r="FRL1" s="186"/>
      <c r="FRM1" s="186"/>
      <c r="FRN1" s="186"/>
      <c r="FRO1" s="186"/>
      <c r="FRP1" s="186"/>
      <c r="FRQ1" s="186"/>
      <c r="FRR1" s="186"/>
      <c r="FRS1" s="186"/>
      <c r="FRT1" s="186"/>
      <c r="FRU1" s="186"/>
      <c r="FRV1" s="186"/>
      <c r="FRW1" s="186"/>
      <c r="FRX1" s="186"/>
      <c r="FRY1" s="186"/>
      <c r="FRZ1" s="186"/>
      <c r="FSA1" s="186"/>
      <c r="FSB1" s="186"/>
      <c r="FSC1" s="186"/>
      <c r="FSD1" s="186"/>
      <c r="FSE1" s="186"/>
      <c r="FSF1" s="186"/>
      <c r="FSG1" s="186"/>
      <c r="FSH1" s="186"/>
      <c r="FSI1" s="186"/>
      <c r="FSJ1" s="186"/>
      <c r="FSK1" s="186"/>
      <c r="FSL1" s="186"/>
      <c r="FSM1" s="186"/>
      <c r="FSN1" s="186"/>
      <c r="FSO1" s="186"/>
      <c r="FSP1" s="186"/>
      <c r="FSQ1" s="186"/>
      <c r="FSR1" s="186"/>
      <c r="FSS1" s="186"/>
      <c r="FST1" s="186"/>
      <c r="FSU1" s="186"/>
      <c r="FSV1" s="186"/>
      <c r="FSW1" s="186"/>
      <c r="FSX1" s="186"/>
      <c r="FSY1" s="186"/>
      <c r="FSZ1" s="186"/>
      <c r="FTA1" s="186"/>
      <c r="FTB1" s="186"/>
      <c r="FTC1" s="186"/>
      <c r="FTD1" s="186"/>
      <c r="FTE1" s="186"/>
      <c r="FTF1" s="186"/>
      <c r="FTG1" s="186"/>
      <c r="FTH1" s="186"/>
      <c r="FTI1" s="186"/>
      <c r="FTJ1" s="186"/>
      <c r="FTK1" s="186"/>
      <c r="FTL1" s="186"/>
      <c r="FTM1" s="186"/>
      <c r="FTN1" s="186"/>
      <c r="FTO1" s="186"/>
      <c r="FTP1" s="186"/>
      <c r="FTQ1" s="186"/>
      <c r="FTR1" s="186"/>
      <c r="FTS1" s="186"/>
      <c r="FTT1" s="186"/>
      <c r="FTU1" s="186"/>
      <c r="FTV1" s="186"/>
      <c r="FTW1" s="186"/>
      <c r="FTX1" s="186"/>
      <c r="FTY1" s="186"/>
      <c r="FTZ1" s="186"/>
      <c r="FUA1" s="186"/>
      <c r="FUB1" s="186"/>
      <c r="FUC1" s="186"/>
      <c r="FUD1" s="186"/>
      <c r="FUE1" s="186"/>
      <c r="FUF1" s="186"/>
      <c r="FUG1" s="186"/>
      <c r="FUH1" s="186"/>
      <c r="FUI1" s="186"/>
      <c r="FUJ1" s="186"/>
      <c r="FUK1" s="186"/>
      <c r="FUL1" s="186"/>
      <c r="FUM1" s="186"/>
      <c r="FUN1" s="186"/>
      <c r="FUO1" s="186"/>
      <c r="FUP1" s="186"/>
      <c r="FUQ1" s="186"/>
      <c r="FUR1" s="186"/>
      <c r="FUS1" s="186"/>
      <c r="FUT1" s="186"/>
      <c r="FUU1" s="186"/>
      <c r="FUV1" s="186"/>
      <c r="FUW1" s="186"/>
      <c r="FUX1" s="186"/>
      <c r="FUY1" s="186"/>
      <c r="FUZ1" s="186"/>
      <c r="FVA1" s="186"/>
      <c r="FVB1" s="186"/>
      <c r="FVC1" s="186"/>
      <c r="FVD1" s="186"/>
      <c r="FVE1" s="186"/>
      <c r="FVF1" s="186"/>
      <c r="FVG1" s="186"/>
      <c r="FVH1" s="186"/>
      <c r="FVI1" s="186"/>
      <c r="FVJ1" s="186"/>
      <c r="FVK1" s="186"/>
      <c r="FVL1" s="186"/>
      <c r="FVM1" s="186"/>
      <c r="FVN1" s="186"/>
      <c r="FVO1" s="186"/>
      <c r="FVP1" s="186"/>
      <c r="FVQ1" s="186"/>
      <c r="FVR1" s="186"/>
      <c r="FVS1" s="186"/>
      <c r="FVT1" s="186"/>
      <c r="FVU1" s="186"/>
      <c r="FVV1" s="186"/>
      <c r="FVW1" s="186"/>
      <c r="FVX1" s="186"/>
      <c r="FVY1" s="186"/>
      <c r="FVZ1" s="186"/>
      <c r="FWA1" s="186"/>
      <c r="FWB1" s="186"/>
      <c r="FWC1" s="186"/>
      <c r="FWD1" s="186"/>
      <c r="FWE1" s="186"/>
      <c r="FWF1" s="186"/>
      <c r="FWG1" s="186"/>
      <c r="FWH1" s="186"/>
      <c r="FWI1" s="186"/>
      <c r="FWJ1" s="186"/>
      <c r="FWK1" s="186"/>
      <c r="FWL1" s="186"/>
      <c r="FWM1" s="186"/>
      <c r="FWN1" s="186"/>
      <c r="FWO1" s="186"/>
      <c r="FWP1" s="186"/>
      <c r="FWQ1" s="186"/>
      <c r="FWR1" s="186"/>
      <c r="FWS1" s="186"/>
      <c r="FWT1" s="186"/>
      <c r="FWU1" s="186"/>
      <c r="FWV1" s="186"/>
      <c r="FWW1" s="186"/>
      <c r="FWX1" s="186"/>
      <c r="FWY1" s="186"/>
      <c r="FWZ1" s="186"/>
      <c r="FXA1" s="186"/>
      <c r="FXB1" s="186"/>
      <c r="FXC1" s="186"/>
      <c r="FXD1" s="186"/>
      <c r="FXE1" s="186"/>
      <c r="FXF1" s="186"/>
      <c r="FXG1" s="186"/>
      <c r="FXH1" s="186"/>
      <c r="FXI1" s="186"/>
      <c r="FXJ1" s="186"/>
      <c r="FXK1" s="186"/>
      <c r="FXL1" s="186"/>
      <c r="FXM1" s="186"/>
      <c r="FXN1" s="186"/>
      <c r="FXO1" s="186"/>
      <c r="FXP1" s="186"/>
      <c r="FXQ1" s="186"/>
      <c r="FXR1" s="186"/>
      <c r="FXS1" s="186"/>
      <c r="FXT1" s="186"/>
      <c r="FXU1" s="186"/>
      <c r="FXV1" s="186"/>
      <c r="FXW1" s="186"/>
      <c r="FXX1" s="186"/>
      <c r="FXY1" s="186"/>
      <c r="FXZ1" s="186"/>
      <c r="FYA1" s="186"/>
      <c r="FYB1" s="186"/>
      <c r="FYC1" s="186"/>
      <c r="FYD1" s="186"/>
      <c r="FYE1" s="186"/>
      <c r="FYF1" s="186"/>
      <c r="FYG1" s="186"/>
      <c r="FYH1" s="186"/>
      <c r="FYI1" s="186"/>
      <c r="FYJ1" s="186"/>
      <c r="FYK1" s="186"/>
      <c r="FYL1" s="186"/>
      <c r="FYM1" s="186"/>
      <c r="FYN1" s="186"/>
      <c r="FYO1" s="186"/>
      <c r="FYP1" s="186"/>
      <c r="FYQ1" s="186"/>
      <c r="FYR1" s="186"/>
      <c r="FYS1" s="186"/>
      <c r="FYT1" s="186"/>
      <c r="FYU1" s="186"/>
      <c r="FYV1" s="186"/>
      <c r="FYW1" s="186"/>
      <c r="FYX1" s="186"/>
      <c r="FYY1" s="186"/>
      <c r="FYZ1" s="186"/>
      <c r="FZA1" s="186"/>
      <c r="FZB1" s="186"/>
      <c r="FZC1" s="186"/>
      <c r="FZD1" s="186"/>
      <c r="FZE1" s="186"/>
      <c r="FZF1" s="186"/>
      <c r="FZG1" s="186"/>
      <c r="FZH1" s="186"/>
      <c r="FZI1" s="186"/>
      <c r="FZJ1" s="186"/>
      <c r="FZK1" s="186"/>
      <c r="FZL1" s="186"/>
      <c r="FZM1" s="186"/>
      <c r="FZN1" s="186"/>
      <c r="FZO1" s="186"/>
      <c r="FZP1" s="186"/>
      <c r="FZQ1" s="186"/>
      <c r="FZR1" s="186"/>
      <c r="FZS1" s="186"/>
      <c r="FZT1" s="186"/>
      <c r="FZU1" s="186"/>
      <c r="FZV1" s="186"/>
      <c r="FZW1" s="186"/>
      <c r="FZX1" s="186"/>
      <c r="FZY1" s="186"/>
      <c r="FZZ1" s="186"/>
      <c r="GAA1" s="186"/>
      <c r="GAB1" s="186"/>
      <c r="GAC1" s="186"/>
      <c r="GAD1" s="186"/>
      <c r="GAE1" s="186"/>
      <c r="GAF1" s="186"/>
      <c r="GAG1" s="186"/>
      <c r="GAH1" s="186"/>
      <c r="GAI1" s="186"/>
      <c r="GAJ1" s="186"/>
      <c r="GAK1" s="186"/>
      <c r="GAL1" s="186"/>
      <c r="GAM1" s="186"/>
      <c r="GAN1" s="186"/>
      <c r="GAO1" s="186"/>
      <c r="GAP1" s="186"/>
      <c r="GAQ1" s="186"/>
      <c r="GAR1" s="186"/>
      <c r="GAS1" s="186"/>
      <c r="GAT1" s="186"/>
      <c r="GAU1" s="186"/>
      <c r="GAV1" s="186"/>
      <c r="GAW1" s="186"/>
      <c r="GAX1" s="186"/>
      <c r="GAY1" s="186"/>
      <c r="GAZ1" s="186"/>
      <c r="GBA1" s="186"/>
      <c r="GBB1" s="186"/>
      <c r="GBC1" s="186"/>
      <c r="GBD1" s="186"/>
      <c r="GBE1" s="186"/>
      <c r="GBF1" s="186"/>
      <c r="GBG1" s="186"/>
      <c r="GBH1" s="186"/>
      <c r="GBI1" s="186"/>
      <c r="GBJ1" s="186"/>
      <c r="GBK1" s="186"/>
      <c r="GBL1" s="186"/>
      <c r="GBM1" s="186"/>
      <c r="GBN1" s="186"/>
      <c r="GBO1" s="186"/>
      <c r="GBP1" s="186"/>
      <c r="GBQ1" s="186"/>
      <c r="GBR1" s="186"/>
      <c r="GBS1" s="186"/>
      <c r="GBT1" s="186"/>
      <c r="GBU1" s="186"/>
      <c r="GBV1" s="186"/>
      <c r="GBW1" s="186"/>
      <c r="GBX1" s="186"/>
      <c r="GBY1" s="186"/>
      <c r="GBZ1" s="186"/>
      <c r="GCA1" s="186"/>
      <c r="GCB1" s="186"/>
      <c r="GCC1" s="186"/>
      <c r="GCD1" s="186"/>
      <c r="GCE1" s="186"/>
      <c r="GCF1" s="186"/>
      <c r="GCG1" s="186"/>
      <c r="GCH1" s="186"/>
      <c r="GCI1" s="186"/>
      <c r="GCJ1" s="186"/>
      <c r="GCK1" s="186"/>
      <c r="GCL1" s="186"/>
      <c r="GCM1" s="186"/>
      <c r="GCN1" s="186"/>
      <c r="GCO1" s="186"/>
      <c r="GCP1" s="186"/>
      <c r="GCQ1" s="186"/>
      <c r="GCR1" s="186"/>
      <c r="GCS1" s="186"/>
      <c r="GCT1" s="186"/>
      <c r="GCU1" s="186"/>
      <c r="GCV1" s="186"/>
      <c r="GCW1" s="186"/>
      <c r="GCX1" s="186"/>
      <c r="GCY1" s="186"/>
      <c r="GCZ1" s="186"/>
      <c r="GDA1" s="186"/>
      <c r="GDB1" s="186"/>
      <c r="GDC1" s="186"/>
      <c r="GDD1" s="186"/>
      <c r="GDE1" s="186"/>
      <c r="GDF1" s="186"/>
      <c r="GDG1" s="186"/>
      <c r="GDH1" s="186"/>
      <c r="GDI1" s="186"/>
      <c r="GDJ1" s="186"/>
      <c r="GDK1" s="186"/>
      <c r="GDL1" s="186"/>
      <c r="GDM1" s="186"/>
      <c r="GDN1" s="186"/>
      <c r="GDO1" s="186"/>
      <c r="GDP1" s="186"/>
      <c r="GDQ1" s="186"/>
      <c r="GDR1" s="186"/>
      <c r="GDS1" s="186"/>
      <c r="GDT1" s="186"/>
      <c r="GDU1" s="186"/>
      <c r="GDV1" s="186"/>
      <c r="GDW1" s="186"/>
      <c r="GDX1" s="186"/>
      <c r="GDY1" s="186"/>
      <c r="GDZ1" s="186"/>
      <c r="GEA1" s="186"/>
      <c r="GEB1" s="186"/>
      <c r="GEC1" s="186"/>
      <c r="GED1" s="186"/>
      <c r="GEE1" s="186"/>
      <c r="GEF1" s="186"/>
      <c r="GEG1" s="186"/>
      <c r="GEH1" s="186"/>
      <c r="GEI1" s="186"/>
      <c r="GEJ1" s="186"/>
      <c r="GEK1" s="186"/>
      <c r="GEL1" s="186"/>
      <c r="GEM1" s="186"/>
      <c r="GEN1" s="186"/>
      <c r="GEO1" s="186"/>
      <c r="GEP1" s="186"/>
      <c r="GEQ1" s="186"/>
      <c r="GER1" s="186"/>
      <c r="GES1" s="186"/>
      <c r="GET1" s="186"/>
      <c r="GEU1" s="186"/>
      <c r="GEV1" s="186"/>
      <c r="GEW1" s="186"/>
      <c r="GEX1" s="186"/>
      <c r="GEY1" s="186"/>
      <c r="GEZ1" s="186"/>
      <c r="GFA1" s="186"/>
      <c r="GFB1" s="186"/>
      <c r="GFC1" s="186"/>
      <c r="GFD1" s="186"/>
      <c r="GFE1" s="186"/>
      <c r="GFF1" s="186"/>
      <c r="GFG1" s="186"/>
      <c r="GFH1" s="186"/>
      <c r="GFI1" s="186"/>
      <c r="GFJ1" s="186"/>
      <c r="GFK1" s="186"/>
      <c r="GFL1" s="186"/>
      <c r="GFM1" s="186"/>
      <c r="GFN1" s="186"/>
      <c r="GFO1" s="186"/>
      <c r="GFP1" s="186"/>
      <c r="GFQ1" s="186"/>
      <c r="GFR1" s="186"/>
      <c r="GFS1" s="186"/>
      <c r="GFT1" s="186"/>
      <c r="GFU1" s="186"/>
      <c r="GFV1" s="186"/>
      <c r="GFW1" s="186"/>
      <c r="GFX1" s="186"/>
      <c r="GFY1" s="186"/>
      <c r="GFZ1" s="186"/>
      <c r="GGA1" s="186"/>
      <c r="GGB1" s="186"/>
      <c r="GGC1" s="186"/>
      <c r="GGD1" s="186"/>
      <c r="GGE1" s="186"/>
      <c r="GGF1" s="186"/>
      <c r="GGG1" s="186"/>
      <c r="GGH1" s="186"/>
      <c r="GGI1" s="186"/>
      <c r="GGJ1" s="186"/>
      <c r="GGK1" s="186"/>
      <c r="GGL1" s="186"/>
      <c r="GGM1" s="186"/>
      <c r="GGN1" s="186"/>
      <c r="GGO1" s="186"/>
      <c r="GGP1" s="186"/>
      <c r="GGQ1" s="186"/>
      <c r="GGR1" s="186"/>
      <c r="GGS1" s="186"/>
      <c r="GGT1" s="186"/>
      <c r="GGU1" s="186"/>
      <c r="GGV1" s="186"/>
      <c r="GGW1" s="186"/>
      <c r="GGX1" s="186"/>
      <c r="GGY1" s="186"/>
      <c r="GGZ1" s="186"/>
      <c r="GHA1" s="186"/>
      <c r="GHB1" s="186"/>
      <c r="GHC1" s="186"/>
      <c r="GHD1" s="186"/>
      <c r="GHE1" s="186"/>
      <c r="GHF1" s="186"/>
      <c r="GHG1" s="186"/>
      <c r="GHH1" s="186"/>
      <c r="GHI1" s="186"/>
      <c r="GHJ1" s="186"/>
      <c r="GHK1" s="186"/>
      <c r="GHL1" s="186"/>
      <c r="GHM1" s="186"/>
      <c r="GHN1" s="186"/>
      <c r="GHO1" s="186"/>
      <c r="GHP1" s="186"/>
      <c r="GHQ1" s="186"/>
      <c r="GHR1" s="186"/>
      <c r="GHS1" s="186"/>
      <c r="GHT1" s="186"/>
      <c r="GHU1" s="186"/>
      <c r="GHV1" s="186"/>
      <c r="GHW1" s="186"/>
      <c r="GHX1" s="186"/>
      <c r="GHY1" s="186"/>
      <c r="GHZ1" s="186"/>
      <c r="GIA1" s="186"/>
      <c r="GIB1" s="186"/>
      <c r="GIC1" s="186"/>
      <c r="GID1" s="186"/>
      <c r="GIE1" s="186"/>
      <c r="GIF1" s="186"/>
      <c r="GIG1" s="186"/>
      <c r="GIH1" s="186"/>
      <c r="GII1" s="186"/>
      <c r="GIJ1" s="186"/>
      <c r="GIK1" s="186"/>
      <c r="GIL1" s="186"/>
      <c r="GIM1" s="186"/>
      <c r="GIN1" s="186"/>
      <c r="GIO1" s="186"/>
      <c r="GIP1" s="186"/>
      <c r="GIQ1" s="186"/>
      <c r="GIR1" s="186"/>
      <c r="GIS1" s="186"/>
      <c r="GIT1" s="186"/>
      <c r="GIU1" s="186"/>
      <c r="GIV1" s="186"/>
      <c r="GIW1" s="186"/>
      <c r="GIX1" s="186"/>
      <c r="GIY1" s="186"/>
      <c r="GIZ1" s="186"/>
      <c r="GJA1" s="186"/>
      <c r="GJB1" s="186"/>
      <c r="GJC1" s="186"/>
      <c r="GJD1" s="186"/>
      <c r="GJE1" s="186"/>
      <c r="GJF1" s="186"/>
      <c r="GJG1" s="186"/>
      <c r="GJH1" s="186"/>
      <c r="GJI1" s="186"/>
      <c r="GJJ1" s="186"/>
      <c r="GJK1" s="186"/>
      <c r="GJL1" s="186"/>
      <c r="GJM1" s="186"/>
      <c r="GJN1" s="186"/>
      <c r="GJO1" s="186"/>
      <c r="GJP1" s="186"/>
      <c r="GJQ1" s="186"/>
      <c r="GJR1" s="186"/>
      <c r="GJS1" s="186"/>
      <c r="GJT1" s="186"/>
      <c r="GJU1" s="186"/>
      <c r="GJV1" s="186"/>
      <c r="GJW1" s="186"/>
      <c r="GJX1" s="186"/>
      <c r="GJY1" s="186"/>
      <c r="GJZ1" s="186"/>
      <c r="GKA1" s="186"/>
      <c r="GKB1" s="186"/>
      <c r="GKC1" s="186"/>
      <c r="GKD1" s="186"/>
      <c r="GKE1" s="186"/>
      <c r="GKF1" s="186"/>
      <c r="GKG1" s="186"/>
      <c r="GKH1" s="186"/>
      <c r="GKI1" s="186"/>
      <c r="GKJ1" s="186"/>
      <c r="GKK1" s="186"/>
      <c r="GKL1" s="186"/>
      <c r="GKM1" s="186"/>
      <c r="GKN1" s="186"/>
      <c r="GKO1" s="186"/>
      <c r="GKP1" s="186"/>
      <c r="GKQ1" s="186"/>
      <c r="GKR1" s="186"/>
      <c r="GKS1" s="186"/>
      <c r="GKT1" s="186"/>
      <c r="GKU1" s="186"/>
      <c r="GKV1" s="186"/>
      <c r="GKW1" s="186"/>
      <c r="GKX1" s="186"/>
      <c r="GKY1" s="186"/>
      <c r="GKZ1" s="186"/>
      <c r="GLA1" s="186"/>
      <c r="GLB1" s="186"/>
      <c r="GLC1" s="186"/>
      <c r="GLD1" s="186"/>
      <c r="GLE1" s="186"/>
      <c r="GLF1" s="186"/>
      <c r="GLG1" s="186"/>
      <c r="GLH1" s="186"/>
      <c r="GLI1" s="186"/>
      <c r="GLJ1" s="186"/>
      <c r="GLK1" s="186"/>
      <c r="GLL1" s="186"/>
      <c r="GLM1" s="186"/>
      <c r="GLN1" s="186"/>
      <c r="GLO1" s="186"/>
      <c r="GLP1" s="186"/>
      <c r="GLQ1" s="186"/>
      <c r="GLR1" s="186"/>
      <c r="GLS1" s="186"/>
      <c r="GLT1" s="186"/>
      <c r="GLU1" s="186"/>
      <c r="GLV1" s="186"/>
      <c r="GLW1" s="186"/>
      <c r="GLX1" s="186"/>
      <c r="GLY1" s="186"/>
      <c r="GLZ1" s="186"/>
      <c r="GMA1" s="186"/>
      <c r="GMB1" s="186"/>
      <c r="GMC1" s="186"/>
      <c r="GMD1" s="186"/>
      <c r="GME1" s="186"/>
      <c r="GMF1" s="186"/>
      <c r="GMG1" s="186"/>
      <c r="GMH1" s="186"/>
      <c r="GMI1" s="186"/>
      <c r="GMJ1" s="186"/>
      <c r="GMK1" s="186"/>
      <c r="GML1" s="186"/>
      <c r="GMM1" s="186"/>
      <c r="GMN1" s="186"/>
      <c r="GMO1" s="186"/>
      <c r="GMP1" s="186"/>
      <c r="GMQ1" s="186"/>
      <c r="GMR1" s="186"/>
      <c r="GMS1" s="186"/>
      <c r="GMT1" s="186"/>
      <c r="GMU1" s="186"/>
      <c r="GMV1" s="186"/>
      <c r="GMW1" s="186"/>
      <c r="GMX1" s="186"/>
      <c r="GMY1" s="186"/>
      <c r="GMZ1" s="186"/>
      <c r="GNA1" s="186"/>
      <c r="GNB1" s="186"/>
      <c r="GNC1" s="186"/>
      <c r="GND1" s="186"/>
      <c r="GNE1" s="186"/>
      <c r="GNF1" s="186"/>
      <c r="GNG1" s="186"/>
      <c r="GNH1" s="186"/>
      <c r="GNI1" s="186"/>
      <c r="GNJ1" s="186"/>
      <c r="GNK1" s="186"/>
      <c r="GNL1" s="186"/>
      <c r="GNM1" s="186"/>
      <c r="GNN1" s="186"/>
      <c r="GNO1" s="186"/>
      <c r="GNP1" s="186"/>
      <c r="GNQ1" s="186"/>
      <c r="GNR1" s="186"/>
      <c r="GNS1" s="186"/>
      <c r="GNT1" s="186"/>
      <c r="GNU1" s="186"/>
      <c r="GNV1" s="186"/>
      <c r="GNW1" s="186"/>
      <c r="GNX1" s="186"/>
      <c r="GNY1" s="186"/>
      <c r="GNZ1" s="186"/>
      <c r="GOA1" s="186"/>
      <c r="GOB1" s="186"/>
      <c r="GOC1" s="186"/>
      <c r="GOD1" s="186"/>
      <c r="GOE1" s="186"/>
      <c r="GOF1" s="186"/>
      <c r="GOG1" s="186"/>
      <c r="GOH1" s="186"/>
      <c r="GOI1" s="186"/>
      <c r="GOJ1" s="186"/>
      <c r="GOK1" s="186"/>
      <c r="GOL1" s="186"/>
      <c r="GOM1" s="186"/>
      <c r="GON1" s="186"/>
      <c r="GOO1" s="186"/>
      <c r="GOP1" s="186"/>
      <c r="GOQ1" s="186"/>
      <c r="GOR1" s="186"/>
      <c r="GOS1" s="186"/>
      <c r="GOT1" s="186"/>
      <c r="GOU1" s="186"/>
      <c r="GOV1" s="186"/>
      <c r="GOW1" s="186"/>
      <c r="GOX1" s="186"/>
      <c r="GOY1" s="186"/>
      <c r="GOZ1" s="186"/>
      <c r="GPA1" s="186"/>
      <c r="GPB1" s="186"/>
      <c r="GPC1" s="186"/>
      <c r="GPD1" s="186"/>
      <c r="GPE1" s="186"/>
      <c r="GPF1" s="186"/>
      <c r="GPG1" s="186"/>
      <c r="GPH1" s="186"/>
      <c r="GPI1" s="186"/>
      <c r="GPJ1" s="186"/>
      <c r="GPK1" s="186"/>
      <c r="GPL1" s="186"/>
      <c r="GPM1" s="186"/>
      <c r="GPN1" s="186"/>
      <c r="GPO1" s="186"/>
      <c r="GPP1" s="186"/>
      <c r="GPQ1" s="186"/>
      <c r="GPR1" s="186"/>
      <c r="GPS1" s="186"/>
      <c r="GPT1" s="186"/>
      <c r="GPU1" s="186"/>
      <c r="GPV1" s="186"/>
      <c r="GPW1" s="186"/>
      <c r="GPX1" s="186"/>
      <c r="GPY1" s="186"/>
      <c r="GPZ1" s="186"/>
      <c r="GQA1" s="186"/>
      <c r="GQB1" s="186"/>
      <c r="GQC1" s="186"/>
      <c r="GQD1" s="186"/>
      <c r="GQE1" s="186"/>
      <c r="GQF1" s="186"/>
      <c r="GQG1" s="186"/>
      <c r="GQH1" s="186"/>
      <c r="GQI1" s="186"/>
      <c r="GQJ1" s="186"/>
      <c r="GQK1" s="186"/>
      <c r="GQL1" s="186"/>
      <c r="GQM1" s="186"/>
      <c r="GQN1" s="186"/>
      <c r="GQO1" s="186"/>
      <c r="GQP1" s="186"/>
      <c r="GQQ1" s="186"/>
      <c r="GQR1" s="186"/>
      <c r="GQS1" s="186"/>
      <c r="GQT1" s="186"/>
      <c r="GQU1" s="186"/>
      <c r="GQV1" s="186"/>
      <c r="GQW1" s="186"/>
      <c r="GQX1" s="186"/>
      <c r="GQY1" s="186"/>
      <c r="GQZ1" s="186"/>
      <c r="GRA1" s="186"/>
      <c r="GRB1" s="186"/>
      <c r="GRC1" s="186"/>
      <c r="GRD1" s="186"/>
      <c r="GRE1" s="186"/>
      <c r="GRF1" s="186"/>
      <c r="GRG1" s="186"/>
      <c r="GRH1" s="186"/>
      <c r="GRI1" s="186"/>
      <c r="GRJ1" s="186"/>
      <c r="GRK1" s="186"/>
      <c r="GRL1" s="186"/>
      <c r="GRM1" s="186"/>
      <c r="GRN1" s="186"/>
      <c r="GRO1" s="186"/>
      <c r="GRP1" s="186"/>
      <c r="GRQ1" s="186"/>
      <c r="GRR1" s="186"/>
      <c r="GRS1" s="186"/>
      <c r="GRT1" s="186"/>
      <c r="GRU1" s="186"/>
      <c r="GRV1" s="186"/>
      <c r="GRW1" s="186"/>
      <c r="GRX1" s="186"/>
      <c r="GRY1" s="186"/>
      <c r="GRZ1" s="186"/>
      <c r="GSA1" s="186"/>
      <c r="GSB1" s="186"/>
      <c r="GSC1" s="186"/>
      <c r="GSD1" s="186"/>
      <c r="GSE1" s="186"/>
      <c r="GSF1" s="186"/>
      <c r="GSG1" s="186"/>
      <c r="GSH1" s="186"/>
      <c r="GSI1" s="186"/>
      <c r="GSJ1" s="186"/>
      <c r="GSK1" s="186"/>
      <c r="GSL1" s="186"/>
      <c r="GSM1" s="186"/>
      <c r="GSN1" s="186"/>
      <c r="GSO1" s="186"/>
      <c r="GSP1" s="186"/>
      <c r="GSQ1" s="186"/>
      <c r="GSR1" s="186"/>
      <c r="GSS1" s="186"/>
      <c r="GST1" s="186"/>
      <c r="GSU1" s="186"/>
      <c r="GSV1" s="186"/>
      <c r="GSW1" s="186"/>
      <c r="GSX1" s="186"/>
      <c r="GSY1" s="186"/>
      <c r="GSZ1" s="186"/>
      <c r="GTA1" s="186"/>
      <c r="GTB1" s="186"/>
      <c r="GTC1" s="186"/>
      <c r="GTD1" s="186"/>
      <c r="GTE1" s="186"/>
      <c r="GTF1" s="186"/>
      <c r="GTG1" s="186"/>
      <c r="GTH1" s="186"/>
      <c r="GTI1" s="186"/>
      <c r="GTJ1" s="186"/>
      <c r="GTK1" s="186"/>
      <c r="GTL1" s="186"/>
      <c r="GTM1" s="186"/>
      <c r="GTN1" s="186"/>
      <c r="GTO1" s="186"/>
      <c r="GTP1" s="186"/>
      <c r="GTQ1" s="186"/>
      <c r="GTR1" s="186"/>
      <c r="GTS1" s="186"/>
      <c r="GTT1" s="186"/>
      <c r="GTU1" s="186"/>
      <c r="GTV1" s="186"/>
      <c r="GTW1" s="186"/>
      <c r="GTX1" s="186"/>
      <c r="GTY1" s="186"/>
      <c r="GTZ1" s="186"/>
      <c r="GUA1" s="186"/>
      <c r="GUB1" s="186"/>
      <c r="GUC1" s="186"/>
      <c r="GUD1" s="186"/>
      <c r="GUE1" s="186"/>
      <c r="GUF1" s="186"/>
      <c r="GUG1" s="186"/>
      <c r="GUH1" s="186"/>
      <c r="GUI1" s="186"/>
      <c r="GUJ1" s="186"/>
      <c r="GUK1" s="186"/>
      <c r="GUL1" s="186"/>
      <c r="GUM1" s="186"/>
      <c r="GUN1" s="186"/>
      <c r="GUO1" s="186"/>
      <c r="GUP1" s="186"/>
      <c r="GUQ1" s="186"/>
      <c r="GUR1" s="186"/>
      <c r="GUS1" s="186"/>
      <c r="GUT1" s="186"/>
      <c r="GUU1" s="186"/>
      <c r="GUV1" s="186"/>
      <c r="GUW1" s="186"/>
      <c r="GUX1" s="186"/>
      <c r="GUY1" s="186"/>
      <c r="GUZ1" s="186"/>
      <c r="GVA1" s="186"/>
      <c r="GVB1" s="186"/>
      <c r="GVC1" s="186"/>
      <c r="GVD1" s="186"/>
      <c r="GVE1" s="186"/>
      <c r="GVF1" s="186"/>
      <c r="GVG1" s="186"/>
      <c r="GVH1" s="186"/>
      <c r="GVI1" s="186"/>
      <c r="GVJ1" s="186"/>
      <c r="GVK1" s="186"/>
      <c r="GVL1" s="186"/>
      <c r="GVM1" s="186"/>
      <c r="GVN1" s="186"/>
      <c r="GVO1" s="186"/>
      <c r="GVP1" s="186"/>
      <c r="GVQ1" s="186"/>
      <c r="GVR1" s="186"/>
      <c r="GVS1" s="186"/>
      <c r="GVT1" s="186"/>
      <c r="GVU1" s="186"/>
      <c r="GVV1" s="186"/>
      <c r="GVW1" s="186"/>
      <c r="GVX1" s="186"/>
      <c r="GVY1" s="186"/>
      <c r="GVZ1" s="186"/>
      <c r="GWA1" s="186"/>
      <c r="GWB1" s="186"/>
      <c r="GWC1" s="186"/>
      <c r="GWD1" s="186"/>
      <c r="GWE1" s="186"/>
      <c r="GWF1" s="186"/>
      <c r="GWG1" s="186"/>
      <c r="GWH1" s="186"/>
      <c r="GWI1" s="186"/>
      <c r="GWJ1" s="186"/>
      <c r="GWK1" s="186"/>
      <c r="GWL1" s="186"/>
      <c r="GWM1" s="186"/>
      <c r="GWN1" s="186"/>
      <c r="GWO1" s="186"/>
      <c r="GWP1" s="186"/>
      <c r="GWQ1" s="186"/>
      <c r="GWR1" s="186"/>
      <c r="GWS1" s="186"/>
      <c r="GWT1" s="186"/>
      <c r="GWU1" s="186"/>
      <c r="GWV1" s="186"/>
      <c r="GWW1" s="186"/>
      <c r="GWX1" s="186"/>
      <c r="GWY1" s="186"/>
      <c r="GWZ1" s="186"/>
      <c r="GXA1" s="186"/>
      <c r="GXB1" s="186"/>
      <c r="GXC1" s="186"/>
      <c r="GXD1" s="186"/>
      <c r="GXE1" s="186"/>
      <c r="GXF1" s="186"/>
      <c r="GXG1" s="186"/>
      <c r="GXH1" s="186"/>
      <c r="GXI1" s="186"/>
      <c r="GXJ1" s="186"/>
      <c r="GXK1" s="186"/>
      <c r="GXL1" s="186"/>
      <c r="GXM1" s="186"/>
      <c r="GXN1" s="186"/>
      <c r="GXO1" s="186"/>
      <c r="GXP1" s="186"/>
      <c r="GXQ1" s="186"/>
      <c r="GXR1" s="186"/>
      <c r="GXS1" s="186"/>
      <c r="GXT1" s="186"/>
      <c r="GXU1" s="186"/>
      <c r="GXV1" s="186"/>
      <c r="GXW1" s="186"/>
      <c r="GXX1" s="186"/>
      <c r="GXY1" s="186"/>
      <c r="GXZ1" s="186"/>
      <c r="GYA1" s="186"/>
      <c r="GYB1" s="186"/>
      <c r="GYC1" s="186"/>
      <c r="GYD1" s="186"/>
      <c r="GYE1" s="186"/>
      <c r="GYF1" s="186"/>
      <c r="GYG1" s="186"/>
      <c r="GYH1" s="186"/>
      <c r="GYI1" s="186"/>
      <c r="GYJ1" s="186"/>
      <c r="GYK1" s="186"/>
      <c r="GYL1" s="186"/>
      <c r="GYM1" s="186"/>
      <c r="GYN1" s="186"/>
      <c r="GYO1" s="186"/>
      <c r="GYP1" s="186"/>
      <c r="GYQ1" s="186"/>
      <c r="GYR1" s="186"/>
      <c r="GYS1" s="186"/>
      <c r="GYT1" s="186"/>
      <c r="GYU1" s="186"/>
      <c r="GYV1" s="186"/>
      <c r="GYW1" s="186"/>
      <c r="GYX1" s="186"/>
      <c r="GYY1" s="186"/>
      <c r="GYZ1" s="186"/>
      <c r="GZA1" s="186"/>
      <c r="GZB1" s="186"/>
      <c r="GZC1" s="186"/>
      <c r="GZD1" s="186"/>
      <c r="GZE1" s="186"/>
      <c r="GZF1" s="186"/>
      <c r="GZG1" s="186"/>
      <c r="GZH1" s="186"/>
      <c r="GZI1" s="186"/>
      <c r="GZJ1" s="186"/>
      <c r="GZK1" s="186"/>
      <c r="GZL1" s="186"/>
      <c r="GZM1" s="186"/>
      <c r="GZN1" s="186"/>
      <c r="GZO1" s="186"/>
      <c r="GZP1" s="186"/>
      <c r="GZQ1" s="186"/>
      <c r="GZR1" s="186"/>
      <c r="GZS1" s="186"/>
      <c r="GZT1" s="186"/>
      <c r="GZU1" s="186"/>
      <c r="GZV1" s="186"/>
      <c r="GZW1" s="186"/>
      <c r="GZX1" s="186"/>
      <c r="GZY1" s="186"/>
      <c r="GZZ1" s="186"/>
      <c r="HAA1" s="186"/>
      <c r="HAB1" s="186"/>
      <c r="HAC1" s="186"/>
      <c r="HAD1" s="186"/>
      <c r="HAE1" s="186"/>
      <c r="HAF1" s="186"/>
      <c r="HAG1" s="186"/>
      <c r="HAH1" s="186"/>
      <c r="HAI1" s="186"/>
      <c r="HAJ1" s="186"/>
      <c r="HAK1" s="186"/>
      <c r="HAL1" s="186"/>
      <c r="HAM1" s="186"/>
      <c r="HAN1" s="186"/>
      <c r="HAO1" s="186"/>
      <c r="HAP1" s="186"/>
      <c r="HAQ1" s="186"/>
      <c r="HAR1" s="186"/>
      <c r="HAS1" s="186"/>
      <c r="HAT1" s="186"/>
      <c r="HAU1" s="186"/>
      <c r="HAV1" s="186"/>
      <c r="HAW1" s="186"/>
      <c r="HAX1" s="186"/>
      <c r="HAY1" s="186"/>
      <c r="HAZ1" s="186"/>
      <c r="HBA1" s="186"/>
      <c r="HBB1" s="186"/>
      <c r="HBC1" s="186"/>
      <c r="HBD1" s="186"/>
      <c r="HBE1" s="186"/>
      <c r="HBF1" s="186"/>
      <c r="HBG1" s="186"/>
      <c r="HBH1" s="186"/>
      <c r="HBI1" s="186"/>
      <c r="HBJ1" s="186"/>
      <c r="HBK1" s="186"/>
      <c r="HBL1" s="186"/>
      <c r="HBM1" s="186"/>
      <c r="HBN1" s="186"/>
      <c r="HBO1" s="186"/>
      <c r="HBP1" s="186"/>
      <c r="HBQ1" s="186"/>
      <c r="HBR1" s="186"/>
      <c r="HBS1" s="186"/>
      <c r="HBT1" s="186"/>
      <c r="HBU1" s="186"/>
      <c r="HBV1" s="186"/>
      <c r="HBW1" s="186"/>
      <c r="HBX1" s="186"/>
      <c r="HBY1" s="186"/>
      <c r="HBZ1" s="186"/>
      <c r="HCA1" s="186"/>
      <c r="HCB1" s="186"/>
      <c r="HCC1" s="186"/>
      <c r="HCD1" s="186"/>
      <c r="HCE1" s="186"/>
      <c r="HCF1" s="186"/>
      <c r="HCG1" s="186"/>
      <c r="HCH1" s="186"/>
      <c r="HCI1" s="186"/>
      <c r="HCJ1" s="186"/>
      <c r="HCK1" s="186"/>
      <c r="HCL1" s="186"/>
      <c r="HCM1" s="186"/>
      <c r="HCN1" s="186"/>
      <c r="HCO1" s="186"/>
      <c r="HCP1" s="186"/>
      <c r="HCQ1" s="186"/>
      <c r="HCR1" s="186"/>
      <c r="HCS1" s="186"/>
      <c r="HCT1" s="186"/>
      <c r="HCU1" s="186"/>
      <c r="HCV1" s="186"/>
      <c r="HCW1" s="186"/>
      <c r="HCX1" s="186"/>
      <c r="HCY1" s="186"/>
      <c r="HCZ1" s="186"/>
      <c r="HDA1" s="186"/>
      <c r="HDB1" s="186"/>
      <c r="HDC1" s="186"/>
      <c r="HDD1" s="186"/>
      <c r="HDE1" s="186"/>
      <c r="HDF1" s="186"/>
      <c r="HDG1" s="186"/>
      <c r="HDH1" s="186"/>
      <c r="HDI1" s="186"/>
      <c r="HDJ1" s="186"/>
      <c r="HDK1" s="186"/>
      <c r="HDL1" s="186"/>
      <c r="HDM1" s="186"/>
      <c r="HDN1" s="186"/>
      <c r="HDO1" s="186"/>
      <c r="HDP1" s="186"/>
      <c r="HDQ1" s="186"/>
      <c r="HDR1" s="186"/>
      <c r="HDS1" s="186"/>
      <c r="HDT1" s="186"/>
      <c r="HDU1" s="186"/>
      <c r="HDV1" s="186"/>
      <c r="HDW1" s="186"/>
      <c r="HDX1" s="186"/>
      <c r="HDY1" s="186"/>
      <c r="HDZ1" s="186"/>
      <c r="HEA1" s="186"/>
      <c r="HEB1" s="186"/>
      <c r="HEC1" s="186"/>
      <c r="HED1" s="186"/>
      <c r="HEE1" s="186"/>
      <c r="HEF1" s="186"/>
      <c r="HEG1" s="186"/>
      <c r="HEH1" s="186"/>
      <c r="HEI1" s="186"/>
      <c r="HEJ1" s="186"/>
      <c r="HEK1" s="186"/>
      <c r="HEL1" s="186"/>
      <c r="HEM1" s="186"/>
      <c r="HEN1" s="186"/>
      <c r="HEO1" s="186"/>
      <c r="HEP1" s="186"/>
      <c r="HEQ1" s="186"/>
      <c r="HER1" s="186"/>
      <c r="HES1" s="186"/>
      <c r="HET1" s="186"/>
      <c r="HEU1" s="186"/>
      <c r="HEV1" s="186"/>
      <c r="HEW1" s="186"/>
      <c r="HEX1" s="186"/>
      <c r="HEY1" s="186"/>
      <c r="HEZ1" s="186"/>
      <c r="HFA1" s="186"/>
      <c r="HFB1" s="186"/>
      <c r="HFC1" s="186"/>
      <c r="HFD1" s="186"/>
      <c r="HFE1" s="186"/>
      <c r="HFF1" s="186"/>
      <c r="HFG1" s="186"/>
      <c r="HFH1" s="186"/>
      <c r="HFI1" s="186"/>
      <c r="HFJ1" s="186"/>
      <c r="HFK1" s="186"/>
      <c r="HFL1" s="186"/>
      <c r="HFM1" s="186"/>
      <c r="HFN1" s="186"/>
      <c r="HFO1" s="186"/>
      <c r="HFP1" s="186"/>
      <c r="HFQ1" s="186"/>
      <c r="HFR1" s="186"/>
      <c r="HFS1" s="186"/>
      <c r="HFT1" s="186"/>
      <c r="HFU1" s="186"/>
      <c r="HFV1" s="186"/>
      <c r="HFW1" s="186"/>
      <c r="HFX1" s="186"/>
      <c r="HFY1" s="186"/>
      <c r="HFZ1" s="186"/>
      <c r="HGA1" s="186"/>
      <c r="HGB1" s="186"/>
      <c r="HGC1" s="186"/>
      <c r="HGD1" s="186"/>
      <c r="HGE1" s="186"/>
      <c r="HGF1" s="186"/>
      <c r="HGG1" s="186"/>
      <c r="HGH1" s="186"/>
      <c r="HGI1" s="186"/>
      <c r="HGJ1" s="186"/>
      <c r="HGK1" s="186"/>
      <c r="HGL1" s="186"/>
      <c r="HGM1" s="186"/>
      <c r="HGN1" s="186"/>
      <c r="HGO1" s="186"/>
      <c r="HGP1" s="186"/>
      <c r="HGQ1" s="186"/>
      <c r="HGR1" s="186"/>
      <c r="HGS1" s="186"/>
      <c r="HGT1" s="186"/>
      <c r="HGU1" s="186"/>
      <c r="HGV1" s="186"/>
      <c r="HGW1" s="186"/>
      <c r="HGX1" s="186"/>
      <c r="HGY1" s="186"/>
      <c r="HGZ1" s="186"/>
      <c r="HHA1" s="186"/>
      <c r="HHB1" s="186"/>
      <c r="HHC1" s="186"/>
      <c r="HHD1" s="186"/>
      <c r="HHE1" s="186"/>
      <c r="HHF1" s="186"/>
      <c r="HHG1" s="186"/>
      <c r="HHH1" s="186"/>
      <c r="HHI1" s="186"/>
      <c r="HHJ1" s="186"/>
      <c r="HHK1" s="186"/>
      <c r="HHL1" s="186"/>
      <c r="HHM1" s="186"/>
      <c r="HHN1" s="186"/>
      <c r="HHO1" s="186"/>
      <c r="HHP1" s="186"/>
      <c r="HHQ1" s="186"/>
      <c r="HHR1" s="186"/>
      <c r="HHS1" s="186"/>
      <c r="HHT1" s="186"/>
      <c r="HHU1" s="186"/>
      <c r="HHV1" s="186"/>
      <c r="HHW1" s="186"/>
      <c r="HHX1" s="186"/>
      <c r="HHY1" s="186"/>
      <c r="HHZ1" s="186"/>
      <c r="HIA1" s="186"/>
      <c r="HIB1" s="186"/>
      <c r="HIC1" s="186"/>
      <c r="HID1" s="186"/>
      <c r="HIE1" s="186"/>
      <c r="HIF1" s="186"/>
      <c r="HIG1" s="186"/>
      <c r="HIH1" s="186"/>
      <c r="HII1" s="186"/>
      <c r="HIJ1" s="186"/>
      <c r="HIK1" s="186"/>
      <c r="HIL1" s="186"/>
      <c r="HIM1" s="186"/>
      <c r="HIN1" s="186"/>
      <c r="HIO1" s="186"/>
      <c r="HIP1" s="186"/>
      <c r="HIQ1" s="186"/>
      <c r="HIR1" s="186"/>
      <c r="HIS1" s="186"/>
      <c r="HIT1" s="186"/>
      <c r="HIU1" s="186"/>
      <c r="HIV1" s="186"/>
      <c r="HIW1" s="186"/>
      <c r="HIX1" s="186"/>
      <c r="HIY1" s="186"/>
      <c r="HIZ1" s="186"/>
      <c r="HJA1" s="186"/>
      <c r="HJB1" s="186"/>
      <c r="HJC1" s="186"/>
      <c r="HJD1" s="186"/>
      <c r="HJE1" s="186"/>
      <c r="HJF1" s="186"/>
      <c r="HJG1" s="186"/>
      <c r="HJH1" s="186"/>
      <c r="HJI1" s="186"/>
      <c r="HJJ1" s="186"/>
      <c r="HJK1" s="186"/>
      <c r="HJL1" s="186"/>
      <c r="HJM1" s="186"/>
      <c r="HJN1" s="186"/>
      <c r="HJO1" s="186"/>
      <c r="HJP1" s="186"/>
      <c r="HJQ1" s="186"/>
      <c r="HJR1" s="186"/>
      <c r="HJS1" s="186"/>
      <c r="HJT1" s="186"/>
      <c r="HJU1" s="186"/>
      <c r="HJV1" s="186"/>
      <c r="HJW1" s="186"/>
      <c r="HJX1" s="186"/>
      <c r="HJY1" s="186"/>
      <c r="HJZ1" s="186"/>
      <c r="HKA1" s="186"/>
      <c r="HKB1" s="186"/>
      <c r="HKC1" s="186"/>
      <c r="HKD1" s="186"/>
      <c r="HKE1" s="186"/>
      <c r="HKF1" s="186"/>
      <c r="HKG1" s="186"/>
      <c r="HKH1" s="186"/>
      <c r="HKI1" s="186"/>
      <c r="HKJ1" s="186"/>
      <c r="HKK1" s="186"/>
      <c r="HKL1" s="186"/>
      <c r="HKM1" s="186"/>
      <c r="HKN1" s="186"/>
      <c r="HKO1" s="186"/>
      <c r="HKP1" s="186"/>
      <c r="HKQ1" s="186"/>
      <c r="HKR1" s="186"/>
      <c r="HKS1" s="186"/>
      <c r="HKT1" s="186"/>
      <c r="HKU1" s="186"/>
      <c r="HKV1" s="186"/>
      <c r="HKW1" s="186"/>
      <c r="HKX1" s="186"/>
      <c r="HKY1" s="186"/>
      <c r="HKZ1" s="186"/>
      <c r="HLA1" s="186"/>
      <c r="HLB1" s="186"/>
      <c r="HLC1" s="186"/>
      <c r="HLD1" s="186"/>
      <c r="HLE1" s="186"/>
      <c r="HLF1" s="186"/>
      <c r="HLG1" s="186"/>
      <c r="HLH1" s="186"/>
      <c r="HLI1" s="186"/>
      <c r="HLJ1" s="186"/>
      <c r="HLK1" s="186"/>
      <c r="HLL1" s="186"/>
      <c r="HLM1" s="186"/>
      <c r="HLN1" s="186"/>
      <c r="HLO1" s="186"/>
      <c r="HLP1" s="186"/>
      <c r="HLQ1" s="186"/>
      <c r="HLR1" s="186"/>
      <c r="HLS1" s="186"/>
      <c r="HLT1" s="186"/>
      <c r="HLU1" s="186"/>
      <c r="HLV1" s="186"/>
      <c r="HLW1" s="186"/>
      <c r="HLX1" s="186"/>
      <c r="HLY1" s="186"/>
      <c r="HLZ1" s="186"/>
      <c r="HMA1" s="186"/>
      <c r="HMB1" s="186"/>
      <c r="HMC1" s="186"/>
      <c r="HMD1" s="186"/>
      <c r="HME1" s="186"/>
      <c r="HMF1" s="186"/>
      <c r="HMG1" s="186"/>
      <c r="HMH1" s="186"/>
      <c r="HMI1" s="186"/>
      <c r="HMJ1" s="186"/>
      <c r="HMK1" s="186"/>
      <c r="HML1" s="186"/>
      <c r="HMM1" s="186"/>
      <c r="HMN1" s="186"/>
      <c r="HMO1" s="186"/>
      <c r="HMP1" s="186"/>
      <c r="HMQ1" s="186"/>
      <c r="HMR1" s="186"/>
      <c r="HMS1" s="186"/>
      <c r="HMT1" s="186"/>
      <c r="HMU1" s="186"/>
      <c r="HMV1" s="186"/>
      <c r="HMW1" s="186"/>
      <c r="HMX1" s="186"/>
      <c r="HMY1" s="186"/>
      <c r="HMZ1" s="186"/>
      <c r="HNA1" s="186"/>
      <c r="HNB1" s="186"/>
      <c r="HNC1" s="186"/>
      <c r="HND1" s="186"/>
      <c r="HNE1" s="186"/>
      <c r="HNF1" s="186"/>
      <c r="HNG1" s="186"/>
      <c r="HNH1" s="186"/>
      <c r="HNI1" s="186"/>
      <c r="HNJ1" s="186"/>
      <c r="HNK1" s="186"/>
      <c r="HNL1" s="186"/>
      <c r="HNM1" s="186"/>
      <c r="HNN1" s="186"/>
      <c r="HNO1" s="186"/>
      <c r="HNP1" s="186"/>
      <c r="HNQ1" s="186"/>
      <c r="HNR1" s="186"/>
      <c r="HNS1" s="186"/>
      <c r="HNT1" s="186"/>
      <c r="HNU1" s="186"/>
      <c r="HNV1" s="186"/>
      <c r="HNW1" s="186"/>
      <c r="HNX1" s="186"/>
      <c r="HNY1" s="186"/>
      <c r="HNZ1" s="186"/>
      <c r="HOA1" s="186"/>
      <c r="HOB1" s="186"/>
      <c r="HOC1" s="186"/>
      <c r="HOD1" s="186"/>
      <c r="HOE1" s="186"/>
      <c r="HOF1" s="186"/>
      <c r="HOG1" s="186"/>
      <c r="HOH1" s="186"/>
      <c r="HOI1" s="186"/>
      <c r="HOJ1" s="186"/>
      <c r="HOK1" s="186"/>
      <c r="HOL1" s="186"/>
      <c r="HOM1" s="186"/>
      <c r="HON1" s="186"/>
      <c r="HOO1" s="186"/>
      <c r="HOP1" s="186"/>
      <c r="HOQ1" s="186"/>
      <c r="HOR1" s="186"/>
      <c r="HOS1" s="186"/>
      <c r="HOT1" s="186"/>
      <c r="HOU1" s="186"/>
      <c r="HOV1" s="186"/>
      <c r="HOW1" s="186"/>
      <c r="HOX1" s="186"/>
      <c r="HOY1" s="186"/>
      <c r="HOZ1" s="186"/>
      <c r="HPA1" s="186"/>
      <c r="HPB1" s="186"/>
      <c r="HPC1" s="186"/>
      <c r="HPD1" s="186"/>
      <c r="HPE1" s="186"/>
      <c r="HPF1" s="186"/>
      <c r="HPG1" s="186"/>
      <c r="HPH1" s="186"/>
      <c r="HPI1" s="186"/>
      <c r="HPJ1" s="186"/>
      <c r="HPK1" s="186"/>
      <c r="HPL1" s="186"/>
      <c r="HPM1" s="186"/>
      <c r="HPN1" s="186"/>
      <c r="HPO1" s="186"/>
      <c r="HPP1" s="186"/>
      <c r="HPQ1" s="186"/>
      <c r="HPR1" s="186"/>
      <c r="HPS1" s="186"/>
      <c r="HPT1" s="186"/>
      <c r="HPU1" s="186"/>
      <c r="HPV1" s="186"/>
      <c r="HPW1" s="186"/>
      <c r="HPX1" s="186"/>
      <c r="HPY1" s="186"/>
      <c r="HPZ1" s="186"/>
      <c r="HQA1" s="186"/>
      <c r="HQB1" s="186"/>
      <c r="HQC1" s="186"/>
      <c r="HQD1" s="186"/>
      <c r="HQE1" s="186"/>
      <c r="HQF1" s="186"/>
      <c r="HQG1" s="186"/>
      <c r="HQH1" s="186"/>
      <c r="HQI1" s="186"/>
      <c r="HQJ1" s="186"/>
      <c r="HQK1" s="186"/>
      <c r="HQL1" s="186"/>
      <c r="HQM1" s="186"/>
      <c r="HQN1" s="186"/>
      <c r="HQO1" s="186"/>
      <c r="HQP1" s="186"/>
      <c r="HQQ1" s="186"/>
      <c r="HQR1" s="186"/>
      <c r="HQS1" s="186"/>
      <c r="HQT1" s="186"/>
      <c r="HQU1" s="186"/>
      <c r="HQV1" s="186"/>
      <c r="HQW1" s="186"/>
      <c r="HQX1" s="186"/>
      <c r="HQY1" s="186"/>
      <c r="HQZ1" s="186"/>
      <c r="HRA1" s="186"/>
      <c r="HRB1" s="186"/>
      <c r="HRC1" s="186"/>
      <c r="HRD1" s="186"/>
      <c r="HRE1" s="186"/>
      <c r="HRF1" s="186"/>
      <c r="HRG1" s="186"/>
      <c r="HRH1" s="186"/>
      <c r="HRI1" s="186"/>
      <c r="HRJ1" s="186"/>
      <c r="HRK1" s="186"/>
      <c r="HRL1" s="186"/>
      <c r="HRM1" s="186"/>
      <c r="HRN1" s="186"/>
      <c r="HRO1" s="186"/>
      <c r="HRP1" s="186"/>
      <c r="HRQ1" s="186"/>
      <c r="HRR1" s="186"/>
      <c r="HRS1" s="186"/>
      <c r="HRT1" s="186"/>
      <c r="HRU1" s="186"/>
      <c r="HRV1" s="186"/>
      <c r="HRW1" s="186"/>
      <c r="HRX1" s="186"/>
      <c r="HRY1" s="186"/>
      <c r="HRZ1" s="186"/>
      <c r="HSA1" s="186"/>
      <c r="HSB1" s="186"/>
      <c r="HSC1" s="186"/>
      <c r="HSD1" s="186"/>
      <c r="HSE1" s="186"/>
      <c r="HSF1" s="186"/>
      <c r="HSG1" s="186"/>
      <c r="HSH1" s="186"/>
      <c r="HSI1" s="186"/>
      <c r="HSJ1" s="186"/>
      <c r="HSK1" s="186"/>
      <c r="HSL1" s="186"/>
      <c r="HSM1" s="186"/>
      <c r="HSN1" s="186"/>
      <c r="HSO1" s="186"/>
      <c r="HSP1" s="186"/>
      <c r="HSQ1" s="186"/>
      <c r="HSR1" s="186"/>
      <c r="HSS1" s="186"/>
      <c r="HST1" s="186"/>
      <c r="HSU1" s="186"/>
      <c r="HSV1" s="186"/>
      <c r="HSW1" s="186"/>
      <c r="HSX1" s="186"/>
      <c r="HSY1" s="186"/>
      <c r="HSZ1" s="186"/>
      <c r="HTA1" s="186"/>
      <c r="HTB1" s="186"/>
      <c r="HTC1" s="186"/>
      <c r="HTD1" s="186"/>
      <c r="HTE1" s="186"/>
      <c r="HTF1" s="186"/>
      <c r="HTG1" s="186"/>
      <c r="HTH1" s="186"/>
      <c r="HTI1" s="186"/>
      <c r="HTJ1" s="186"/>
      <c r="HTK1" s="186"/>
      <c r="HTL1" s="186"/>
      <c r="HTM1" s="186"/>
      <c r="HTN1" s="186"/>
      <c r="HTO1" s="186"/>
      <c r="HTP1" s="186"/>
      <c r="HTQ1" s="186"/>
      <c r="HTR1" s="186"/>
      <c r="HTS1" s="186"/>
      <c r="HTT1" s="186"/>
      <c r="HTU1" s="186"/>
      <c r="HTV1" s="186"/>
      <c r="HTW1" s="186"/>
      <c r="HTX1" s="186"/>
      <c r="HTY1" s="186"/>
      <c r="HTZ1" s="186"/>
      <c r="HUA1" s="186"/>
      <c r="HUB1" s="186"/>
      <c r="HUC1" s="186"/>
      <c r="HUD1" s="186"/>
      <c r="HUE1" s="186"/>
      <c r="HUF1" s="186"/>
      <c r="HUG1" s="186"/>
      <c r="HUH1" s="186"/>
      <c r="HUI1" s="186"/>
      <c r="HUJ1" s="186"/>
      <c r="HUK1" s="186"/>
      <c r="HUL1" s="186"/>
      <c r="HUM1" s="186"/>
      <c r="HUN1" s="186"/>
      <c r="HUO1" s="186"/>
      <c r="HUP1" s="186"/>
      <c r="HUQ1" s="186"/>
      <c r="HUR1" s="186"/>
      <c r="HUS1" s="186"/>
      <c r="HUT1" s="186"/>
      <c r="HUU1" s="186"/>
      <c r="HUV1" s="186"/>
      <c r="HUW1" s="186"/>
      <c r="HUX1" s="186"/>
      <c r="HUY1" s="186"/>
      <c r="HUZ1" s="186"/>
      <c r="HVA1" s="186"/>
      <c r="HVB1" s="186"/>
      <c r="HVC1" s="186"/>
      <c r="HVD1" s="186"/>
      <c r="HVE1" s="186"/>
      <c r="HVF1" s="186"/>
      <c r="HVG1" s="186"/>
      <c r="HVH1" s="186"/>
      <c r="HVI1" s="186"/>
      <c r="HVJ1" s="186"/>
      <c r="HVK1" s="186"/>
      <c r="HVL1" s="186"/>
      <c r="HVM1" s="186"/>
      <c r="HVN1" s="186"/>
      <c r="HVO1" s="186"/>
      <c r="HVP1" s="186"/>
      <c r="HVQ1" s="186"/>
      <c r="HVR1" s="186"/>
      <c r="HVS1" s="186"/>
      <c r="HVT1" s="186"/>
      <c r="HVU1" s="186"/>
      <c r="HVV1" s="186"/>
      <c r="HVW1" s="186"/>
      <c r="HVX1" s="186"/>
      <c r="HVY1" s="186"/>
      <c r="HVZ1" s="186"/>
      <c r="HWA1" s="186"/>
      <c r="HWB1" s="186"/>
      <c r="HWC1" s="186"/>
      <c r="HWD1" s="186"/>
      <c r="HWE1" s="186"/>
      <c r="HWF1" s="186"/>
      <c r="HWG1" s="186"/>
      <c r="HWH1" s="186"/>
      <c r="HWI1" s="186"/>
      <c r="HWJ1" s="186"/>
      <c r="HWK1" s="186"/>
      <c r="HWL1" s="186"/>
      <c r="HWM1" s="186"/>
      <c r="HWN1" s="186"/>
      <c r="HWO1" s="186"/>
      <c r="HWP1" s="186"/>
      <c r="HWQ1" s="186"/>
      <c r="HWR1" s="186"/>
      <c r="HWS1" s="186"/>
      <c r="HWT1" s="186"/>
      <c r="HWU1" s="186"/>
      <c r="HWV1" s="186"/>
      <c r="HWW1" s="186"/>
      <c r="HWX1" s="186"/>
      <c r="HWY1" s="186"/>
      <c r="HWZ1" s="186"/>
      <c r="HXA1" s="186"/>
      <c r="HXB1" s="186"/>
      <c r="HXC1" s="186"/>
      <c r="HXD1" s="186"/>
      <c r="HXE1" s="186"/>
      <c r="HXF1" s="186"/>
      <c r="HXG1" s="186"/>
      <c r="HXH1" s="186"/>
      <c r="HXI1" s="186"/>
      <c r="HXJ1" s="186"/>
      <c r="HXK1" s="186"/>
      <c r="HXL1" s="186"/>
      <c r="HXM1" s="186"/>
      <c r="HXN1" s="186"/>
      <c r="HXO1" s="186"/>
      <c r="HXP1" s="186"/>
      <c r="HXQ1" s="186"/>
      <c r="HXR1" s="186"/>
      <c r="HXS1" s="186"/>
      <c r="HXT1" s="186"/>
      <c r="HXU1" s="186"/>
      <c r="HXV1" s="186"/>
      <c r="HXW1" s="186"/>
      <c r="HXX1" s="186"/>
      <c r="HXY1" s="186"/>
      <c r="HXZ1" s="186"/>
      <c r="HYA1" s="186"/>
      <c r="HYB1" s="186"/>
      <c r="HYC1" s="186"/>
      <c r="HYD1" s="186"/>
      <c r="HYE1" s="186"/>
      <c r="HYF1" s="186"/>
      <c r="HYG1" s="186"/>
      <c r="HYH1" s="186"/>
      <c r="HYI1" s="186"/>
      <c r="HYJ1" s="186"/>
      <c r="HYK1" s="186"/>
      <c r="HYL1" s="186"/>
      <c r="HYM1" s="186"/>
      <c r="HYN1" s="186"/>
      <c r="HYO1" s="186"/>
      <c r="HYP1" s="186"/>
      <c r="HYQ1" s="186"/>
      <c r="HYR1" s="186"/>
      <c r="HYS1" s="186"/>
      <c r="HYT1" s="186"/>
      <c r="HYU1" s="186"/>
      <c r="HYV1" s="186"/>
      <c r="HYW1" s="186"/>
      <c r="HYX1" s="186"/>
      <c r="HYY1" s="186"/>
      <c r="HYZ1" s="186"/>
      <c r="HZA1" s="186"/>
      <c r="HZB1" s="186"/>
      <c r="HZC1" s="186"/>
      <c r="HZD1" s="186"/>
      <c r="HZE1" s="186"/>
      <c r="HZF1" s="186"/>
      <c r="HZG1" s="186"/>
      <c r="HZH1" s="186"/>
      <c r="HZI1" s="186"/>
      <c r="HZJ1" s="186"/>
      <c r="HZK1" s="186"/>
      <c r="HZL1" s="186"/>
      <c r="HZM1" s="186"/>
      <c r="HZN1" s="186"/>
      <c r="HZO1" s="186"/>
      <c r="HZP1" s="186"/>
      <c r="HZQ1" s="186"/>
      <c r="HZR1" s="186"/>
      <c r="HZS1" s="186"/>
      <c r="HZT1" s="186"/>
      <c r="HZU1" s="186"/>
      <c r="HZV1" s="186"/>
      <c r="HZW1" s="186"/>
      <c r="HZX1" s="186"/>
      <c r="HZY1" s="186"/>
      <c r="HZZ1" s="186"/>
      <c r="IAA1" s="186"/>
      <c r="IAB1" s="186"/>
      <c r="IAC1" s="186"/>
      <c r="IAD1" s="186"/>
      <c r="IAE1" s="186"/>
      <c r="IAF1" s="186"/>
      <c r="IAG1" s="186"/>
      <c r="IAH1" s="186"/>
      <c r="IAI1" s="186"/>
      <c r="IAJ1" s="186"/>
      <c r="IAK1" s="186"/>
      <c r="IAL1" s="186"/>
      <c r="IAM1" s="186"/>
      <c r="IAN1" s="186"/>
      <c r="IAO1" s="186"/>
      <c r="IAP1" s="186"/>
      <c r="IAQ1" s="186"/>
      <c r="IAR1" s="186"/>
      <c r="IAS1" s="186"/>
      <c r="IAT1" s="186"/>
      <c r="IAU1" s="186"/>
      <c r="IAV1" s="186"/>
      <c r="IAW1" s="186"/>
      <c r="IAX1" s="186"/>
      <c r="IAY1" s="186"/>
      <c r="IAZ1" s="186"/>
      <c r="IBA1" s="186"/>
      <c r="IBB1" s="186"/>
      <c r="IBC1" s="186"/>
      <c r="IBD1" s="186"/>
      <c r="IBE1" s="186"/>
      <c r="IBF1" s="186"/>
      <c r="IBG1" s="186"/>
      <c r="IBH1" s="186"/>
      <c r="IBI1" s="186"/>
      <c r="IBJ1" s="186"/>
      <c r="IBK1" s="186"/>
      <c r="IBL1" s="186"/>
      <c r="IBM1" s="186"/>
      <c r="IBN1" s="186"/>
      <c r="IBO1" s="186"/>
      <c r="IBP1" s="186"/>
      <c r="IBQ1" s="186"/>
      <c r="IBR1" s="186"/>
      <c r="IBS1" s="186"/>
      <c r="IBT1" s="186"/>
      <c r="IBU1" s="186"/>
      <c r="IBV1" s="186"/>
      <c r="IBW1" s="186"/>
      <c r="IBX1" s="186"/>
      <c r="IBY1" s="186"/>
      <c r="IBZ1" s="186"/>
      <c r="ICA1" s="186"/>
      <c r="ICB1" s="186"/>
      <c r="ICC1" s="186"/>
      <c r="ICD1" s="186"/>
      <c r="ICE1" s="186"/>
      <c r="ICF1" s="186"/>
      <c r="ICG1" s="186"/>
      <c r="ICH1" s="186"/>
      <c r="ICI1" s="186"/>
      <c r="ICJ1" s="186"/>
      <c r="ICK1" s="186"/>
      <c r="ICL1" s="186"/>
      <c r="ICM1" s="186"/>
      <c r="ICN1" s="186"/>
      <c r="ICO1" s="186"/>
      <c r="ICP1" s="186"/>
      <c r="ICQ1" s="186"/>
      <c r="ICR1" s="186"/>
      <c r="ICS1" s="186"/>
      <c r="ICT1" s="186"/>
      <c r="ICU1" s="186"/>
      <c r="ICV1" s="186"/>
      <c r="ICW1" s="186"/>
      <c r="ICX1" s="186"/>
      <c r="ICY1" s="186"/>
      <c r="ICZ1" s="186"/>
      <c r="IDA1" s="186"/>
      <c r="IDB1" s="186"/>
      <c r="IDC1" s="186"/>
      <c r="IDD1" s="186"/>
      <c r="IDE1" s="186"/>
      <c r="IDF1" s="186"/>
      <c r="IDG1" s="186"/>
      <c r="IDH1" s="186"/>
      <c r="IDI1" s="186"/>
      <c r="IDJ1" s="186"/>
      <c r="IDK1" s="186"/>
      <c r="IDL1" s="186"/>
      <c r="IDM1" s="186"/>
      <c r="IDN1" s="186"/>
      <c r="IDO1" s="186"/>
      <c r="IDP1" s="186"/>
      <c r="IDQ1" s="186"/>
      <c r="IDR1" s="186"/>
      <c r="IDS1" s="186"/>
      <c r="IDT1" s="186"/>
      <c r="IDU1" s="186"/>
      <c r="IDV1" s="186"/>
      <c r="IDW1" s="186"/>
      <c r="IDX1" s="186"/>
      <c r="IDY1" s="186"/>
      <c r="IDZ1" s="186"/>
      <c r="IEA1" s="186"/>
      <c r="IEB1" s="186"/>
      <c r="IEC1" s="186"/>
      <c r="IED1" s="186"/>
      <c r="IEE1" s="186"/>
      <c r="IEF1" s="186"/>
      <c r="IEG1" s="186"/>
      <c r="IEH1" s="186"/>
      <c r="IEI1" s="186"/>
      <c r="IEJ1" s="186"/>
      <c r="IEK1" s="186"/>
      <c r="IEL1" s="186"/>
      <c r="IEM1" s="186"/>
      <c r="IEN1" s="186"/>
      <c r="IEO1" s="186"/>
      <c r="IEP1" s="186"/>
      <c r="IEQ1" s="186"/>
      <c r="IER1" s="186"/>
      <c r="IES1" s="186"/>
      <c r="IET1" s="186"/>
      <c r="IEU1" s="186"/>
      <c r="IEV1" s="186"/>
      <c r="IEW1" s="186"/>
      <c r="IEX1" s="186"/>
      <c r="IEY1" s="186"/>
      <c r="IEZ1" s="186"/>
      <c r="IFA1" s="186"/>
      <c r="IFB1" s="186"/>
      <c r="IFC1" s="186"/>
      <c r="IFD1" s="186"/>
      <c r="IFE1" s="186"/>
      <c r="IFF1" s="186"/>
      <c r="IFG1" s="186"/>
      <c r="IFH1" s="186"/>
      <c r="IFI1" s="186"/>
      <c r="IFJ1" s="186"/>
      <c r="IFK1" s="186"/>
      <c r="IFL1" s="186"/>
      <c r="IFM1" s="186"/>
      <c r="IFN1" s="186"/>
      <c r="IFO1" s="186"/>
      <c r="IFP1" s="186"/>
      <c r="IFQ1" s="186"/>
      <c r="IFR1" s="186"/>
      <c r="IFS1" s="186"/>
      <c r="IFT1" s="186"/>
      <c r="IFU1" s="186"/>
      <c r="IFV1" s="186"/>
      <c r="IFW1" s="186"/>
      <c r="IFX1" s="186"/>
      <c r="IFY1" s="186"/>
      <c r="IFZ1" s="186"/>
      <c r="IGA1" s="186"/>
      <c r="IGB1" s="186"/>
      <c r="IGC1" s="186"/>
      <c r="IGD1" s="186"/>
      <c r="IGE1" s="186"/>
      <c r="IGF1" s="186"/>
      <c r="IGG1" s="186"/>
      <c r="IGH1" s="186"/>
      <c r="IGI1" s="186"/>
      <c r="IGJ1" s="186"/>
      <c r="IGK1" s="186"/>
      <c r="IGL1" s="186"/>
      <c r="IGM1" s="186"/>
      <c r="IGN1" s="186"/>
      <c r="IGO1" s="186"/>
      <c r="IGP1" s="186"/>
      <c r="IGQ1" s="186"/>
      <c r="IGR1" s="186"/>
      <c r="IGS1" s="186"/>
      <c r="IGT1" s="186"/>
      <c r="IGU1" s="186"/>
      <c r="IGV1" s="186"/>
      <c r="IGW1" s="186"/>
      <c r="IGX1" s="186"/>
      <c r="IGY1" s="186"/>
      <c r="IGZ1" s="186"/>
      <c r="IHA1" s="186"/>
      <c r="IHB1" s="186"/>
      <c r="IHC1" s="186"/>
      <c r="IHD1" s="186"/>
      <c r="IHE1" s="186"/>
      <c r="IHF1" s="186"/>
      <c r="IHG1" s="186"/>
      <c r="IHH1" s="186"/>
      <c r="IHI1" s="186"/>
      <c r="IHJ1" s="186"/>
      <c r="IHK1" s="186"/>
      <c r="IHL1" s="186"/>
      <c r="IHM1" s="186"/>
      <c r="IHN1" s="186"/>
      <c r="IHO1" s="186"/>
      <c r="IHP1" s="186"/>
      <c r="IHQ1" s="186"/>
      <c r="IHR1" s="186"/>
      <c r="IHS1" s="186"/>
      <c r="IHT1" s="186"/>
      <c r="IHU1" s="186"/>
      <c r="IHV1" s="186"/>
      <c r="IHW1" s="186"/>
      <c r="IHX1" s="186"/>
      <c r="IHY1" s="186"/>
      <c r="IHZ1" s="186"/>
      <c r="IIA1" s="186"/>
      <c r="IIB1" s="186"/>
      <c r="IIC1" s="186"/>
      <c r="IID1" s="186"/>
      <c r="IIE1" s="186"/>
      <c r="IIF1" s="186"/>
      <c r="IIG1" s="186"/>
      <c r="IIH1" s="186"/>
      <c r="III1" s="186"/>
      <c r="IIJ1" s="186"/>
      <c r="IIK1" s="186"/>
      <c r="IIL1" s="186"/>
      <c r="IIM1" s="186"/>
      <c r="IIN1" s="186"/>
      <c r="IIO1" s="186"/>
      <c r="IIP1" s="186"/>
      <c r="IIQ1" s="186"/>
      <c r="IIR1" s="186"/>
      <c r="IIS1" s="186"/>
      <c r="IIT1" s="186"/>
      <c r="IIU1" s="186"/>
      <c r="IIV1" s="186"/>
      <c r="IIW1" s="186"/>
      <c r="IIX1" s="186"/>
      <c r="IIY1" s="186"/>
      <c r="IIZ1" s="186"/>
      <c r="IJA1" s="186"/>
      <c r="IJB1" s="186"/>
      <c r="IJC1" s="186"/>
      <c r="IJD1" s="186"/>
      <c r="IJE1" s="186"/>
      <c r="IJF1" s="186"/>
      <c r="IJG1" s="186"/>
      <c r="IJH1" s="186"/>
      <c r="IJI1" s="186"/>
      <c r="IJJ1" s="186"/>
      <c r="IJK1" s="186"/>
      <c r="IJL1" s="186"/>
      <c r="IJM1" s="186"/>
      <c r="IJN1" s="186"/>
      <c r="IJO1" s="186"/>
      <c r="IJP1" s="186"/>
      <c r="IJQ1" s="186"/>
      <c r="IJR1" s="186"/>
      <c r="IJS1" s="186"/>
      <c r="IJT1" s="186"/>
      <c r="IJU1" s="186"/>
      <c r="IJV1" s="186"/>
      <c r="IJW1" s="186"/>
      <c r="IJX1" s="186"/>
      <c r="IJY1" s="186"/>
      <c r="IJZ1" s="186"/>
      <c r="IKA1" s="186"/>
      <c r="IKB1" s="186"/>
      <c r="IKC1" s="186"/>
      <c r="IKD1" s="186"/>
      <c r="IKE1" s="186"/>
      <c r="IKF1" s="186"/>
      <c r="IKG1" s="186"/>
      <c r="IKH1" s="186"/>
      <c r="IKI1" s="186"/>
      <c r="IKJ1" s="186"/>
      <c r="IKK1" s="186"/>
      <c r="IKL1" s="186"/>
      <c r="IKM1" s="186"/>
      <c r="IKN1" s="186"/>
      <c r="IKO1" s="186"/>
      <c r="IKP1" s="186"/>
      <c r="IKQ1" s="186"/>
      <c r="IKR1" s="186"/>
      <c r="IKS1" s="186"/>
      <c r="IKT1" s="186"/>
      <c r="IKU1" s="186"/>
      <c r="IKV1" s="186"/>
      <c r="IKW1" s="186"/>
      <c r="IKX1" s="186"/>
      <c r="IKY1" s="186"/>
      <c r="IKZ1" s="186"/>
      <c r="ILA1" s="186"/>
      <c r="ILB1" s="186"/>
      <c r="ILC1" s="186"/>
      <c r="ILD1" s="186"/>
      <c r="ILE1" s="186"/>
      <c r="ILF1" s="186"/>
      <c r="ILG1" s="186"/>
      <c r="ILH1" s="186"/>
      <c r="ILI1" s="186"/>
      <c r="ILJ1" s="186"/>
      <c r="ILK1" s="186"/>
      <c r="ILL1" s="186"/>
      <c r="ILM1" s="186"/>
      <c r="ILN1" s="186"/>
      <c r="ILO1" s="186"/>
      <c r="ILP1" s="186"/>
      <c r="ILQ1" s="186"/>
      <c r="ILR1" s="186"/>
      <c r="ILS1" s="186"/>
      <c r="ILT1" s="186"/>
      <c r="ILU1" s="186"/>
      <c r="ILV1" s="186"/>
      <c r="ILW1" s="186"/>
      <c r="ILX1" s="186"/>
      <c r="ILY1" s="186"/>
      <c r="ILZ1" s="186"/>
      <c r="IMA1" s="186"/>
      <c r="IMB1" s="186"/>
      <c r="IMC1" s="186"/>
      <c r="IMD1" s="186"/>
      <c r="IME1" s="186"/>
      <c r="IMF1" s="186"/>
      <c r="IMG1" s="186"/>
      <c r="IMH1" s="186"/>
      <c r="IMI1" s="186"/>
      <c r="IMJ1" s="186"/>
      <c r="IMK1" s="186"/>
      <c r="IML1" s="186"/>
      <c r="IMM1" s="186"/>
      <c r="IMN1" s="186"/>
      <c r="IMO1" s="186"/>
      <c r="IMP1" s="186"/>
      <c r="IMQ1" s="186"/>
      <c r="IMR1" s="186"/>
      <c r="IMS1" s="186"/>
      <c r="IMT1" s="186"/>
      <c r="IMU1" s="186"/>
      <c r="IMV1" s="186"/>
      <c r="IMW1" s="186"/>
      <c r="IMX1" s="186"/>
      <c r="IMY1" s="186"/>
      <c r="IMZ1" s="186"/>
      <c r="INA1" s="186"/>
      <c r="INB1" s="186"/>
      <c r="INC1" s="186"/>
      <c r="IND1" s="186"/>
      <c r="INE1" s="186"/>
      <c r="INF1" s="186"/>
      <c r="ING1" s="186"/>
      <c r="INH1" s="186"/>
      <c r="INI1" s="186"/>
      <c r="INJ1" s="186"/>
      <c r="INK1" s="186"/>
      <c r="INL1" s="186"/>
      <c r="INM1" s="186"/>
      <c r="INN1" s="186"/>
      <c r="INO1" s="186"/>
      <c r="INP1" s="186"/>
      <c r="INQ1" s="186"/>
      <c r="INR1" s="186"/>
      <c r="INS1" s="186"/>
      <c r="INT1" s="186"/>
      <c r="INU1" s="186"/>
      <c r="INV1" s="186"/>
      <c r="INW1" s="186"/>
      <c r="INX1" s="186"/>
      <c r="INY1" s="186"/>
      <c r="INZ1" s="186"/>
      <c r="IOA1" s="186"/>
      <c r="IOB1" s="186"/>
      <c r="IOC1" s="186"/>
      <c r="IOD1" s="186"/>
      <c r="IOE1" s="186"/>
      <c r="IOF1" s="186"/>
      <c r="IOG1" s="186"/>
      <c r="IOH1" s="186"/>
      <c r="IOI1" s="186"/>
      <c r="IOJ1" s="186"/>
      <c r="IOK1" s="186"/>
      <c r="IOL1" s="186"/>
      <c r="IOM1" s="186"/>
      <c r="ION1" s="186"/>
      <c r="IOO1" s="186"/>
      <c r="IOP1" s="186"/>
      <c r="IOQ1" s="186"/>
      <c r="IOR1" s="186"/>
      <c r="IOS1" s="186"/>
      <c r="IOT1" s="186"/>
      <c r="IOU1" s="186"/>
      <c r="IOV1" s="186"/>
      <c r="IOW1" s="186"/>
      <c r="IOX1" s="186"/>
      <c r="IOY1" s="186"/>
      <c r="IOZ1" s="186"/>
      <c r="IPA1" s="186"/>
      <c r="IPB1" s="186"/>
      <c r="IPC1" s="186"/>
      <c r="IPD1" s="186"/>
      <c r="IPE1" s="186"/>
      <c r="IPF1" s="186"/>
      <c r="IPG1" s="186"/>
      <c r="IPH1" s="186"/>
      <c r="IPI1" s="186"/>
      <c r="IPJ1" s="186"/>
      <c r="IPK1" s="186"/>
      <c r="IPL1" s="186"/>
      <c r="IPM1" s="186"/>
      <c r="IPN1" s="186"/>
      <c r="IPO1" s="186"/>
      <c r="IPP1" s="186"/>
      <c r="IPQ1" s="186"/>
      <c r="IPR1" s="186"/>
      <c r="IPS1" s="186"/>
      <c r="IPT1" s="186"/>
      <c r="IPU1" s="186"/>
      <c r="IPV1" s="186"/>
      <c r="IPW1" s="186"/>
      <c r="IPX1" s="186"/>
      <c r="IPY1" s="186"/>
      <c r="IPZ1" s="186"/>
      <c r="IQA1" s="186"/>
      <c r="IQB1" s="186"/>
      <c r="IQC1" s="186"/>
      <c r="IQD1" s="186"/>
      <c r="IQE1" s="186"/>
      <c r="IQF1" s="186"/>
      <c r="IQG1" s="186"/>
      <c r="IQH1" s="186"/>
      <c r="IQI1" s="186"/>
      <c r="IQJ1" s="186"/>
      <c r="IQK1" s="186"/>
      <c r="IQL1" s="186"/>
      <c r="IQM1" s="186"/>
      <c r="IQN1" s="186"/>
      <c r="IQO1" s="186"/>
      <c r="IQP1" s="186"/>
      <c r="IQQ1" s="186"/>
      <c r="IQR1" s="186"/>
      <c r="IQS1" s="186"/>
      <c r="IQT1" s="186"/>
      <c r="IQU1" s="186"/>
      <c r="IQV1" s="186"/>
      <c r="IQW1" s="186"/>
      <c r="IQX1" s="186"/>
      <c r="IQY1" s="186"/>
      <c r="IQZ1" s="186"/>
      <c r="IRA1" s="186"/>
      <c r="IRB1" s="186"/>
      <c r="IRC1" s="186"/>
      <c r="IRD1" s="186"/>
      <c r="IRE1" s="186"/>
      <c r="IRF1" s="186"/>
      <c r="IRG1" s="186"/>
      <c r="IRH1" s="186"/>
      <c r="IRI1" s="186"/>
      <c r="IRJ1" s="186"/>
      <c r="IRK1" s="186"/>
      <c r="IRL1" s="186"/>
      <c r="IRM1" s="186"/>
      <c r="IRN1" s="186"/>
      <c r="IRO1" s="186"/>
      <c r="IRP1" s="186"/>
      <c r="IRQ1" s="186"/>
      <c r="IRR1" s="186"/>
      <c r="IRS1" s="186"/>
      <c r="IRT1" s="186"/>
      <c r="IRU1" s="186"/>
      <c r="IRV1" s="186"/>
      <c r="IRW1" s="186"/>
      <c r="IRX1" s="186"/>
      <c r="IRY1" s="186"/>
      <c r="IRZ1" s="186"/>
      <c r="ISA1" s="186"/>
      <c r="ISB1" s="186"/>
      <c r="ISC1" s="186"/>
      <c r="ISD1" s="186"/>
      <c r="ISE1" s="186"/>
      <c r="ISF1" s="186"/>
      <c r="ISG1" s="186"/>
      <c r="ISH1" s="186"/>
      <c r="ISI1" s="186"/>
      <c r="ISJ1" s="186"/>
      <c r="ISK1" s="186"/>
      <c r="ISL1" s="186"/>
      <c r="ISM1" s="186"/>
      <c r="ISN1" s="186"/>
      <c r="ISO1" s="186"/>
      <c r="ISP1" s="186"/>
      <c r="ISQ1" s="186"/>
      <c r="ISR1" s="186"/>
      <c r="ISS1" s="186"/>
      <c r="IST1" s="186"/>
      <c r="ISU1" s="186"/>
      <c r="ISV1" s="186"/>
      <c r="ISW1" s="186"/>
      <c r="ISX1" s="186"/>
      <c r="ISY1" s="186"/>
      <c r="ISZ1" s="186"/>
      <c r="ITA1" s="186"/>
      <c r="ITB1" s="186"/>
      <c r="ITC1" s="186"/>
      <c r="ITD1" s="186"/>
      <c r="ITE1" s="186"/>
      <c r="ITF1" s="186"/>
      <c r="ITG1" s="186"/>
      <c r="ITH1" s="186"/>
      <c r="ITI1" s="186"/>
      <c r="ITJ1" s="186"/>
      <c r="ITK1" s="186"/>
      <c r="ITL1" s="186"/>
      <c r="ITM1" s="186"/>
      <c r="ITN1" s="186"/>
      <c r="ITO1" s="186"/>
      <c r="ITP1" s="186"/>
      <c r="ITQ1" s="186"/>
      <c r="ITR1" s="186"/>
      <c r="ITS1" s="186"/>
      <c r="ITT1" s="186"/>
      <c r="ITU1" s="186"/>
      <c r="ITV1" s="186"/>
      <c r="ITW1" s="186"/>
      <c r="ITX1" s="186"/>
      <c r="ITY1" s="186"/>
      <c r="ITZ1" s="186"/>
      <c r="IUA1" s="186"/>
      <c r="IUB1" s="186"/>
      <c r="IUC1" s="186"/>
      <c r="IUD1" s="186"/>
      <c r="IUE1" s="186"/>
      <c r="IUF1" s="186"/>
      <c r="IUG1" s="186"/>
      <c r="IUH1" s="186"/>
      <c r="IUI1" s="186"/>
      <c r="IUJ1" s="186"/>
      <c r="IUK1" s="186"/>
      <c r="IUL1" s="186"/>
      <c r="IUM1" s="186"/>
      <c r="IUN1" s="186"/>
      <c r="IUO1" s="186"/>
      <c r="IUP1" s="186"/>
      <c r="IUQ1" s="186"/>
      <c r="IUR1" s="186"/>
      <c r="IUS1" s="186"/>
      <c r="IUT1" s="186"/>
      <c r="IUU1" s="186"/>
      <c r="IUV1" s="186"/>
      <c r="IUW1" s="186"/>
      <c r="IUX1" s="186"/>
      <c r="IUY1" s="186"/>
      <c r="IUZ1" s="186"/>
      <c r="IVA1" s="186"/>
      <c r="IVB1" s="186"/>
      <c r="IVC1" s="186"/>
      <c r="IVD1" s="186"/>
      <c r="IVE1" s="186"/>
      <c r="IVF1" s="186"/>
      <c r="IVG1" s="186"/>
      <c r="IVH1" s="186"/>
      <c r="IVI1" s="186"/>
      <c r="IVJ1" s="186"/>
      <c r="IVK1" s="186"/>
      <c r="IVL1" s="186"/>
      <c r="IVM1" s="186"/>
      <c r="IVN1" s="186"/>
      <c r="IVO1" s="186"/>
      <c r="IVP1" s="186"/>
      <c r="IVQ1" s="186"/>
      <c r="IVR1" s="186"/>
      <c r="IVS1" s="186"/>
      <c r="IVT1" s="186"/>
      <c r="IVU1" s="186"/>
      <c r="IVV1" s="186"/>
      <c r="IVW1" s="186"/>
      <c r="IVX1" s="186"/>
      <c r="IVY1" s="186"/>
      <c r="IVZ1" s="186"/>
      <c r="IWA1" s="186"/>
      <c r="IWB1" s="186"/>
      <c r="IWC1" s="186"/>
      <c r="IWD1" s="186"/>
      <c r="IWE1" s="186"/>
      <c r="IWF1" s="186"/>
      <c r="IWG1" s="186"/>
      <c r="IWH1" s="186"/>
      <c r="IWI1" s="186"/>
      <c r="IWJ1" s="186"/>
      <c r="IWK1" s="186"/>
      <c r="IWL1" s="186"/>
      <c r="IWM1" s="186"/>
      <c r="IWN1" s="186"/>
      <c r="IWO1" s="186"/>
      <c r="IWP1" s="186"/>
      <c r="IWQ1" s="186"/>
      <c r="IWR1" s="186"/>
      <c r="IWS1" s="186"/>
      <c r="IWT1" s="186"/>
      <c r="IWU1" s="186"/>
      <c r="IWV1" s="186"/>
      <c r="IWW1" s="186"/>
      <c r="IWX1" s="186"/>
      <c r="IWY1" s="186"/>
      <c r="IWZ1" s="186"/>
      <c r="IXA1" s="186"/>
      <c r="IXB1" s="186"/>
      <c r="IXC1" s="186"/>
      <c r="IXD1" s="186"/>
      <c r="IXE1" s="186"/>
      <c r="IXF1" s="186"/>
      <c r="IXG1" s="186"/>
      <c r="IXH1" s="186"/>
      <c r="IXI1" s="186"/>
      <c r="IXJ1" s="186"/>
      <c r="IXK1" s="186"/>
      <c r="IXL1" s="186"/>
      <c r="IXM1" s="186"/>
      <c r="IXN1" s="186"/>
      <c r="IXO1" s="186"/>
      <c r="IXP1" s="186"/>
      <c r="IXQ1" s="186"/>
      <c r="IXR1" s="186"/>
      <c r="IXS1" s="186"/>
      <c r="IXT1" s="186"/>
      <c r="IXU1" s="186"/>
      <c r="IXV1" s="186"/>
      <c r="IXW1" s="186"/>
      <c r="IXX1" s="186"/>
      <c r="IXY1" s="186"/>
      <c r="IXZ1" s="186"/>
      <c r="IYA1" s="186"/>
      <c r="IYB1" s="186"/>
      <c r="IYC1" s="186"/>
      <c r="IYD1" s="186"/>
      <c r="IYE1" s="186"/>
      <c r="IYF1" s="186"/>
      <c r="IYG1" s="186"/>
      <c r="IYH1" s="186"/>
      <c r="IYI1" s="186"/>
      <c r="IYJ1" s="186"/>
      <c r="IYK1" s="186"/>
      <c r="IYL1" s="186"/>
      <c r="IYM1" s="186"/>
      <c r="IYN1" s="186"/>
      <c r="IYO1" s="186"/>
      <c r="IYP1" s="186"/>
      <c r="IYQ1" s="186"/>
      <c r="IYR1" s="186"/>
      <c r="IYS1" s="186"/>
      <c r="IYT1" s="186"/>
      <c r="IYU1" s="186"/>
      <c r="IYV1" s="186"/>
      <c r="IYW1" s="186"/>
      <c r="IYX1" s="186"/>
      <c r="IYY1" s="186"/>
      <c r="IYZ1" s="186"/>
      <c r="IZA1" s="186"/>
      <c r="IZB1" s="186"/>
      <c r="IZC1" s="186"/>
      <c r="IZD1" s="186"/>
      <c r="IZE1" s="186"/>
      <c r="IZF1" s="186"/>
      <c r="IZG1" s="186"/>
      <c r="IZH1" s="186"/>
      <c r="IZI1" s="186"/>
      <c r="IZJ1" s="186"/>
      <c r="IZK1" s="186"/>
      <c r="IZL1" s="186"/>
      <c r="IZM1" s="186"/>
      <c r="IZN1" s="186"/>
      <c r="IZO1" s="186"/>
      <c r="IZP1" s="186"/>
      <c r="IZQ1" s="186"/>
      <c r="IZR1" s="186"/>
      <c r="IZS1" s="186"/>
      <c r="IZT1" s="186"/>
      <c r="IZU1" s="186"/>
      <c r="IZV1" s="186"/>
      <c r="IZW1" s="186"/>
      <c r="IZX1" s="186"/>
      <c r="IZY1" s="186"/>
      <c r="IZZ1" s="186"/>
      <c r="JAA1" s="186"/>
      <c r="JAB1" s="186"/>
      <c r="JAC1" s="186"/>
      <c r="JAD1" s="186"/>
      <c r="JAE1" s="186"/>
      <c r="JAF1" s="186"/>
      <c r="JAG1" s="186"/>
      <c r="JAH1" s="186"/>
      <c r="JAI1" s="186"/>
      <c r="JAJ1" s="186"/>
      <c r="JAK1" s="186"/>
      <c r="JAL1" s="186"/>
      <c r="JAM1" s="186"/>
      <c r="JAN1" s="186"/>
      <c r="JAO1" s="186"/>
      <c r="JAP1" s="186"/>
      <c r="JAQ1" s="186"/>
      <c r="JAR1" s="186"/>
      <c r="JAS1" s="186"/>
      <c r="JAT1" s="186"/>
      <c r="JAU1" s="186"/>
      <c r="JAV1" s="186"/>
      <c r="JAW1" s="186"/>
      <c r="JAX1" s="186"/>
      <c r="JAY1" s="186"/>
      <c r="JAZ1" s="186"/>
      <c r="JBA1" s="186"/>
      <c r="JBB1" s="186"/>
      <c r="JBC1" s="186"/>
      <c r="JBD1" s="186"/>
      <c r="JBE1" s="186"/>
      <c r="JBF1" s="186"/>
      <c r="JBG1" s="186"/>
      <c r="JBH1" s="186"/>
      <c r="JBI1" s="186"/>
      <c r="JBJ1" s="186"/>
      <c r="JBK1" s="186"/>
      <c r="JBL1" s="186"/>
      <c r="JBM1" s="186"/>
      <c r="JBN1" s="186"/>
      <c r="JBO1" s="186"/>
      <c r="JBP1" s="186"/>
      <c r="JBQ1" s="186"/>
      <c r="JBR1" s="186"/>
      <c r="JBS1" s="186"/>
      <c r="JBT1" s="186"/>
      <c r="JBU1" s="186"/>
      <c r="JBV1" s="186"/>
      <c r="JBW1" s="186"/>
      <c r="JBX1" s="186"/>
      <c r="JBY1" s="186"/>
      <c r="JBZ1" s="186"/>
      <c r="JCA1" s="186"/>
      <c r="JCB1" s="186"/>
      <c r="JCC1" s="186"/>
      <c r="JCD1" s="186"/>
      <c r="JCE1" s="186"/>
      <c r="JCF1" s="186"/>
      <c r="JCG1" s="186"/>
      <c r="JCH1" s="186"/>
      <c r="JCI1" s="186"/>
      <c r="JCJ1" s="186"/>
      <c r="JCK1" s="186"/>
      <c r="JCL1" s="186"/>
      <c r="JCM1" s="186"/>
      <c r="JCN1" s="186"/>
      <c r="JCO1" s="186"/>
      <c r="JCP1" s="186"/>
      <c r="JCQ1" s="186"/>
      <c r="JCR1" s="186"/>
      <c r="JCS1" s="186"/>
      <c r="JCT1" s="186"/>
      <c r="JCU1" s="186"/>
      <c r="JCV1" s="186"/>
      <c r="JCW1" s="186"/>
      <c r="JCX1" s="186"/>
      <c r="JCY1" s="186"/>
      <c r="JCZ1" s="186"/>
      <c r="JDA1" s="186"/>
      <c r="JDB1" s="186"/>
      <c r="JDC1" s="186"/>
      <c r="JDD1" s="186"/>
      <c r="JDE1" s="186"/>
      <c r="JDF1" s="186"/>
      <c r="JDG1" s="186"/>
      <c r="JDH1" s="186"/>
      <c r="JDI1" s="186"/>
      <c r="JDJ1" s="186"/>
      <c r="JDK1" s="186"/>
      <c r="JDL1" s="186"/>
      <c r="JDM1" s="186"/>
      <c r="JDN1" s="186"/>
      <c r="JDO1" s="186"/>
      <c r="JDP1" s="186"/>
      <c r="JDQ1" s="186"/>
      <c r="JDR1" s="186"/>
      <c r="JDS1" s="186"/>
      <c r="JDT1" s="186"/>
      <c r="JDU1" s="186"/>
      <c r="JDV1" s="186"/>
      <c r="JDW1" s="186"/>
      <c r="JDX1" s="186"/>
      <c r="JDY1" s="186"/>
      <c r="JDZ1" s="186"/>
      <c r="JEA1" s="186"/>
      <c r="JEB1" s="186"/>
      <c r="JEC1" s="186"/>
      <c r="JED1" s="186"/>
      <c r="JEE1" s="186"/>
      <c r="JEF1" s="186"/>
      <c r="JEG1" s="186"/>
      <c r="JEH1" s="186"/>
      <c r="JEI1" s="186"/>
      <c r="JEJ1" s="186"/>
      <c r="JEK1" s="186"/>
      <c r="JEL1" s="186"/>
      <c r="JEM1" s="186"/>
      <c r="JEN1" s="186"/>
      <c r="JEO1" s="186"/>
      <c r="JEP1" s="186"/>
      <c r="JEQ1" s="186"/>
      <c r="JER1" s="186"/>
      <c r="JES1" s="186"/>
      <c r="JET1" s="186"/>
      <c r="JEU1" s="186"/>
      <c r="JEV1" s="186"/>
      <c r="JEW1" s="186"/>
      <c r="JEX1" s="186"/>
      <c r="JEY1" s="186"/>
      <c r="JEZ1" s="186"/>
      <c r="JFA1" s="186"/>
      <c r="JFB1" s="186"/>
      <c r="JFC1" s="186"/>
      <c r="JFD1" s="186"/>
      <c r="JFE1" s="186"/>
      <c r="JFF1" s="186"/>
      <c r="JFG1" s="186"/>
      <c r="JFH1" s="186"/>
      <c r="JFI1" s="186"/>
      <c r="JFJ1" s="186"/>
      <c r="JFK1" s="186"/>
      <c r="JFL1" s="186"/>
      <c r="JFM1" s="186"/>
      <c r="JFN1" s="186"/>
      <c r="JFO1" s="186"/>
      <c r="JFP1" s="186"/>
      <c r="JFQ1" s="186"/>
      <c r="JFR1" s="186"/>
      <c r="JFS1" s="186"/>
      <c r="JFT1" s="186"/>
      <c r="JFU1" s="186"/>
      <c r="JFV1" s="186"/>
      <c r="JFW1" s="186"/>
      <c r="JFX1" s="186"/>
      <c r="JFY1" s="186"/>
      <c r="JFZ1" s="186"/>
      <c r="JGA1" s="186"/>
      <c r="JGB1" s="186"/>
      <c r="JGC1" s="186"/>
      <c r="JGD1" s="186"/>
      <c r="JGE1" s="186"/>
      <c r="JGF1" s="186"/>
      <c r="JGG1" s="186"/>
      <c r="JGH1" s="186"/>
      <c r="JGI1" s="186"/>
      <c r="JGJ1" s="186"/>
      <c r="JGK1" s="186"/>
      <c r="JGL1" s="186"/>
      <c r="JGM1" s="186"/>
      <c r="JGN1" s="186"/>
      <c r="JGO1" s="186"/>
      <c r="JGP1" s="186"/>
      <c r="JGQ1" s="186"/>
      <c r="JGR1" s="186"/>
      <c r="JGS1" s="186"/>
      <c r="JGT1" s="186"/>
      <c r="JGU1" s="186"/>
      <c r="JGV1" s="186"/>
      <c r="JGW1" s="186"/>
      <c r="JGX1" s="186"/>
      <c r="JGY1" s="186"/>
      <c r="JGZ1" s="186"/>
      <c r="JHA1" s="186"/>
      <c r="JHB1" s="186"/>
      <c r="JHC1" s="186"/>
      <c r="JHD1" s="186"/>
      <c r="JHE1" s="186"/>
      <c r="JHF1" s="186"/>
      <c r="JHG1" s="186"/>
      <c r="JHH1" s="186"/>
      <c r="JHI1" s="186"/>
      <c r="JHJ1" s="186"/>
      <c r="JHK1" s="186"/>
      <c r="JHL1" s="186"/>
      <c r="JHM1" s="186"/>
      <c r="JHN1" s="186"/>
      <c r="JHO1" s="186"/>
      <c r="JHP1" s="186"/>
      <c r="JHQ1" s="186"/>
      <c r="JHR1" s="186"/>
      <c r="JHS1" s="186"/>
      <c r="JHT1" s="186"/>
      <c r="JHU1" s="186"/>
      <c r="JHV1" s="186"/>
      <c r="JHW1" s="186"/>
      <c r="JHX1" s="186"/>
      <c r="JHY1" s="186"/>
      <c r="JHZ1" s="186"/>
      <c r="JIA1" s="186"/>
      <c r="JIB1" s="186"/>
      <c r="JIC1" s="186"/>
      <c r="JID1" s="186"/>
      <c r="JIE1" s="186"/>
      <c r="JIF1" s="186"/>
      <c r="JIG1" s="186"/>
      <c r="JIH1" s="186"/>
      <c r="JII1" s="186"/>
      <c r="JIJ1" s="186"/>
      <c r="JIK1" s="186"/>
      <c r="JIL1" s="186"/>
      <c r="JIM1" s="186"/>
      <c r="JIN1" s="186"/>
      <c r="JIO1" s="186"/>
      <c r="JIP1" s="186"/>
      <c r="JIQ1" s="186"/>
      <c r="JIR1" s="186"/>
      <c r="JIS1" s="186"/>
      <c r="JIT1" s="186"/>
      <c r="JIU1" s="186"/>
      <c r="JIV1" s="186"/>
      <c r="JIW1" s="186"/>
      <c r="JIX1" s="186"/>
      <c r="JIY1" s="186"/>
      <c r="JIZ1" s="186"/>
      <c r="JJA1" s="186"/>
      <c r="JJB1" s="186"/>
      <c r="JJC1" s="186"/>
      <c r="JJD1" s="186"/>
      <c r="JJE1" s="186"/>
      <c r="JJF1" s="186"/>
      <c r="JJG1" s="186"/>
      <c r="JJH1" s="186"/>
      <c r="JJI1" s="186"/>
      <c r="JJJ1" s="186"/>
      <c r="JJK1" s="186"/>
      <c r="JJL1" s="186"/>
      <c r="JJM1" s="186"/>
      <c r="JJN1" s="186"/>
      <c r="JJO1" s="186"/>
      <c r="JJP1" s="186"/>
      <c r="JJQ1" s="186"/>
      <c r="JJR1" s="186"/>
      <c r="JJS1" s="186"/>
      <c r="JJT1" s="186"/>
      <c r="JJU1" s="186"/>
      <c r="JJV1" s="186"/>
      <c r="JJW1" s="186"/>
      <c r="JJX1" s="186"/>
      <c r="JJY1" s="186"/>
      <c r="JJZ1" s="186"/>
      <c r="JKA1" s="186"/>
      <c r="JKB1" s="186"/>
      <c r="JKC1" s="186"/>
      <c r="JKD1" s="186"/>
      <c r="JKE1" s="186"/>
      <c r="JKF1" s="186"/>
      <c r="JKG1" s="186"/>
      <c r="JKH1" s="186"/>
      <c r="JKI1" s="186"/>
      <c r="JKJ1" s="186"/>
      <c r="JKK1" s="186"/>
      <c r="JKL1" s="186"/>
      <c r="JKM1" s="186"/>
      <c r="JKN1" s="186"/>
      <c r="JKO1" s="186"/>
      <c r="JKP1" s="186"/>
      <c r="JKQ1" s="186"/>
      <c r="JKR1" s="186"/>
      <c r="JKS1" s="186"/>
      <c r="JKT1" s="186"/>
      <c r="JKU1" s="186"/>
      <c r="JKV1" s="186"/>
      <c r="JKW1" s="186"/>
      <c r="JKX1" s="186"/>
      <c r="JKY1" s="186"/>
      <c r="JKZ1" s="186"/>
      <c r="JLA1" s="186"/>
      <c r="JLB1" s="186"/>
      <c r="JLC1" s="186"/>
      <c r="JLD1" s="186"/>
      <c r="JLE1" s="186"/>
      <c r="JLF1" s="186"/>
      <c r="JLG1" s="186"/>
      <c r="JLH1" s="186"/>
      <c r="JLI1" s="186"/>
      <c r="JLJ1" s="186"/>
      <c r="JLK1" s="186"/>
      <c r="JLL1" s="186"/>
      <c r="JLM1" s="186"/>
      <c r="JLN1" s="186"/>
      <c r="JLO1" s="186"/>
      <c r="JLP1" s="186"/>
      <c r="JLQ1" s="186"/>
      <c r="JLR1" s="186"/>
      <c r="JLS1" s="186"/>
      <c r="JLT1" s="186"/>
      <c r="JLU1" s="186"/>
      <c r="JLV1" s="186"/>
      <c r="JLW1" s="186"/>
      <c r="JLX1" s="186"/>
      <c r="JLY1" s="186"/>
      <c r="JLZ1" s="186"/>
      <c r="JMA1" s="186"/>
      <c r="JMB1" s="186"/>
      <c r="JMC1" s="186"/>
      <c r="JMD1" s="186"/>
      <c r="JME1" s="186"/>
      <c r="JMF1" s="186"/>
      <c r="JMG1" s="186"/>
      <c r="JMH1" s="186"/>
      <c r="JMI1" s="186"/>
      <c r="JMJ1" s="186"/>
      <c r="JMK1" s="186"/>
      <c r="JML1" s="186"/>
      <c r="JMM1" s="186"/>
      <c r="JMN1" s="186"/>
      <c r="JMO1" s="186"/>
      <c r="JMP1" s="186"/>
      <c r="JMQ1" s="186"/>
      <c r="JMR1" s="186"/>
      <c r="JMS1" s="186"/>
      <c r="JMT1" s="186"/>
      <c r="JMU1" s="186"/>
      <c r="JMV1" s="186"/>
      <c r="JMW1" s="186"/>
      <c r="JMX1" s="186"/>
      <c r="JMY1" s="186"/>
      <c r="JMZ1" s="186"/>
      <c r="JNA1" s="186"/>
      <c r="JNB1" s="186"/>
      <c r="JNC1" s="186"/>
      <c r="JND1" s="186"/>
      <c r="JNE1" s="186"/>
      <c r="JNF1" s="186"/>
      <c r="JNG1" s="186"/>
      <c r="JNH1" s="186"/>
      <c r="JNI1" s="186"/>
      <c r="JNJ1" s="186"/>
      <c r="JNK1" s="186"/>
      <c r="JNL1" s="186"/>
      <c r="JNM1" s="186"/>
      <c r="JNN1" s="186"/>
      <c r="JNO1" s="186"/>
      <c r="JNP1" s="186"/>
      <c r="JNQ1" s="186"/>
      <c r="JNR1" s="186"/>
      <c r="JNS1" s="186"/>
      <c r="JNT1" s="186"/>
      <c r="JNU1" s="186"/>
      <c r="JNV1" s="186"/>
      <c r="JNW1" s="186"/>
      <c r="JNX1" s="186"/>
      <c r="JNY1" s="186"/>
      <c r="JNZ1" s="186"/>
      <c r="JOA1" s="186"/>
      <c r="JOB1" s="186"/>
      <c r="JOC1" s="186"/>
      <c r="JOD1" s="186"/>
      <c r="JOE1" s="186"/>
      <c r="JOF1" s="186"/>
      <c r="JOG1" s="186"/>
      <c r="JOH1" s="186"/>
      <c r="JOI1" s="186"/>
      <c r="JOJ1" s="186"/>
      <c r="JOK1" s="186"/>
      <c r="JOL1" s="186"/>
      <c r="JOM1" s="186"/>
      <c r="JON1" s="186"/>
      <c r="JOO1" s="186"/>
      <c r="JOP1" s="186"/>
      <c r="JOQ1" s="186"/>
      <c r="JOR1" s="186"/>
      <c r="JOS1" s="186"/>
      <c r="JOT1" s="186"/>
      <c r="JOU1" s="186"/>
      <c r="JOV1" s="186"/>
      <c r="JOW1" s="186"/>
      <c r="JOX1" s="186"/>
      <c r="JOY1" s="186"/>
      <c r="JOZ1" s="186"/>
      <c r="JPA1" s="186"/>
      <c r="JPB1" s="186"/>
      <c r="JPC1" s="186"/>
      <c r="JPD1" s="186"/>
      <c r="JPE1" s="186"/>
      <c r="JPF1" s="186"/>
      <c r="JPG1" s="186"/>
      <c r="JPH1" s="186"/>
      <c r="JPI1" s="186"/>
      <c r="JPJ1" s="186"/>
      <c r="JPK1" s="186"/>
      <c r="JPL1" s="186"/>
      <c r="JPM1" s="186"/>
      <c r="JPN1" s="186"/>
      <c r="JPO1" s="186"/>
      <c r="JPP1" s="186"/>
      <c r="JPQ1" s="186"/>
      <c r="JPR1" s="186"/>
      <c r="JPS1" s="186"/>
      <c r="JPT1" s="186"/>
      <c r="JPU1" s="186"/>
      <c r="JPV1" s="186"/>
      <c r="JPW1" s="186"/>
      <c r="JPX1" s="186"/>
      <c r="JPY1" s="186"/>
      <c r="JPZ1" s="186"/>
      <c r="JQA1" s="186"/>
      <c r="JQB1" s="186"/>
      <c r="JQC1" s="186"/>
      <c r="JQD1" s="186"/>
      <c r="JQE1" s="186"/>
      <c r="JQF1" s="186"/>
      <c r="JQG1" s="186"/>
      <c r="JQH1" s="186"/>
      <c r="JQI1" s="186"/>
      <c r="JQJ1" s="186"/>
      <c r="JQK1" s="186"/>
      <c r="JQL1" s="186"/>
      <c r="JQM1" s="186"/>
      <c r="JQN1" s="186"/>
      <c r="JQO1" s="186"/>
      <c r="JQP1" s="186"/>
      <c r="JQQ1" s="186"/>
      <c r="JQR1" s="186"/>
      <c r="JQS1" s="186"/>
      <c r="JQT1" s="186"/>
      <c r="JQU1" s="186"/>
      <c r="JQV1" s="186"/>
      <c r="JQW1" s="186"/>
      <c r="JQX1" s="186"/>
      <c r="JQY1" s="186"/>
      <c r="JQZ1" s="186"/>
      <c r="JRA1" s="186"/>
      <c r="JRB1" s="186"/>
      <c r="JRC1" s="186"/>
      <c r="JRD1" s="186"/>
      <c r="JRE1" s="186"/>
      <c r="JRF1" s="186"/>
      <c r="JRG1" s="186"/>
      <c r="JRH1" s="186"/>
      <c r="JRI1" s="186"/>
      <c r="JRJ1" s="186"/>
      <c r="JRK1" s="186"/>
      <c r="JRL1" s="186"/>
      <c r="JRM1" s="186"/>
      <c r="JRN1" s="186"/>
      <c r="JRO1" s="186"/>
      <c r="JRP1" s="186"/>
      <c r="JRQ1" s="186"/>
      <c r="JRR1" s="186"/>
      <c r="JRS1" s="186"/>
      <c r="JRT1" s="186"/>
      <c r="JRU1" s="186"/>
      <c r="JRV1" s="186"/>
      <c r="JRW1" s="186"/>
      <c r="JRX1" s="186"/>
      <c r="JRY1" s="186"/>
      <c r="JRZ1" s="186"/>
      <c r="JSA1" s="186"/>
      <c r="JSB1" s="186"/>
      <c r="JSC1" s="186"/>
      <c r="JSD1" s="186"/>
      <c r="JSE1" s="186"/>
      <c r="JSF1" s="186"/>
      <c r="JSG1" s="186"/>
      <c r="JSH1" s="186"/>
      <c r="JSI1" s="186"/>
      <c r="JSJ1" s="186"/>
      <c r="JSK1" s="186"/>
      <c r="JSL1" s="186"/>
      <c r="JSM1" s="186"/>
      <c r="JSN1" s="186"/>
      <c r="JSO1" s="186"/>
      <c r="JSP1" s="186"/>
      <c r="JSQ1" s="186"/>
      <c r="JSR1" s="186"/>
      <c r="JSS1" s="186"/>
      <c r="JST1" s="186"/>
      <c r="JSU1" s="186"/>
      <c r="JSV1" s="186"/>
      <c r="JSW1" s="186"/>
      <c r="JSX1" s="186"/>
      <c r="JSY1" s="186"/>
      <c r="JSZ1" s="186"/>
      <c r="JTA1" s="186"/>
      <c r="JTB1" s="186"/>
      <c r="JTC1" s="186"/>
      <c r="JTD1" s="186"/>
      <c r="JTE1" s="186"/>
      <c r="JTF1" s="186"/>
      <c r="JTG1" s="186"/>
      <c r="JTH1" s="186"/>
      <c r="JTI1" s="186"/>
      <c r="JTJ1" s="186"/>
      <c r="JTK1" s="186"/>
      <c r="JTL1" s="186"/>
      <c r="JTM1" s="186"/>
      <c r="JTN1" s="186"/>
      <c r="JTO1" s="186"/>
      <c r="JTP1" s="186"/>
      <c r="JTQ1" s="186"/>
      <c r="JTR1" s="186"/>
      <c r="JTS1" s="186"/>
      <c r="JTT1" s="186"/>
      <c r="JTU1" s="186"/>
      <c r="JTV1" s="186"/>
      <c r="JTW1" s="186"/>
      <c r="JTX1" s="186"/>
      <c r="JTY1" s="186"/>
      <c r="JTZ1" s="186"/>
      <c r="JUA1" s="186"/>
      <c r="JUB1" s="186"/>
      <c r="JUC1" s="186"/>
      <c r="JUD1" s="186"/>
      <c r="JUE1" s="186"/>
      <c r="JUF1" s="186"/>
      <c r="JUG1" s="186"/>
      <c r="JUH1" s="186"/>
      <c r="JUI1" s="186"/>
      <c r="JUJ1" s="186"/>
      <c r="JUK1" s="186"/>
      <c r="JUL1" s="186"/>
      <c r="JUM1" s="186"/>
      <c r="JUN1" s="186"/>
      <c r="JUO1" s="186"/>
      <c r="JUP1" s="186"/>
      <c r="JUQ1" s="186"/>
      <c r="JUR1" s="186"/>
      <c r="JUS1" s="186"/>
      <c r="JUT1" s="186"/>
      <c r="JUU1" s="186"/>
      <c r="JUV1" s="186"/>
      <c r="JUW1" s="186"/>
      <c r="JUX1" s="186"/>
      <c r="JUY1" s="186"/>
      <c r="JUZ1" s="186"/>
      <c r="JVA1" s="186"/>
      <c r="JVB1" s="186"/>
      <c r="JVC1" s="186"/>
      <c r="JVD1" s="186"/>
      <c r="JVE1" s="186"/>
      <c r="JVF1" s="186"/>
      <c r="JVG1" s="186"/>
      <c r="JVH1" s="186"/>
      <c r="JVI1" s="186"/>
      <c r="JVJ1" s="186"/>
      <c r="JVK1" s="186"/>
      <c r="JVL1" s="186"/>
      <c r="JVM1" s="186"/>
      <c r="JVN1" s="186"/>
      <c r="JVO1" s="186"/>
      <c r="JVP1" s="186"/>
      <c r="JVQ1" s="186"/>
      <c r="JVR1" s="186"/>
      <c r="JVS1" s="186"/>
      <c r="JVT1" s="186"/>
      <c r="JVU1" s="186"/>
      <c r="JVV1" s="186"/>
      <c r="JVW1" s="186"/>
      <c r="JVX1" s="186"/>
      <c r="JVY1" s="186"/>
      <c r="JVZ1" s="186"/>
      <c r="JWA1" s="186"/>
      <c r="JWB1" s="186"/>
      <c r="JWC1" s="186"/>
      <c r="JWD1" s="186"/>
      <c r="JWE1" s="186"/>
      <c r="JWF1" s="186"/>
      <c r="JWG1" s="186"/>
      <c r="JWH1" s="186"/>
      <c r="JWI1" s="186"/>
      <c r="JWJ1" s="186"/>
      <c r="JWK1" s="186"/>
      <c r="JWL1" s="186"/>
      <c r="JWM1" s="186"/>
      <c r="JWN1" s="186"/>
      <c r="JWO1" s="186"/>
      <c r="JWP1" s="186"/>
      <c r="JWQ1" s="186"/>
      <c r="JWR1" s="186"/>
      <c r="JWS1" s="186"/>
      <c r="JWT1" s="186"/>
      <c r="JWU1" s="186"/>
      <c r="JWV1" s="186"/>
      <c r="JWW1" s="186"/>
      <c r="JWX1" s="186"/>
      <c r="JWY1" s="186"/>
      <c r="JWZ1" s="186"/>
      <c r="JXA1" s="186"/>
      <c r="JXB1" s="186"/>
      <c r="JXC1" s="186"/>
      <c r="JXD1" s="186"/>
      <c r="JXE1" s="186"/>
      <c r="JXF1" s="186"/>
      <c r="JXG1" s="186"/>
      <c r="JXH1" s="186"/>
      <c r="JXI1" s="186"/>
      <c r="JXJ1" s="186"/>
      <c r="JXK1" s="186"/>
      <c r="JXL1" s="186"/>
      <c r="JXM1" s="186"/>
      <c r="JXN1" s="186"/>
      <c r="JXO1" s="186"/>
      <c r="JXP1" s="186"/>
      <c r="JXQ1" s="186"/>
      <c r="JXR1" s="186"/>
      <c r="JXS1" s="186"/>
      <c r="JXT1" s="186"/>
      <c r="JXU1" s="186"/>
      <c r="JXV1" s="186"/>
      <c r="JXW1" s="186"/>
      <c r="JXX1" s="186"/>
      <c r="JXY1" s="186"/>
      <c r="JXZ1" s="186"/>
      <c r="JYA1" s="186"/>
      <c r="JYB1" s="186"/>
      <c r="JYC1" s="186"/>
      <c r="JYD1" s="186"/>
      <c r="JYE1" s="186"/>
      <c r="JYF1" s="186"/>
      <c r="JYG1" s="186"/>
      <c r="JYH1" s="186"/>
      <c r="JYI1" s="186"/>
      <c r="JYJ1" s="186"/>
      <c r="JYK1" s="186"/>
      <c r="JYL1" s="186"/>
      <c r="JYM1" s="186"/>
      <c r="JYN1" s="186"/>
      <c r="JYO1" s="186"/>
      <c r="JYP1" s="186"/>
      <c r="JYQ1" s="186"/>
      <c r="JYR1" s="186"/>
      <c r="JYS1" s="186"/>
      <c r="JYT1" s="186"/>
      <c r="JYU1" s="186"/>
      <c r="JYV1" s="186"/>
      <c r="JYW1" s="186"/>
      <c r="JYX1" s="186"/>
      <c r="JYY1" s="186"/>
      <c r="JYZ1" s="186"/>
      <c r="JZA1" s="186"/>
      <c r="JZB1" s="186"/>
      <c r="JZC1" s="186"/>
      <c r="JZD1" s="186"/>
      <c r="JZE1" s="186"/>
      <c r="JZF1" s="186"/>
      <c r="JZG1" s="186"/>
      <c r="JZH1" s="186"/>
      <c r="JZI1" s="186"/>
      <c r="JZJ1" s="186"/>
      <c r="JZK1" s="186"/>
      <c r="JZL1" s="186"/>
      <c r="JZM1" s="186"/>
      <c r="JZN1" s="186"/>
      <c r="JZO1" s="186"/>
      <c r="JZP1" s="186"/>
      <c r="JZQ1" s="186"/>
      <c r="JZR1" s="186"/>
      <c r="JZS1" s="186"/>
      <c r="JZT1" s="186"/>
      <c r="JZU1" s="186"/>
      <c r="JZV1" s="186"/>
      <c r="JZW1" s="186"/>
      <c r="JZX1" s="186"/>
      <c r="JZY1" s="186"/>
      <c r="JZZ1" s="186"/>
      <c r="KAA1" s="186"/>
      <c r="KAB1" s="186"/>
      <c r="KAC1" s="186"/>
      <c r="KAD1" s="186"/>
      <c r="KAE1" s="186"/>
      <c r="KAF1" s="186"/>
      <c r="KAG1" s="186"/>
      <c r="KAH1" s="186"/>
      <c r="KAI1" s="186"/>
      <c r="KAJ1" s="186"/>
      <c r="KAK1" s="186"/>
      <c r="KAL1" s="186"/>
      <c r="KAM1" s="186"/>
      <c r="KAN1" s="186"/>
      <c r="KAO1" s="186"/>
      <c r="KAP1" s="186"/>
      <c r="KAQ1" s="186"/>
      <c r="KAR1" s="186"/>
      <c r="KAS1" s="186"/>
      <c r="KAT1" s="186"/>
      <c r="KAU1" s="186"/>
      <c r="KAV1" s="186"/>
      <c r="KAW1" s="186"/>
      <c r="KAX1" s="186"/>
      <c r="KAY1" s="186"/>
      <c r="KAZ1" s="186"/>
      <c r="KBA1" s="186"/>
      <c r="KBB1" s="186"/>
      <c r="KBC1" s="186"/>
      <c r="KBD1" s="186"/>
      <c r="KBE1" s="186"/>
      <c r="KBF1" s="186"/>
      <c r="KBG1" s="186"/>
      <c r="KBH1" s="186"/>
      <c r="KBI1" s="186"/>
      <c r="KBJ1" s="186"/>
      <c r="KBK1" s="186"/>
      <c r="KBL1" s="186"/>
      <c r="KBM1" s="186"/>
      <c r="KBN1" s="186"/>
      <c r="KBO1" s="186"/>
      <c r="KBP1" s="186"/>
      <c r="KBQ1" s="186"/>
      <c r="KBR1" s="186"/>
      <c r="KBS1" s="186"/>
      <c r="KBT1" s="186"/>
      <c r="KBU1" s="186"/>
      <c r="KBV1" s="186"/>
      <c r="KBW1" s="186"/>
      <c r="KBX1" s="186"/>
      <c r="KBY1" s="186"/>
      <c r="KBZ1" s="186"/>
      <c r="KCA1" s="186"/>
      <c r="KCB1" s="186"/>
      <c r="KCC1" s="186"/>
      <c r="KCD1" s="186"/>
      <c r="KCE1" s="186"/>
      <c r="KCF1" s="186"/>
      <c r="KCG1" s="186"/>
      <c r="KCH1" s="186"/>
      <c r="KCI1" s="186"/>
      <c r="KCJ1" s="186"/>
      <c r="KCK1" s="186"/>
      <c r="KCL1" s="186"/>
      <c r="KCM1" s="186"/>
      <c r="KCN1" s="186"/>
      <c r="KCO1" s="186"/>
      <c r="KCP1" s="186"/>
      <c r="KCQ1" s="186"/>
      <c r="KCR1" s="186"/>
      <c r="KCS1" s="186"/>
      <c r="KCT1" s="186"/>
      <c r="KCU1" s="186"/>
      <c r="KCV1" s="186"/>
      <c r="KCW1" s="186"/>
      <c r="KCX1" s="186"/>
      <c r="KCY1" s="186"/>
      <c r="KCZ1" s="186"/>
      <c r="KDA1" s="186"/>
      <c r="KDB1" s="186"/>
      <c r="KDC1" s="186"/>
      <c r="KDD1" s="186"/>
      <c r="KDE1" s="186"/>
      <c r="KDF1" s="186"/>
      <c r="KDG1" s="186"/>
      <c r="KDH1" s="186"/>
      <c r="KDI1" s="186"/>
      <c r="KDJ1" s="186"/>
      <c r="KDK1" s="186"/>
      <c r="KDL1" s="186"/>
      <c r="KDM1" s="186"/>
      <c r="KDN1" s="186"/>
      <c r="KDO1" s="186"/>
      <c r="KDP1" s="186"/>
      <c r="KDQ1" s="186"/>
      <c r="KDR1" s="186"/>
      <c r="KDS1" s="186"/>
      <c r="KDT1" s="186"/>
      <c r="KDU1" s="186"/>
      <c r="KDV1" s="186"/>
      <c r="KDW1" s="186"/>
      <c r="KDX1" s="186"/>
      <c r="KDY1" s="186"/>
      <c r="KDZ1" s="186"/>
      <c r="KEA1" s="186"/>
      <c r="KEB1" s="186"/>
      <c r="KEC1" s="186"/>
      <c r="KED1" s="186"/>
      <c r="KEE1" s="186"/>
      <c r="KEF1" s="186"/>
      <c r="KEG1" s="186"/>
      <c r="KEH1" s="186"/>
      <c r="KEI1" s="186"/>
      <c r="KEJ1" s="186"/>
      <c r="KEK1" s="186"/>
      <c r="KEL1" s="186"/>
      <c r="KEM1" s="186"/>
      <c r="KEN1" s="186"/>
      <c r="KEO1" s="186"/>
      <c r="KEP1" s="186"/>
      <c r="KEQ1" s="186"/>
      <c r="KER1" s="186"/>
      <c r="KES1" s="186"/>
      <c r="KET1" s="186"/>
      <c r="KEU1" s="186"/>
      <c r="KEV1" s="186"/>
      <c r="KEW1" s="186"/>
      <c r="KEX1" s="186"/>
      <c r="KEY1" s="186"/>
      <c r="KEZ1" s="186"/>
      <c r="KFA1" s="186"/>
      <c r="KFB1" s="186"/>
      <c r="KFC1" s="186"/>
      <c r="KFD1" s="186"/>
      <c r="KFE1" s="186"/>
      <c r="KFF1" s="186"/>
      <c r="KFG1" s="186"/>
      <c r="KFH1" s="186"/>
      <c r="KFI1" s="186"/>
      <c r="KFJ1" s="186"/>
      <c r="KFK1" s="186"/>
      <c r="KFL1" s="186"/>
      <c r="KFM1" s="186"/>
      <c r="KFN1" s="186"/>
      <c r="KFO1" s="186"/>
      <c r="KFP1" s="186"/>
      <c r="KFQ1" s="186"/>
      <c r="KFR1" s="186"/>
      <c r="KFS1" s="186"/>
      <c r="KFT1" s="186"/>
      <c r="KFU1" s="186"/>
      <c r="KFV1" s="186"/>
      <c r="KFW1" s="186"/>
      <c r="KFX1" s="186"/>
      <c r="KFY1" s="186"/>
      <c r="KFZ1" s="186"/>
      <c r="KGA1" s="186"/>
      <c r="KGB1" s="186"/>
      <c r="KGC1" s="186"/>
      <c r="KGD1" s="186"/>
      <c r="KGE1" s="186"/>
      <c r="KGF1" s="186"/>
      <c r="KGG1" s="186"/>
      <c r="KGH1" s="186"/>
      <c r="KGI1" s="186"/>
      <c r="KGJ1" s="186"/>
      <c r="KGK1" s="186"/>
      <c r="KGL1" s="186"/>
      <c r="KGM1" s="186"/>
      <c r="KGN1" s="186"/>
      <c r="KGO1" s="186"/>
      <c r="KGP1" s="186"/>
      <c r="KGQ1" s="186"/>
      <c r="KGR1" s="186"/>
      <c r="KGS1" s="186"/>
      <c r="KGT1" s="186"/>
      <c r="KGU1" s="186"/>
      <c r="KGV1" s="186"/>
      <c r="KGW1" s="186"/>
      <c r="KGX1" s="186"/>
      <c r="KGY1" s="186"/>
      <c r="KGZ1" s="186"/>
      <c r="KHA1" s="186"/>
      <c r="KHB1" s="186"/>
      <c r="KHC1" s="186"/>
      <c r="KHD1" s="186"/>
      <c r="KHE1" s="186"/>
      <c r="KHF1" s="186"/>
      <c r="KHG1" s="186"/>
      <c r="KHH1" s="186"/>
      <c r="KHI1" s="186"/>
      <c r="KHJ1" s="186"/>
      <c r="KHK1" s="186"/>
      <c r="KHL1" s="186"/>
      <c r="KHM1" s="186"/>
      <c r="KHN1" s="186"/>
      <c r="KHO1" s="186"/>
      <c r="KHP1" s="186"/>
      <c r="KHQ1" s="186"/>
      <c r="KHR1" s="186"/>
      <c r="KHS1" s="186"/>
      <c r="KHT1" s="186"/>
      <c r="KHU1" s="186"/>
      <c r="KHV1" s="186"/>
      <c r="KHW1" s="186"/>
      <c r="KHX1" s="186"/>
      <c r="KHY1" s="186"/>
      <c r="KHZ1" s="186"/>
      <c r="KIA1" s="186"/>
      <c r="KIB1" s="186"/>
      <c r="KIC1" s="186"/>
      <c r="KID1" s="186"/>
      <c r="KIE1" s="186"/>
      <c r="KIF1" s="186"/>
      <c r="KIG1" s="186"/>
      <c r="KIH1" s="186"/>
      <c r="KII1" s="186"/>
      <c r="KIJ1" s="186"/>
      <c r="KIK1" s="186"/>
      <c r="KIL1" s="186"/>
      <c r="KIM1" s="186"/>
      <c r="KIN1" s="186"/>
      <c r="KIO1" s="186"/>
      <c r="KIP1" s="186"/>
      <c r="KIQ1" s="186"/>
      <c r="KIR1" s="186"/>
      <c r="KIS1" s="186"/>
      <c r="KIT1" s="186"/>
      <c r="KIU1" s="186"/>
      <c r="KIV1" s="186"/>
      <c r="KIW1" s="186"/>
      <c r="KIX1" s="186"/>
      <c r="KIY1" s="186"/>
      <c r="KIZ1" s="186"/>
      <c r="KJA1" s="186"/>
      <c r="KJB1" s="186"/>
      <c r="KJC1" s="186"/>
      <c r="KJD1" s="186"/>
      <c r="KJE1" s="186"/>
      <c r="KJF1" s="186"/>
      <c r="KJG1" s="186"/>
      <c r="KJH1" s="186"/>
      <c r="KJI1" s="186"/>
      <c r="KJJ1" s="186"/>
      <c r="KJK1" s="186"/>
      <c r="KJL1" s="186"/>
      <c r="KJM1" s="186"/>
      <c r="KJN1" s="186"/>
      <c r="KJO1" s="186"/>
      <c r="KJP1" s="186"/>
      <c r="KJQ1" s="186"/>
      <c r="KJR1" s="186"/>
      <c r="KJS1" s="186"/>
      <c r="KJT1" s="186"/>
      <c r="KJU1" s="186"/>
      <c r="KJV1" s="186"/>
      <c r="KJW1" s="186"/>
      <c r="KJX1" s="186"/>
      <c r="KJY1" s="186"/>
      <c r="KJZ1" s="186"/>
      <c r="KKA1" s="186"/>
      <c r="KKB1" s="186"/>
      <c r="KKC1" s="186"/>
      <c r="KKD1" s="186"/>
      <c r="KKE1" s="186"/>
      <c r="KKF1" s="186"/>
      <c r="KKG1" s="186"/>
      <c r="KKH1" s="186"/>
      <c r="KKI1" s="186"/>
      <c r="KKJ1" s="186"/>
      <c r="KKK1" s="186"/>
      <c r="KKL1" s="186"/>
      <c r="KKM1" s="186"/>
      <c r="KKN1" s="186"/>
      <c r="KKO1" s="186"/>
      <c r="KKP1" s="186"/>
      <c r="KKQ1" s="186"/>
      <c r="KKR1" s="186"/>
      <c r="KKS1" s="186"/>
      <c r="KKT1" s="186"/>
      <c r="KKU1" s="186"/>
      <c r="KKV1" s="186"/>
      <c r="KKW1" s="186"/>
      <c r="KKX1" s="186"/>
      <c r="KKY1" s="186"/>
      <c r="KKZ1" s="186"/>
      <c r="KLA1" s="186"/>
      <c r="KLB1" s="186"/>
      <c r="KLC1" s="186"/>
      <c r="KLD1" s="186"/>
      <c r="KLE1" s="186"/>
      <c r="KLF1" s="186"/>
      <c r="KLG1" s="186"/>
      <c r="KLH1" s="186"/>
      <c r="KLI1" s="186"/>
      <c r="KLJ1" s="186"/>
      <c r="KLK1" s="186"/>
      <c r="KLL1" s="186"/>
      <c r="KLM1" s="186"/>
      <c r="KLN1" s="186"/>
      <c r="KLO1" s="186"/>
      <c r="KLP1" s="186"/>
      <c r="KLQ1" s="186"/>
      <c r="KLR1" s="186"/>
      <c r="KLS1" s="186"/>
      <c r="KLT1" s="186"/>
      <c r="KLU1" s="186"/>
      <c r="KLV1" s="186"/>
      <c r="KLW1" s="186"/>
      <c r="KLX1" s="186"/>
      <c r="KLY1" s="186"/>
      <c r="KLZ1" s="186"/>
      <c r="KMA1" s="186"/>
      <c r="KMB1" s="186"/>
      <c r="KMC1" s="186"/>
      <c r="KMD1" s="186"/>
      <c r="KME1" s="186"/>
      <c r="KMF1" s="186"/>
      <c r="KMG1" s="186"/>
      <c r="KMH1" s="186"/>
      <c r="KMI1" s="186"/>
      <c r="KMJ1" s="186"/>
      <c r="KMK1" s="186"/>
      <c r="KML1" s="186"/>
      <c r="KMM1" s="186"/>
      <c r="KMN1" s="186"/>
      <c r="KMO1" s="186"/>
      <c r="KMP1" s="186"/>
      <c r="KMQ1" s="186"/>
      <c r="KMR1" s="186"/>
      <c r="KMS1" s="186"/>
      <c r="KMT1" s="186"/>
      <c r="KMU1" s="186"/>
      <c r="KMV1" s="186"/>
      <c r="KMW1" s="186"/>
      <c r="KMX1" s="186"/>
      <c r="KMY1" s="186"/>
      <c r="KMZ1" s="186"/>
      <c r="KNA1" s="186"/>
      <c r="KNB1" s="186"/>
      <c r="KNC1" s="186"/>
      <c r="KND1" s="186"/>
      <c r="KNE1" s="186"/>
      <c r="KNF1" s="186"/>
      <c r="KNG1" s="186"/>
      <c r="KNH1" s="186"/>
      <c r="KNI1" s="186"/>
      <c r="KNJ1" s="186"/>
      <c r="KNK1" s="186"/>
      <c r="KNL1" s="186"/>
      <c r="KNM1" s="186"/>
      <c r="KNN1" s="186"/>
      <c r="KNO1" s="186"/>
      <c r="KNP1" s="186"/>
      <c r="KNQ1" s="186"/>
      <c r="KNR1" s="186"/>
      <c r="KNS1" s="186"/>
      <c r="KNT1" s="186"/>
      <c r="KNU1" s="186"/>
      <c r="KNV1" s="186"/>
      <c r="KNW1" s="186"/>
      <c r="KNX1" s="186"/>
      <c r="KNY1" s="186"/>
      <c r="KNZ1" s="186"/>
      <c r="KOA1" s="186"/>
      <c r="KOB1" s="186"/>
      <c r="KOC1" s="186"/>
      <c r="KOD1" s="186"/>
      <c r="KOE1" s="186"/>
      <c r="KOF1" s="186"/>
      <c r="KOG1" s="186"/>
      <c r="KOH1" s="186"/>
      <c r="KOI1" s="186"/>
      <c r="KOJ1" s="186"/>
      <c r="KOK1" s="186"/>
      <c r="KOL1" s="186"/>
      <c r="KOM1" s="186"/>
      <c r="KON1" s="186"/>
      <c r="KOO1" s="186"/>
      <c r="KOP1" s="186"/>
      <c r="KOQ1" s="186"/>
      <c r="KOR1" s="186"/>
      <c r="KOS1" s="186"/>
      <c r="KOT1" s="186"/>
      <c r="KOU1" s="186"/>
      <c r="KOV1" s="186"/>
      <c r="KOW1" s="186"/>
      <c r="KOX1" s="186"/>
      <c r="KOY1" s="186"/>
      <c r="KOZ1" s="186"/>
      <c r="KPA1" s="186"/>
      <c r="KPB1" s="186"/>
      <c r="KPC1" s="186"/>
      <c r="KPD1" s="186"/>
      <c r="KPE1" s="186"/>
      <c r="KPF1" s="186"/>
      <c r="KPG1" s="186"/>
      <c r="KPH1" s="186"/>
      <c r="KPI1" s="186"/>
      <c r="KPJ1" s="186"/>
      <c r="KPK1" s="186"/>
      <c r="KPL1" s="186"/>
      <c r="KPM1" s="186"/>
      <c r="KPN1" s="186"/>
      <c r="KPO1" s="186"/>
      <c r="KPP1" s="186"/>
      <c r="KPQ1" s="186"/>
      <c r="KPR1" s="186"/>
      <c r="KPS1" s="186"/>
      <c r="KPT1" s="186"/>
      <c r="KPU1" s="186"/>
      <c r="KPV1" s="186"/>
      <c r="KPW1" s="186"/>
      <c r="KPX1" s="186"/>
      <c r="KPY1" s="186"/>
      <c r="KPZ1" s="186"/>
      <c r="KQA1" s="186"/>
      <c r="KQB1" s="186"/>
      <c r="KQC1" s="186"/>
      <c r="KQD1" s="186"/>
      <c r="KQE1" s="186"/>
      <c r="KQF1" s="186"/>
      <c r="KQG1" s="186"/>
      <c r="KQH1" s="186"/>
      <c r="KQI1" s="186"/>
      <c r="KQJ1" s="186"/>
      <c r="KQK1" s="186"/>
      <c r="KQL1" s="186"/>
      <c r="KQM1" s="186"/>
      <c r="KQN1" s="186"/>
      <c r="KQO1" s="186"/>
      <c r="KQP1" s="186"/>
      <c r="KQQ1" s="186"/>
      <c r="KQR1" s="186"/>
      <c r="KQS1" s="186"/>
      <c r="KQT1" s="186"/>
      <c r="KQU1" s="186"/>
      <c r="KQV1" s="186"/>
      <c r="KQW1" s="186"/>
      <c r="KQX1" s="186"/>
      <c r="KQY1" s="186"/>
      <c r="KQZ1" s="186"/>
      <c r="KRA1" s="186"/>
      <c r="KRB1" s="186"/>
      <c r="KRC1" s="186"/>
      <c r="KRD1" s="186"/>
      <c r="KRE1" s="186"/>
      <c r="KRF1" s="186"/>
      <c r="KRG1" s="186"/>
      <c r="KRH1" s="186"/>
      <c r="KRI1" s="186"/>
      <c r="KRJ1" s="186"/>
      <c r="KRK1" s="186"/>
      <c r="KRL1" s="186"/>
      <c r="KRM1" s="186"/>
      <c r="KRN1" s="186"/>
      <c r="KRO1" s="186"/>
      <c r="KRP1" s="186"/>
      <c r="KRQ1" s="186"/>
      <c r="KRR1" s="186"/>
      <c r="KRS1" s="186"/>
      <c r="KRT1" s="186"/>
      <c r="KRU1" s="186"/>
      <c r="KRV1" s="186"/>
      <c r="KRW1" s="186"/>
      <c r="KRX1" s="186"/>
      <c r="KRY1" s="186"/>
      <c r="KRZ1" s="186"/>
      <c r="KSA1" s="186"/>
      <c r="KSB1" s="186"/>
      <c r="KSC1" s="186"/>
      <c r="KSD1" s="186"/>
      <c r="KSE1" s="186"/>
      <c r="KSF1" s="186"/>
      <c r="KSG1" s="186"/>
      <c r="KSH1" s="186"/>
      <c r="KSI1" s="186"/>
      <c r="KSJ1" s="186"/>
      <c r="KSK1" s="186"/>
      <c r="KSL1" s="186"/>
      <c r="KSM1" s="186"/>
      <c r="KSN1" s="186"/>
      <c r="KSO1" s="186"/>
      <c r="KSP1" s="186"/>
      <c r="KSQ1" s="186"/>
      <c r="KSR1" s="186"/>
      <c r="KSS1" s="186"/>
      <c r="KST1" s="186"/>
      <c r="KSU1" s="186"/>
      <c r="KSV1" s="186"/>
      <c r="KSW1" s="186"/>
      <c r="KSX1" s="186"/>
      <c r="KSY1" s="186"/>
      <c r="KSZ1" s="186"/>
      <c r="KTA1" s="186"/>
      <c r="KTB1" s="186"/>
      <c r="KTC1" s="186"/>
      <c r="KTD1" s="186"/>
      <c r="KTE1" s="186"/>
      <c r="KTF1" s="186"/>
      <c r="KTG1" s="186"/>
      <c r="KTH1" s="186"/>
      <c r="KTI1" s="186"/>
      <c r="KTJ1" s="186"/>
      <c r="KTK1" s="186"/>
      <c r="KTL1" s="186"/>
      <c r="KTM1" s="186"/>
      <c r="KTN1" s="186"/>
      <c r="KTO1" s="186"/>
      <c r="KTP1" s="186"/>
      <c r="KTQ1" s="186"/>
      <c r="KTR1" s="186"/>
      <c r="KTS1" s="186"/>
      <c r="KTT1" s="186"/>
      <c r="KTU1" s="186"/>
      <c r="KTV1" s="186"/>
      <c r="KTW1" s="186"/>
      <c r="KTX1" s="186"/>
      <c r="KTY1" s="186"/>
      <c r="KTZ1" s="186"/>
      <c r="KUA1" s="186"/>
      <c r="KUB1" s="186"/>
      <c r="KUC1" s="186"/>
      <c r="KUD1" s="186"/>
      <c r="KUE1" s="186"/>
      <c r="KUF1" s="186"/>
      <c r="KUG1" s="186"/>
      <c r="KUH1" s="186"/>
      <c r="KUI1" s="186"/>
      <c r="KUJ1" s="186"/>
      <c r="KUK1" s="186"/>
      <c r="KUL1" s="186"/>
      <c r="KUM1" s="186"/>
      <c r="KUN1" s="186"/>
      <c r="KUO1" s="186"/>
      <c r="KUP1" s="186"/>
      <c r="KUQ1" s="186"/>
      <c r="KUR1" s="186"/>
      <c r="KUS1" s="186"/>
      <c r="KUT1" s="186"/>
      <c r="KUU1" s="186"/>
      <c r="KUV1" s="186"/>
      <c r="KUW1" s="186"/>
      <c r="KUX1" s="186"/>
      <c r="KUY1" s="186"/>
      <c r="KUZ1" s="186"/>
      <c r="KVA1" s="186"/>
      <c r="KVB1" s="186"/>
      <c r="KVC1" s="186"/>
      <c r="KVD1" s="186"/>
      <c r="KVE1" s="186"/>
      <c r="KVF1" s="186"/>
      <c r="KVG1" s="186"/>
      <c r="KVH1" s="186"/>
      <c r="KVI1" s="186"/>
      <c r="KVJ1" s="186"/>
      <c r="KVK1" s="186"/>
      <c r="KVL1" s="186"/>
      <c r="KVM1" s="186"/>
      <c r="KVN1" s="186"/>
      <c r="KVO1" s="186"/>
      <c r="KVP1" s="186"/>
      <c r="KVQ1" s="186"/>
      <c r="KVR1" s="186"/>
      <c r="KVS1" s="186"/>
      <c r="KVT1" s="186"/>
      <c r="KVU1" s="186"/>
      <c r="KVV1" s="186"/>
      <c r="KVW1" s="186"/>
      <c r="KVX1" s="186"/>
      <c r="KVY1" s="186"/>
      <c r="KVZ1" s="186"/>
      <c r="KWA1" s="186"/>
      <c r="KWB1" s="186"/>
      <c r="KWC1" s="186"/>
      <c r="KWD1" s="186"/>
      <c r="KWE1" s="186"/>
      <c r="KWF1" s="186"/>
      <c r="KWG1" s="186"/>
      <c r="KWH1" s="186"/>
      <c r="KWI1" s="186"/>
      <c r="KWJ1" s="186"/>
      <c r="KWK1" s="186"/>
      <c r="KWL1" s="186"/>
      <c r="KWM1" s="186"/>
      <c r="KWN1" s="186"/>
      <c r="KWO1" s="186"/>
      <c r="KWP1" s="186"/>
      <c r="KWQ1" s="186"/>
      <c r="KWR1" s="186"/>
      <c r="KWS1" s="186"/>
      <c r="KWT1" s="186"/>
      <c r="KWU1" s="186"/>
      <c r="KWV1" s="186"/>
      <c r="KWW1" s="186"/>
      <c r="KWX1" s="186"/>
      <c r="KWY1" s="186"/>
      <c r="KWZ1" s="186"/>
      <c r="KXA1" s="186"/>
      <c r="KXB1" s="186"/>
      <c r="KXC1" s="186"/>
      <c r="KXD1" s="186"/>
      <c r="KXE1" s="186"/>
      <c r="KXF1" s="186"/>
      <c r="KXG1" s="186"/>
      <c r="KXH1" s="186"/>
      <c r="KXI1" s="186"/>
      <c r="KXJ1" s="186"/>
      <c r="KXK1" s="186"/>
      <c r="KXL1" s="186"/>
      <c r="KXM1" s="186"/>
      <c r="KXN1" s="186"/>
      <c r="KXO1" s="186"/>
      <c r="KXP1" s="186"/>
      <c r="KXQ1" s="186"/>
      <c r="KXR1" s="186"/>
      <c r="KXS1" s="186"/>
      <c r="KXT1" s="186"/>
      <c r="KXU1" s="186"/>
      <c r="KXV1" s="186"/>
      <c r="KXW1" s="186"/>
      <c r="KXX1" s="186"/>
      <c r="KXY1" s="186"/>
      <c r="KXZ1" s="186"/>
      <c r="KYA1" s="186"/>
      <c r="KYB1" s="186"/>
      <c r="KYC1" s="186"/>
      <c r="KYD1" s="186"/>
      <c r="KYE1" s="186"/>
      <c r="KYF1" s="186"/>
      <c r="KYG1" s="186"/>
      <c r="KYH1" s="186"/>
      <c r="KYI1" s="186"/>
      <c r="KYJ1" s="186"/>
      <c r="KYK1" s="186"/>
      <c r="KYL1" s="186"/>
      <c r="KYM1" s="186"/>
      <c r="KYN1" s="186"/>
      <c r="KYO1" s="186"/>
      <c r="KYP1" s="186"/>
      <c r="KYQ1" s="186"/>
      <c r="KYR1" s="186"/>
      <c r="KYS1" s="186"/>
      <c r="KYT1" s="186"/>
      <c r="KYU1" s="186"/>
      <c r="KYV1" s="186"/>
      <c r="KYW1" s="186"/>
      <c r="KYX1" s="186"/>
      <c r="KYY1" s="186"/>
      <c r="KYZ1" s="186"/>
      <c r="KZA1" s="186"/>
      <c r="KZB1" s="186"/>
      <c r="KZC1" s="186"/>
      <c r="KZD1" s="186"/>
      <c r="KZE1" s="186"/>
      <c r="KZF1" s="186"/>
      <c r="KZG1" s="186"/>
      <c r="KZH1" s="186"/>
      <c r="KZI1" s="186"/>
      <c r="KZJ1" s="186"/>
      <c r="KZK1" s="186"/>
      <c r="KZL1" s="186"/>
      <c r="KZM1" s="186"/>
      <c r="KZN1" s="186"/>
      <c r="KZO1" s="186"/>
      <c r="KZP1" s="186"/>
      <c r="KZQ1" s="186"/>
      <c r="KZR1" s="186"/>
      <c r="KZS1" s="186"/>
      <c r="KZT1" s="186"/>
      <c r="KZU1" s="186"/>
      <c r="KZV1" s="186"/>
      <c r="KZW1" s="186"/>
      <c r="KZX1" s="186"/>
      <c r="KZY1" s="186"/>
      <c r="KZZ1" s="186"/>
      <c r="LAA1" s="186"/>
      <c r="LAB1" s="186"/>
      <c r="LAC1" s="186"/>
      <c r="LAD1" s="186"/>
      <c r="LAE1" s="186"/>
      <c r="LAF1" s="186"/>
      <c r="LAG1" s="186"/>
      <c r="LAH1" s="186"/>
      <c r="LAI1" s="186"/>
      <c r="LAJ1" s="186"/>
      <c r="LAK1" s="186"/>
      <c r="LAL1" s="186"/>
      <c r="LAM1" s="186"/>
      <c r="LAN1" s="186"/>
      <c r="LAO1" s="186"/>
      <c r="LAP1" s="186"/>
      <c r="LAQ1" s="186"/>
      <c r="LAR1" s="186"/>
      <c r="LAS1" s="186"/>
      <c r="LAT1" s="186"/>
      <c r="LAU1" s="186"/>
      <c r="LAV1" s="186"/>
      <c r="LAW1" s="186"/>
      <c r="LAX1" s="186"/>
      <c r="LAY1" s="186"/>
      <c r="LAZ1" s="186"/>
      <c r="LBA1" s="186"/>
      <c r="LBB1" s="186"/>
      <c r="LBC1" s="186"/>
      <c r="LBD1" s="186"/>
      <c r="LBE1" s="186"/>
      <c r="LBF1" s="186"/>
      <c r="LBG1" s="186"/>
      <c r="LBH1" s="186"/>
      <c r="LBI1" s="186"/>
      <c r="LBJ1" s="186"/>
      <c r="LBK1" s="186"/>
      <c r="LBL1" s="186"/>
      <c r="LBM1" s="186"/>
      <c r="LBN1" s="186"/>
      <c r="LBO1" s="186"/>
      <c r="LBP1" s="186"/>
      <c r="LBQ1" s="186"/>
      <c r="LBR1" s="186"/>
      <c r="LBS1" s="186"/>
      <c r="LBT1" s="186"/>
      <c r="LBU1" s="186"/>
      <c r="LBV1" s="186"/>
      <c r="LBW1" s="186"/>
      <c r="LBX1" s="186"/>
      <c r="LBY1" s="186"/>
      <c r="LBZ1" s="186"/>
      <c r="LCA1" s="186"/>
      <c r="LCB1" s="186"/>
      <c r="LCC1" s="186"/>
      <c r="LCD1" s="186"/>
      <c r="LCE1" s="186"/>
      <c r="LCF1" s="186"/>
      <c r="LCG1" s="186"/>
      <c r="LCH1" s="186"/>
      <c r="LCI1" s="186"/>
      <c r="LCJ1" s="186"/>
      <c r="LCK1" s="186"/>
      <c r="LCL1" s="186"/>
      <c r="LCM1" s="186"/>
      <c r="LCN1" s="186"/>
      <c r="LCO1" s="186"/>
      <c r="LCP1" s="186"/>
      <c r="LCQ1" s="186"/>
      <c r="LCR1" s="186"/>
      <c r="LCS1" s="186"/>
      <c r="LCT1" s="186"/>
      <c r="LCU1" s="186"/>
      <c r="LCV1" s="186"/>
      <c r="LCW1" s="186"/>
      <c r="LCX1" s="186"/>
      <c r="LCY1" s="186"/>
      <c r="LCZ1" s="186"/>
      <c r="LDA1" s="186"/>
      <c r="LDB1" s="186"/>
      <c r="LDC1" s="186"/>
      <c r="LDD1" s="186"/>
      <c r="LDE1" s="186"/>
      <c r="LDF1" s="186"/>
      <c r="LDG1" s="186"/>
      <c r="LDH1" s="186"/>
      <c r="LDI1" s="186"/>
      <c r="LDJ1" s="186"/>
      <c r="LDK1" s="186"/>
      <c r="LDL1" s="186"/>
      <c r="LDM1" s="186"/>
      <c r="LDN1" s="186"/>
      <c r="LDO1" s="186"/>
      <c r="LDP1" s="186"/>
      <c r="LDQ1" s="186"/>
      <c r="LDR1" s="186"/>
      <c r="LDS1" s="186"/>
      <c r="LDT1" s="186"/>
      <c r="LDU1" s="186"/>
      <c r="LDV1" s="186"/>
      <c r="LDW1" s="186"/>
      <c r="LDX1" s="186"/>
      <c r="LDY1" s="186"/>
      <c r="LDZ1" s="186"/>
      <c r="LEA1" s="186"/>
      <c r="LEB1" s="186"/>
      <c r="LEC1" s="186"/>
      <c r="LED1" s="186"/>
      <c r="LEE1" s="186"/>
      <c r="LEF1" s="186"/>
      <c r="LEG1" s="186"/>
      <c r="LEH1" s="186"/>
      <c r="LEI1" s="186"/>
      <c r="LEJ1" s="186"/>
      <c r="LEK1" s="186"/>
      <c r="LEL1" s="186"/>
      <c r="LEM1" s="186"/>
      <c r="LEN1" s="186"/>
      <c r="LEO1" s="186"/>
      <c r="LEP1" s="186"/>
      <c r="LEQ1" s="186"/>
      <c r="LER1" s="186"/>
      <c r="LES1" s="186"/>
      <c r="LET1" s="186"/>
      <c r="LEU1" s="186"/>
      <c r="LEV1" s="186"/>
      <c r="LEW1" s="186"/>
      <c r="LEX1" s="186"/>
      <c r="LEY1" s="186"/>
      <c r="LEZ1" s="186"/>
      <c r="LFA1" s="186"/>
      <c r="LFB1" s="186"/>
      <c r="LFC1" s="186"/>
      <c r="LFD1" s="186"/>
      <c r="LFE1" s="186"/>
      <c r="LFF1" s="186"/>
      <c r="LFG1" s="186"/>
      <c r="LFH1" s="186"/>
      <c r="LFI1" s="186"/>
      <c r="LFJ1" s="186"/>
      <c r="LFK1" s="186"/>
      <c r="LFL1" s="186"/>
      <c r="LFM1" s="186"/>
      <c r="LFN1" s="186"/>
      <c r="LFO1" s="186"/>
      <c r="LFP1" s="186"/>
      <c r="LFQ1" s="186"/>
      <c r="LFR1" s="186"/>
      <c r="LFS1" s="186"/>
      <c r="LFT1" s="186"/>
      <c r="LFU1" s="186"/>
      <c r="LFV1" s="186"/>
      <c r="LFW1" s="186"/>
      <c r="LFX1" s="186"/>
      <c r="LFY1" s="186"/>
      <c r="LFZ1" s="186"/>
      <c r="LGA1" s="186"/>
      <c r="LGB1" s="186"/>
      <c r="LGC1" s="186"/>
      <c r="LGD1" s="186"/>
      <c r="LGE1" s="186"/>
      <c r="LGF1" s="186"/>
      <c r="LGG1" s="186"/>
      <c r="LGH1" s="186"/>
      <c r="LGI1" s="186"/>
      <c r="LGJ1" s="186"/>
      <c r="LGK1" s="186"/>
      <c r="LGL1" s="186"/>
      <c r="LGM1" s="186"/>
      <c r="LGN1" s="186"/>
      <c r="LGO1" s="186"/>
      <c r="LGP1" s="186"/>
      <c r="LGQ1" s="186"/>
      <c r="LGR1" s="186"/>
      <c r="LGS1" s="186"/>
      <c r="LGT1" s="186"/>
      <c r="LGU1" s="186"/>
      <c r="LGV1" s="186"/>
      <c r="LGW1" s="186"/>
      <c r="LGX1" s="186"/>
      <c r="LGY1" s="186"/>
      <c r="LGZ1" s="186"/>
      <c r="LHA1" s="186"/>
      <c r="LHB1" s="186"/>
      <c r="LHC1" s="186"/>
      <c r="LHD1" s="186"/>
      <c r="LHE1" s="186"/>
      <c r="LHF1" s="186"/>
      <c r="LHG1" s="186"/>
      <c r="LHH1" s="186"/>
      <c r="LHI1" s="186"/>
      <c r="LHJ1" s="186"/>
      <c r="LHK1" s="186"/>
      <c r="LHL1" s="186"/>
      <c r="LHM1" s="186"/>
      <c r="LHN1" s="186"/>
      <c r="LHO1" s="186"/>
      <c r="LHP1" s="186"/>
      <c r="LHQ1" s="186"/>
      <c r="LHR1" s="186"/>
      <c r="LHS1" s="186"/>
      <c r="LHT1" s="186"/>
      <c r="LHU1" s="186"/>
      <c r="LHV1" s="186"/>
      <c r="LHW1" s="186"/>
      <c r="LHX1" s="186"/>
      <c r="LHY1" s="186"/>
      <c r="LHZ1" s="186"/>
      <c r="LIA1" s="186"/>
      <c r="LIB1" s="186"/>
      <c r="LIC1" s="186"/>
      <c r="LID1" s="186"/>
      <c r="LIE1" s="186"/>
      <c r="LIF1" s="186"/>
      <c r="LIG1" s="186"/>
      <c r="LIH1" s="186"/>
      <c r="LII1" s="186"/>
      <c r="LIJ1" s="186"/>
      <c r="LIK1" s="186"/>
      <c r="LIL1" s="186"/>
      <c r="LIM1" s="186"/>
      <c r="LIN1" s="186"/>
      <c r="LIO1" s="186"/>
      <c r="LIP1" s="186"/>
      <c r="LIQ1" s="186"/>
      <c r="LIR1" s="186"/>
      <c r="LIS1" s="186"/>
      <c r="LIT1" s="186"/>
      <c r="LIU1" s="186"/>
      <c r="LIV1" s="186"/>
      <c r="LIW1" s="186"/>
      <c r="LIX1" s="186"/>
      <c r="LIY1" s="186"/>
      <c r="LIZ1" s="186"/>
      <c r="LJA1" s="186"/>
      <c r="LJB1" s="186"/>
      <c r="LJC1" s="186"/>
      <c r="LJD1" s="186"/>
      <c r="LJE1" s="186"/>
      <c r="LJF1" s="186"/>
      <c r="LJG1" s="186"/>
      <c r="LJH1" s="186"/>
      <c r="LJI1" s="186"/>
      <c r="LJJ1" s="186"/>
      <c r="LJK1" s="186"/>
      <c r="LJL1" s="186"/>
      <c r="LJM1" s="186"/>
      <c r="LJN1" s="186"/>
      <c r="LJO1" s="186"/>
      <c r="LJP1" s="186"/>
      <c r="LJQ1" s="186"/>
      <c r="LJR1" s="186"/>
      <c r="LJS1" s="186"/>
      <c r="LJT1" s="186"/>
      <c r="LJU1" s="186"/>
      <c r="LJV1" s="186"/>
      <c r="LJW1" s="186"/>
      <c r="LJX1" s="186"/>
      <c r="LJY1" s="186"/>
      <c r="LJZ1" s="186"/>
      <c r="LKA1" s="186"/>
      <c r="LKB1" s="186"/>
      <c r="LKC1" s="186"/>
      <c r="LKD1" s="186"/>
      <c r="LKE1" s="186"/>
      <c r="LKF1" s="186"/>
      <c r="LKG1" s="186"/>
      <c r="LKH1" s="186"/>
      <c r="LKI1" s="186"/>
      <c r="LKJ1" s="186"/>
      <c r="LKK1" s="186"/>
      <c r="LKL1" s="186"/>
      <c r="LKM1" s="186"/>
      <c r="LKN1" s="186"/>
      <c r="LKO1" s="186"/>
      <c r="LKP1" s="186"/>
      <c r="LKQ1" s="186"/>
      <c r="LKR1" s="186"/>
      <c r="LKS1" s="186"/>
      <c r="LKT1" s="186"/>
      <c r="LKU1" s="186"/>
      <c r="LKV1" s="186"/>
      <c r="LKW1" s="186"/>
      <c r="LKX1" s="186"/>
      <c r="LKY1" s="186"/>
      <c r="LKZ1" s="186"/>
      <c r="LLA1" s="186"/>
      <c r="LLB1" s="186"/>
      <c r="LLC1" s="186"/>
      <c r="LLD1" s="186"/>
      <c r="LLE1" s="186"/>
      <c r="LLF1" s="186"/>
      <c r="LLG1" s="186"/>
      <c r="LLH1" s="186"/>
      <c r="LLI1" s="186"/>
      <c r="LLJ1" s="186"/>
      <c r="LLK1" s="186"/>
      <c r="LLL1" s="186"/>
      <c r="LLM1" s="186"/>
      <c r="LLN1" s="186"/>
      <c r="LLO1" s="186"/>
      <c r="LLP1" s="186"/>
      <c r="LLQ1" s="186"/>
      <c r="LLR1" s="186"/>
      <c r="LLS1" s="186"/>
      <c r="LLT1" s="186"/>
      <c r="LLU1" s="186"/>
      <c r="LLV1" s="186"/>
      <c r="LLW1" s="186"/>
      <c r="LLX1" s="186"/>
      <c r="LLY1" s="186"/>
      <c r="LLZ1" s="186"/>
      <c r="LMA1" s="186"/>
      <c r="LMB1" s="186"/>
      <c r="LMC1" s="186"/>
      <c r="LMD1" s="186"/>
      <c r="LME1" s="186"/>
      <c r="LMF1" s="186"/>
      <c r="LMG1" s="186"/>
      <c r="LMH1" s="186"/>
      <c r="LMI1" s="186"/>
      <c r="LMJ1" s="186"/>
      <c r="LMK1" s="186"/>
      <c r="LML1" s="186"/>
      <c r="LMM1" s="186"/>
      <c r="LMN1" s="186"/>
      <c r="LMO1" s="186"/>
      <c r="LMP1" s="186"/>
      <c r="LMQ1" s="186"/>
      <c r="LMR1" s="186"/>
      <c r="LMS1" s="186"/>
      <c r="LMT1" s="186"/>
      <c r="LMU1" s="186"/>
      <c r="LMV1" s="186"/>
      <c r="LMW1" s="186"/>
      <c r="LMX1" s="186"/>
      <c r="LMY1" s="186"/>
      <c r="LMZ1" s="186"/>
      <c r="LNA1" s="186"/>
      <c r="LNB1" s="186"/>
      <c r="LNC1" s="186"/>
      <c r="LND1" s="186"/>
      <c r="LNE1" s="186"/>
      <c r="LNF1" s="186"/>
      <c r="LNG1" s="186"/>
      <c r="LNH1" s="186"/>
      <c r="LNI1" s="186"/>
      <c r="LNJ1" s="186"/>
      <c r="LNK1" s="186"/>
      <c r="LNL1" s="186"/>
      <c r="LNM1" s="186"/>
      <c r="LNN1" s="186"/>
      <c r="LNO1" s="186"/>
      <c r="LNP1" s="186"/>
      <c r="LNQ1" s="186"/>
      <c r="LNR1" s="186"/>
      <c r="LNS1" s="186"/>
      <c r="LNT1" s="186"/>
      <c r="LNU1" s="186"/>
      <c r="LNV1" s="186"/>
      <c r="LNW1" s="186"/>
      <c r="LNX1" s="186"/>
      <c r="LNY1" s="186"/>
      <c r="LNZ1" s="186"/>
      <c r="LOA1" s="186"/>
      <c r="LOB1" s="186"/>
      <c r="LOC1" s="186"/>
      <c r="LOD1" s="186"/>
      <c r="LOE1" s="186"/>
      <c r="LOF1" s="186"/>
      <c r="LOG1" s="186"/>
      <c r="LOH1" s="186"/>
      <c r="LOI1" s="186"/>
      <c r="LOJ1" s="186"/>
      <c r="LOK1" s="186"/>
      <c r="LOL1" s="186"/>
      <c r="LOM1" s="186"/>
      <c r="LON1" s="186"/>
      <c r="LOO1" s="186"/>
      <c r="LOP1" s="186"/>
      <c r="LOQ1" s="186"/>
      <c r="LOR1" s="186"/>
      <c r="LOS1" s="186"/>
      <c r="LOT1" s="186"/>
      <c r="LOU1" s="186"/>
      <c r="LOV1" s="186"/>
      <c r="LOW1" s="186"/>
      <c r="LOX1" s="186"/>
      <c r="LOY1" s="186"/>
      <c r="LOZ1" s="186"/>
      <c r="LPA1" s="186"/>
      <c r="LPB1" s="186"/>
      <c r="LPC1" s="186"/>
      <c r="LPD1" s="186"/>
      <c r="LPE1" s="186"/>
      <c r="LPF1" s="186"/>
      <c r="LPG1" s="186"/>
      <c r="LPH1" s="186"/>
      <c r="LPI1" s="186"/>
      <c r="LPJ1" s="186"/>
      <c r="LPK1" s="186"/>
      <c r="LPL1" s="186"/>
      <c r="LPM1" s="186"/>
      <c r="LPN1" s="186"/>
      <c r="LPO1" s="186"/>
      <c r="LPP1" s="186"/>
      <c r="LPQ1" s="186"/>
      <c r="LPR1" s="186"/>
      <c r="LPS1" s="186"/>
      <c r="LPT1" s="186"/>
      <c r="LPU1" s="186"/>
      <c r="LPV1" s="186"/>
      <c r="LPW1" s="186"/>
      <c r="LPX1" s="186"/>
      <c r="LPY1" s="186"/>
      <c r="LPZ1" s="186"/>
      <c r="LQA1" s="186"/>
      <c r="LQB1" s="186"/>
      <c r="LQC1" s="186"/>
      <c r="LQD1" s="186"/>
      <c r="LQE1" s="186"/>
      <c r="LQF1" s="186"/>
      <c r="LQG1" s="186"/>
      <c r="LQH1" s="186"/>
      <c r="LQI1" s="186"/>
      <c r="LQJ1" s="186"/>
      <c r="LQK1" s="186"/>
      <c r="LQL1" s="186"/>
      <c r="LQM1" s="186"/>
      <c r="LQN1" s="186"/>
      <c r="LQO1" s="186"/>
      <c r="LQP1" s="186"/>
      <c r="LQQ1" s="186"/>
      <c r="LQR1" s="186"/>
      <c r="LQS1" s="186"/>
      <c r="LQT1" s="186"/>
      <c r="LQU1" s="186"/>
      <c r="LQV1" s="186"/>
      <c r="LQW1" s="186"/>
      <c r="LQX1" s="186"/>
      <c r="LQY1" s="186"/>
      <c r="LQZ1" s="186"/>
      <c r="LRA1" s="186"/>
      <c r="LRB1" s="186"/>
      <c r="LRC1" s="186"/>
      <c r="LRD1" s="186"/>
      <c r="LRE1" s="186"/>
      <c r="LRF1" s="186"/>
      <c r="LRG1" s="186"/>
      <c r="LRH1" s="186"/>
      <c r="LRI1" s="186"/>
      <c r="LRJ1" s="186"/>
      <c r="LRK1" s="186"/>
      <c r="LRL1" s="186"/>
      <c r="LRM1" s="186"/>
      <c r="LRN1" s="186"/>
      <c r="LRO1" s="186"/>
      <c r="LRP1" s="186"/>
      <c r="LRQ1" s="186"/>
      <c r="LRR1" s="186"/>
      <c r="LRS1" s="186"/>
      <c r="LRT1" s="186"/>
      <c r="LRU1" s="186"/>
      <c r="LRV1" s="186"/>
      <c r="LRW1" s="186"/>
      <c r="LRX1" s="186"/>
      <c r="LRY1" s="186"/>
      <c r="LRZ1" s="186"/>
      <c r="LSA1" s="186"/>
      <c r="LSB1" s="186"/>
      <c r="LSC1" s="186"/>
      <c r="LSD1" s="186"/>
      <c r="LSE1" s="186"/>
      <c r="LSF1" s="186"/>
      <c r="LSG1" s="186"/>
      <c r="LSH1" s="186"/>
      <c r="LSI1" s="186"/>
      <c r="LSJ1" s="186"/>
      <c r="LSK1" s="186"/>
      <c r="LSL1" s="186"/>
      <c r="LSM1" s="186"/>
      <c r="LSN1" s="186"/>
      <c r="LSO1" s="186"/>
      <c r="LSP1" s="186"/>
      <c r="LSQ1" s="186"/>
      <c r="LSR1" s="186"/>
      <c r="LSS1" s="186"/>
      <c r="LST1" s="186"/>
      <c r="LSU1" s="186"/>
      <c r="LSV1" s="186"/>
      <c r="LSW1" s="186"/>
      <c r="LSX1" s="186"/>
      <c r="LSY1" s="186"/>
      <c r="LSZ1" s="186"/>
      <c r="LTA1" s="186"/>
      <c r="LTB1" s="186"/>
      <c r="LTC1" s="186"/>
      <c r="LTD1" s="186"/>
      <c r="LTE1" s="186"/>
      <c r="LTF1" s="186"/>
      <c r="LTG1" s="186"/>
      <c r="LTH1" s="186"/>
      <c r="LTI1" s="186"/>
      <c r="LTJ1" s="186"/>
      <c r="LTK1" s="186"/>
      <c r="LTL1" s="186"/>
      <c r="LTM1" s="186"/>
      <c r="LTN1" s="186"/>
      <c r="LTO1" s="186"/>
      <c r="LTP1" s="186"/>
      <c r="LTQ1" s="186"/>
      <c r="LTR1" s="186"/>
      <c r="LTS1" s="186"/>
      <c r="LTT1" s="186"/>
      <c r="LTU1" s="186"/>
      <c r="LTV1" s="186"/>
      <c r="LTW1" s="186"/>
      <c r="LTX1" s="186"/>
      <c r="LTY1" s="186"/>
      <c r="LTZ1" s="186"/>
      <c r="LUA1" s="186"/>
      <c r="LUB1" s="186"/>
      <c r="LUC1" s="186"/>
      <c r="LUD1" s="186"/>
      <c r="LUE1" s="186"/>
      <c r="LUF1" s="186"/>
      <c r="LUG1" s="186"/>
      <c r="LUH1" s="186"/>
      <c r="LUI1" s="186"/>
      <c r="LUJ1" s="186"/>
      <c r="LUK1" s="186"/>
      <c r="LUL1" s="186"/>
      <c r="LUM1" s="186"/>
      <c r="LUN1" s="186"/>
      <c r="LUO1" s="186"/>
      <c r="LUP1" s="186"/>
      <c r="LUQ1" s="186"/>
      <c r="LUR1" s="186"/>
      <c r="LUS1" s="186"/>
      <c r="LUT1" s="186"/>
      <c r="LUU1" s="186"/>
      <c r="LUV1" s="186"/>
      <c r="LUW1" s="186"/>
      <c r="LUX1" s="186"/>
      <c r="LUY1" s="186"/>
      <c r="LUZ1" s="186"/>
      <c r="LVA1" s="186"/>
      <c r="LVB1" s="186"/>
      <c r="LVC1" s="186"/>
      <c r="LVD1" s="186"/>
      <c r="LVE1" s="186"/>
      <c r="LVF1" s="186"/>
      <c r="LVG1" s="186"/>
      <c r="LVH1" s="186"/>
      <c r="LVI1" s="186"/>
      <c r="LVJ1" s="186"/>
      <c r="LVK1" s="186"/>
      <c r="LVL1" s="186"/>
      <c r="LVM1" s="186"/>
      <c r="LVN1" s="186"/>
      <c r="LVO1" s="186"/>
      <c r="LVP1" s="186"/>
      <c r="LVQ1" s="186"/>
      <c r="LVR1" s="186"/>
      <c r="LVS1" s="186"/>
      <c r="LVT1" s="186"/>
      <c r="LVU1" s="186"/>
      <c r="LVV1" s="186"/>
      <c r="LVW1" s="186"/>
      <c r="LVX1" s="186"/>
      <c r="LVY1" s="186"/>
      <c r="LVZ1" s="186"/>
      <c r="LWA1" s="186"/>
      <c r="LWB1" s="186"/>
      <c r="LWC1" s="186"/>
      <c r="LWD1" s="186"/>
      <c r="LWE1" s="186"/>
      <c r="LWF1" s="186"/>
      <c r="LWG1" s="186"/>
      <c r="LWH1" s="186"/>
      <c r="LWI1" s="186"/>
      <c r="LWJ1" s="186"/>
      <c r="LWK1" s="186"/>
      <c r="LWL1" s="186"/>
      <c r="LWM1" s="186"/>
      <c r="LWN1" s="186"/>
      <c r="LWO1" s="186"/>
      <c r="LWP1" s="186"/>
      <c r="LWQ1" s="186"/>
      <c r="LWR1" s="186"/>
      <c r="LWS1" s="186"/>
      <c r="LWT1" s="186"/>
      <c r="LWU1" s="186"/>
      <c r="LWV1" s="186"/>
      <c r="LWW1" s="186"/>
      <c r="LWX1" s="186"/>
      <c r="LWY1" s="186"/>
      <c r="LWZ1" s="186"/>
      <c r="LXA1" s="186"/>
      <c r="LXB1" s="186"/>
      <c r="LXC1" s="186"/>
      <c r="LXD1" s="186"/>
      <c r="LXE1" s="186"/>
      <c r="LXF1" s="186"/>
      <c r="LXG1" s="186"/>
      <c r="LXH1" s="186"/>
      <c r="LXI1" s="186"/>
      <c r="LXJ1" s="186"/>
      <c r="LXK1" s="186"/>
      <c r="LXL1" s="186"/>
      <c r="LXM1" s="186"/>
      <c r="LXN1" s="186"/>
      <c r="LXO1" s="186"/>
      <c r="LXP1" s="186"/>
      <c r="LXQ1" s="186"/>
      <c r="LXR1" s="186"/>
      <c r="LXS1" s="186"/>
      <c r="LXT1" s="186"/>
      <c r="LXU1" s="186"/>
      <c r="LXV1" s="186"/>
      <c r="LXW1" s="186"/>
      <c r="LXX1" s="186"/>
      <c r="LXY1" s="186"/>
      <c r="LXZ1" s="186"/>
      <c r="LYA1" s="186"/>
      <c r="LYB1" s="186"/>
      <c r="LYC1" s="186"/>
      <c r="LYD1" s="186"/>
      <c r="LYE1" s="186"/>
      <c r="LYF1" s="186"/>
      <c r="LYG1" s="186"/>
      <c r="LYH1" s="186"/>
      <c r="LYI1" s="186"/>
      <c r="LYJ1" s="186"/>
      <c r="LYK1" s="186"/>
      <c r="LYL1" s="186"/>
      <c r="LYM1" s="186"/>
      <c r="LYN1" s="186"/>
      <c r="LYO1" s="186"/>
      <c r="LYP1" s="186"/>
      <c r="LYQ1" s="186"/>
      <c r="LYR1" s="186"/>
      <c r="LYS1" s="186"/>
      <c r="LYT1" s="186"/>
      <c r="LYU1" s="186"/>
      <c r="LYV1" s="186"/>
      <c r="LYW1" s="186"/>
      <c r="LYX1" s="186"/>
      <c r="LYY1" s="186"/>
      <c r="LYZ1" s="186"/>
      <c r="LZA1" s="186"/>
      <c r="LZB1" s="186"/>
      <c r="LZC1" s="186"/>
      <c r="LZD1" s="186"/>
      <c r="LZE1" s="186"/>
      <c r="LZF1" s="186"/>
      <c r="LZG1" s="186"/>
      <c r="LZH1" s="186"/>
      <c r="LZI1" s="186"/>
      <c r="LZJ1" s="186"/>
      <c r="LZK1" s="186"/>
      <c r="LZL1" s="186"/>
      <c r="LZM1" s="186"/>
      <c r="LZN1" s="186"/>
      <c r="LZO1" s="186"/>
      <c r="LZP1" s="186"/>
      <c r="LZQ1" s="186"/>
      <c r="LZR1" s="186"/>
      <c r="LZS1" s="186"/>
      <c r="LZT1" s="186"/>
      <c r="LZU1" s="186"/>
      <c r="LZV1" s="186"/>
      <c r="LZW1" s="186"/>
      <c r="LZX1" s="186"/>
      <c r="LZY1" s="186"/>
      <c r="LZZ1" s="186"/>
      <c r="MAA1" s="186"/>
      <c r="MAB1" s="186"/>
      <c r="MAC1" s="186"/>
      <c r="MAD1" s="186"/>
      <c r="MAE1" s="186"/>
      <c r="MAF1" s="186"/>
      <c r="MAG1" s="186"/>
      <c r="MAH1" s="186"/>
      <c r="MAI1" s="186"/>
      <c r="MAJ1" s="186"/>
      <c r="MAK1" s="186"/>
      <c r="MAL1" s="186"/>
      <c r="MAM1" s="186"/>
      <c r="MAN1" s="186"/>
      <c r="MAO1" s="186"/>
      <c r="MAP1" s="186"/>
      <c r="MAQ1" s="186"/>
      <c r="MAR1" s="186"/>
      <c r="MAS1" s="186"/>
      <c r="MAT1" s="186"/>
      <c r="MAU1" s="186"/>
      <c r="MAV1" s="186"/>
      <c r="MAW1" s="186"/>
      <c r="MAX1" s="186"/>
      <c r="MAY1" s="186"/>
      <c r="MAZ1" s="186"/>
      <c r="MBA1" s="186"/>
      <c r="MBB1" s="186"/>
      <c r="MBC1" s="186"/>
      <c r="MBD1" s="186"/>
      <c r="MBE1" s="186"/>
      <c r="MBF1" s="186"/>
      <c r="MBG1" s="186"/>
      <c r="MBH1" s="186"/>
      <c r="MBI1" s="186"/>
      <c r="MBJ1" s="186"/>
      <c r="MBK1" s="186"/>
      <c r="MBL1" s="186"/>
      <c r="MBM1" s="186"/>
      <c r="MBN1" s="186"/>
      <c r="MBO1" s="186"/>
      <c r="MBP1" s="186"/>
      <c r="MBQ1" s="186"/>
      <c r="MBR1" s="186"/>
      <c r="MBS1" s="186"/>
      <c r="MBT1" s="186"/>
      <c r="MBU1" s="186"/>
      <c r="MBV1" s="186"/>
      <c r="MBW1" s="186"/>
      <c r="MBX1" s="186"/>
      <c r="MBY1" s="186"/>
      <c r="MBZ1" s="186"/>
      <c r="MCA1" s="186"/>
      <c r="MCB1" s="186"/>
      <c r="MCC1" s="186"/>
      <c r="MCD1" s="186"/>
      <c r="MCE1" s="186"/>
      <c r="MCF1" s="186"/>
      <c r="MCG1" s="186"/>
      <c r="MCH1" s="186"/>
      <c r="MCI1" s="186"/>
      <c r="MCJ1" s="186"/>
      <c r="MCK1" s="186"/>
      <c r="MCL1" s="186"/>
      <c r="MCM1" s="186"/>
      <c r="MCN1" s="186"/>
      <c r="MCO1" s="186"/>
      <c r="MCP1" s="186"/>
      <c r="MCQ1" s="186"/>
      <c r="MCR1" s="186"/>
      <c r="MCS1" s="186"/>
      <c r="MCT1" s="186"/>
      <c r="MCU1" s="186"/>
      <c r="MCV1" s="186"/>
      <c r="MCW1" s="186"/>
      <c r="MCX1" s="186"/>
      <c r="MCY1" s="186"/>
      <c r="MCZ1" s="186"/>
      <c r="MDA1" s="186"/>
      <c r="MDB1" s="186"/>
      <c r="MDC1" s="186"/>
      <c r="MDD1" s="186"/>
      <c r="MDE1" s="186"/>
      <c r="MDF1" s="186"/>
      <c r="MDG1" s="186"/>
      <c r="MDH1" s="186"/>
      <c r="MDI1" s="186"/>
      <c r="MDJ1" s="186"/>
      <c r="MDK1" s="186"/>
      <c r="MDL1" s="186"/>
      <c r="MDM1" s="186"/>
      <c r="MDN1" s="186"/>
      <c r="MDO1" s="186"/>
      <c r="MDP1" s="186"/>
      <c r="MDQ1" s="186"/>
      <c r="MDR1" s="186"/>
      <c r="MDS1" s="186"/>
      <c r="MDT1" s="186"/>
      <c r="MDU1" s="186"/>
      <c r="MDV1" s="186"/>
      <c r="MDW1" s="186"/>
      <c r="MDX1" s="186"/>
      <c r="MDY1" s="186"/>
      <c r="MDZ1" s="186"/>
      <c r="MEA1" s="186"/>
      <c r="MEB1" s="186"/>
      <c r="MEC1" s="186"/>
      <c r="MED1" s="186"/>
      <c r="MEE1" s="186"/>
      <c r="MEF1" s="186"/>
      <c r="MEG1" s="186"/>
      <c r="MEH1" s="186"/>
      <c r="MEI1" s="186"/>
      <c r="MEJ1" s="186"/>
      <c r="MEK1" s="186"/>
      <c r="MEL1" s="186"/>
      <c r="MEM1" s="186"/>
      <c r="MEN1" s="186"/>
      <c r="MEO1" s="186"/>
      <c r="MEP1" s="186"/>
      <c r="MEQ1" s="186"/>
      <c r="MER1" s="186"/>
      <c r="MES1" s="186"/>
      <c r="MET1" s="186"/>
      <c r="MEU1" s="186"/>
      <c r="MEV1" s="186"/>
      <c r="MEW1" s="186"/>
      <c r="MEX1" s="186"/>
      <c r="MEY1" s="186"/>
      <c r="MEZ1" s="186"/>
      <c r="MFA1" s="186"/>
      <c r="MFB1" s="186"/>
      <c r="MFC1" s="186"/>
      <c r="MFD1" s="186"/>
      <c r="MFE1" s="186"/>
      <c r="MFF1" s="186"/>
      <c r="MFG1" s="186"/>
      <c r="MFH1" s="186"/>
      <c r="MFI1" s="186"/>
      <c r="MFJ1" s="186"/>
      <c r="MFK1" s="186"/>
      <c r="MFL1" s="186"/>
      <c r="MFM1" s="186"/>
      <c r="MFN1" s="186"/>
      <c r="MFO1" s="186"/>
      <c r="MFP1" s="186"/>
      <c r="MFQ1" s="186"/>
      <c r="MFR1" s="186"/>
      <c r="MFS1" s="186"/>
      <c r="MFT1" s="186"/>
      <c r="MFU1" s="186"/>
      <c r="MFV1" s="186"/>
      <c r="MFW1" s="186"/>
      <c r="MFX1" s="186"/>
      <c r="MFY1" s="186"/>
      <c r="MFZ1" s="186"/>
      <c r="MGA1" s="186"/>
      <c r="MGB1" s="186"/>
      <c r="MGC1" s="186"/>
      <c r="MGD1" s="186"/>
      <c r="MGE1" s="186"/>
      <c r="MGF1" s="186"/>
      <c r="MGG1" s="186"/>
      <c r="MGH1" s="186"/>
      <c r="MGI1" s="186"/>
      <c r="MGJ1" s="186"/>
      <c r="MGK1" s="186"/>
      <c r="MGL1" s="186"/>
      <c r="MGM1" s="186"/>
      <c r="MGN1" s="186"/>
      <c r="MGO1" s="186"/>
      <c r="MGP1" s="186"/>
      <c r="MGQ1" s="186"/>
      <c r="MGR1" s="186"/>
      <c r="MGS1" s="186"/>
      <c r="MGT1" s="186"/>
      <c r="MGU1" s="186"/>
      <c r="MGV1" s="186"/>
      <c r="MGW1" s="186"/>
      <c r="MGX1" s="186"/>
      <c r="MGY1" s="186"/>
      <c r="MGZ1" s="186"/>
      <c r="MHA1" s="186"/>
      <c r="MHB1" s="186"/>
      <c r="MHC1" s="186"/>
      <c r="MHD1" s="186"/>
      <c r="MHE1" s="186"/>
      <c r="MHF1" s="186"/>
      <c r="MHG1" s="186"/>
      <c r="MHH1" s="186"/>
      <c r="MHI1" s="186"/>
      <c r="MHJ1" s="186"/>
      <c r="MHK1" s="186"/>
      <c r="MHL1" s="186"/>
      <c r="MHM1" s="186"/>
      <c r="MHN1" s="186"/>
      <c r="MHO1" s="186"/>
      <c r="MHP1" s="186"/>
      <c r="MHQ1" s="186"/>
      <c r="MHR1" s="186"/>
      <c r="MHS1" s="186"/>
      <c r="MHT1" s="186"/>
      <c r="MHU1" s="186"/>
      <c r="MHV1" s="186"/>
      <c r="MHW1" s="186"/>
      <c r="MHX1" s="186"/>
      <c r="MHY1" s="186"/>
      <c r="MHZ1" s="186"/>
      <c r="MIA1" s="186"/>
      <c r="MIB1" s="186"/>
      <c r="MIC1" s="186"/>
      <c r="MID1" s="186"/>
      <c r="MIE1" s="186"/>
      <c r="MIF1" s="186"/>
      <c r="MIG1" s="186"/>
      <c r="MIH1" s="186"/>
      <c r="MII1" s="186"/>
      <c r="MIJ1" s="186"/>
      <c r="MIK1" s="186"/>
      <c r="MIL1" s="186"/>
      <c r="MIM1" s="186"/>
      <c r="MIN1" s="186"/>
      <c r="MIO1" s="186"/>
      <c r="MIP1" s="186"/>
      <c r="MIQ1" s="186"/>
      <c r="MIR1" s="186"/>
      <c r="MIS1" s="186"/>
      <c r="MIT1" s="186"/>
      <c r="MIU1" s="186"/>
      <c r="MIV1" s="186"/>
      <c r="MIW1" s="186"/>
      <c r="MIX1" s="186"/>
      <c r="MIY1" s="186"/>
      <c r="MIZ1" s="186"/>
      <c r="MJA1" s="186"/>
      <c r="MJB1" s="186"/>
      <c r="MJC1" s="186"/>
      <c r="MJD1" s="186"/>
      <c r="MJE1" s="186"/>
      <c r="MJF1" s="186"/>
      <c r="MJG1" s="186"/>
      <c r="MJH1" s="186"/>
      <c r="MJI1" s="186"/>
      <c r="MJJ1" s="186"/>
      <c r="MJK1" s="186"/>
      <c r="MJL1" s="186"/>
      <c r="MJM1" s="186"/>
      <c r="MJN1" s="186"/>
      <c r="MJO1" s="186"/>
      <c r="MJP1" s="186"/>
      <c r="MJQ1" s="186"/>
      <c r="MJR1" s="186"/>
      <c r="MJS1" s="186"/>
      <c r="MJT1" s="186"/>
      <c r="MJU1" s="186"/>
      <c r="MJV1" s="186"/>
      <c r="MJW1" s="186"/>
      <c r="MJX1" s="186"/>
      <c r="MJY1" s="186"/>
      <c r="MJZ1" s="186"/>
      <c r="MKA1" s="186"/>
      <c r="MKB1" s="186"/>
      <c r="MKC1" s="186"/>
      <c r="MKD1" s="186"/>
      <c r="MKE1" s="186"/>
      <c r="MKF1" s="186"/>
      <c r="MKG1" s="186"/>
      <c r="MKH1" s="186"/>
      <c r="MKI1" s="186"/>
      <c r="MKJ1" s="186"/>
      <c r="MKK1" s="186"/>
      <c r="MKL1" s="186"/>
      <c r="MKM1" s="186"/>
      <c r="MKN1" s="186"/>
      <c r="MKO1" s="186"/>
      <c r="MKP1" s="186"/>
      <c r="MKQ1" s="186"/>
      <c r="MKR1" s="186"/>
      <c r="MKS1" s="186"/>
      <c r="MKT1" s="186"/>
      <c r="MKU1" s="186"/>
      <c r="MKV1" s="186"/>
      <c r="MKW1" s="186"/>
      <c r="MKX1" s="186"/>
      <c r="MKY1" s="186"/>
      <c r="MKZ1" s="186"/>
      <c r="MLA1" s="186"/>
      <c r="MLB1" s="186"/>
      <c r="MLC1" s="186"/>
      <c r="MLD1" s="186"/>
      <c r="MLE1" s="186"/>
      <c r="MLF1" s="186"/>
      <c r="MLG1" s="186"/>
      <c r="MLH1" s="186"/>
      <c r="MLI1" s="186"/>
      <c r="MLJ1" s="186"/>
      <c r="MLK1" s="186"/>
      <c r="MLL1" s="186"/>
      <c r="MLM1" s="186"/>
      <c r="MLN1" s="186"/>
      <c r="MLO1" s="186"/>
      <c r="MLP1" s="186"/>
      <c r="MLQ1" s="186"/>
      <c r="MLR1" s="186"/>
      <c r="MLS1" s="186"/>
      <c r="MLT1" s="186"/>
      <c r="MLU1" s="186"/>
      <c r="MLV1" s="186"/>
      <c r="MLW1" s="186"/>
      <c r="MLX1" s="186"/>
      <c r="MLY1" s="186"/>
      <c r="MLZ1" s="186"/>
      <c r="MMA1" s="186"/>
      <c r="MMB1" s="186"/>
      <c r="MMC1" s="186"/>
      <c r="MMD1" s="186"/>
      <c r="MME1" s="186"/>
      <c r="MMF1" s="186"/>
      <c r="MMG1" s="186"/>
      <c r="MMH1" s="186"/>
      <c r="MMI1" s="186"/>
      <c r="MMJ1" s="186"/>
      <c r="MMK1" s="186"/>
      <c r="MML1" s="186"/>
      <c r="MMM1" s="186"/>
      <c r="MMN1" s="186"/>
      <c r="MMO1" s="186"/>
      <c r="MMP1" s="186"/>
      <c r="MMQ1" s="186"/>
      <c r="MMR1" s="186"/>
      <c r="MMS1" s="186"/>
      <c r="MMT1" s="186"/>
      <c r="MMU1" s="186"/>
      <c r="MMV1" s="186"/>
      <c r="MMW1" s="186"/>
      <c r="MMX1" s="186"/>
      <c r="MMY1" s="186"/>
      <c r="MMZ1" s="186"/>
      <c r="MNA1" s="186"/>
      <c r="MNB1" s="186"/>
      <c r="MNC1" s="186"/>
      <c r="MND1" s="186"/>
      <c r="MNE1" s="186"/>
      <c r="MNF1" s="186"/>
      <c r="MNG1" s="186"/>
      <c r="MNH1" s="186"/>
      <c r="MNI1" s="186"/>
      <c r="MNJ1" s="186"/>
      <c r="MNK1" s="186"/>
      <c r="MNL1" s="186"/>
      <c r="MNM1" s="186"/>
      <c r="MNN1" s="186"/>
      <c r="MNO1" s="186"/>
      <c r="MNP1" s="186"/>
      <c r="MNQ1" s="186"/>
      <c r="MNR1" s="186"/>
      <c r="MNS1" s="186"/>
      <c r="MNT1" s="186"/>
      <c r="MNU1" s="186"/>
      <c r="MNV1" s="186"/>
      <c r="MNW1" s="186"/>
      <c r="MNX1" s="186"/>
      <c r="MNY1" s="186"/>
      <c r="MNZ1" s="186"/>
      <c r="MOA1" s="186"/>
      <c r="MOB1" s="186"/>
      <c r="MOC1" s="186"/>
      <c r="MOD1" s="186"/>
      <c r="MOE1" s="186"/>
      <c r="MOF1" s="186"/>
      <c r="MOG1" s="186"/>
      <c r="MOH1" s="186"/>
      <c r="MOI1" s="186"/>
      <c r="MOJ1" s="186"/>
      <c r="MOK1" s="186"/>
      <c r="MOL1" s="186"/>
      <c r="MOM1" s="186"/>
      <c r="MON1" s="186"/>
      <c r="MOO1" s="186"/>
      <c r="MOP1" s="186"/>
      <c r="MOQ1" s="186"/>
      <c r="MOR1" s="186"/>
      <c r="MOS1" s="186"/>
      <c r="MOT1" s="186"/>
      <c r="MOU1" s="186"/>
      <c r="MOV1" s="186"/>
      <c r="MOW1" s="186"/>
      <c r="MOX1" s="186"/>
      <c r="MOY1" s="186"/>
      <c r="MOZ1" s="186"/>
      <c r="MPA1" s="186"/>
      <c r="MPB1" s="186"/>
      <c r="MPC1" s="186"/>
      <c r="MPD1" s="186"/>
      <c r="MPE1" s="186"/>
      <c r="MPF1" s="186"/>
      <c r="MPG1" s="186"/>
      <c r="MPH1" s="186"/>
      <c r="MPI1" s="186"/>
      <c r="MPJ1" s="186"/>
      <c r="MPK1" s="186"/>
      <c r="MPL1" s="186"/>
      <c r="MPM1" s="186"/>
      <c r="MPN1" s="186"/>
      <c r="MPO1" s="186"/>
      <c r="MPP1" s="186"/>
      <c r="MPQ1" s="186"/>
      <c r="MPR1" s="186"/>
      <c r="MPS1" s="186"/>
      <c r="MPT1" s="186"/>
      <c r="MPU1" s="186"/>
      <c r="MPV1" s="186"/>
      <c r="MPW1" s="186"/>
      <c r="MPX1" s="186"/>
      <c r="MPY1" s="186"/>
      <c r="MPZ1" s="186"/>
      <c r="MQA1" s="186"/>
      <c r="MQB1" s="186"/>
      <c r="MQC1" s="186"/>
      <c r="MQD1" s="186"/>
      <c r="MQE1" s="186"/>
      <c r="MQF1" s="186"/>
      <c r="MQG1" s="186"/>
      <c r="MQH1" s="186"/>
      <c r="MQI1" s="186"/>
      <c r="MQJ1" s="186"/>
      <c r="MQK1" s="186"/>
      <c r="MQL1" s="186"/>
      <c r="MQM1" s="186"/>
      <c r="MQN1" s="186"/>
      <c r="MQO1" s="186"/>
      <c r="MQP1" s="186"/>
      <c r="MQQ1" s="186"/>
      <c r="MQR1" s="186"/>
      <c r="MQS1" s="186"/>
      <c r="MQT1" s="186"/>
      <c r="MQU1" s="186"/>
      <c r="MQV1" s="186"/>
      <c r="MQW1" s="186"/>
      <c r="MQX1" s="186"/>
      <c r="MQY1" s="186"/>
      <c r="MQZ1" s="186"/>
      <c r="MRA1" s="186"/>
      <c r="MRB1" s="186"/>
      <c r="MRC1" s="186"/>
      <c r="MRD1" s="186"/>
      <c r="MRE1" s="186"/>
      <c r="MRF1" s="186"/>
      <c r="MRG1" s="186"/>
      <c r="MRH1" s="186"/>
      <c r="MRI1" s="186"/>
      <c r="MRJ1" s="186"/>
      <c r="MRK1" s="186"/>
      <c r="MRL1" s="186"/>
      <c r="MRM1" s="186"/>
      <c r="MRN1" s="186"/>
      <c r="MRO1" s="186"/>
      <c r="MRP1" s="186"/>
      <c r="MRQ1" s="186"/>
      <c r="MRR1" s="186"/>
      <c r="MRS1" s="186"/>
      <c r="MRT1" s="186"/>
      <c r="MRU1" s="186"/>
      <c r="MRV1" s="186"/>
      <c r="MRW1" s="186"/>
      <c r="MRX1" s="186"/>
      <c r="MRY1" s="186"/>
      <c r="MRZ1" s="186"/>
      <c r="MSA1" s="186"/>
      <c r="MSB1" s="186"/>
      <c r="MSC1" s="186"/>
      <c r="MSD1" s="186"/>
      <c r="MSE1" s="186"/>
      <c r="MSF1" s="186"/>
      <c r="MSG1" s="186"/>
      <c r="MSH1" s="186"/>
      <c r="MSI1" s="186"/>
      <c r="MSJ1" s="186"/>
      <c r="MSK1" s="186"/>
      <c r="MSL1" s="186"/>
      <c r="MSM1" s="186"/>
      <c r="MSN1" s="186"/>
      <c r="MSO1" s="186"/>
      <c r="MSP1" s="186"/>
      <c r="MSQ1" s="186"/>
      <c r="MSR1" s="186"/>
      <c r="MSS1" s="186"/>
      <c r="MST1" s="186"/>
      <c r="MSU1" s="186"/>
      <c r="MSV1" s="186"/>
      <c r="MSW1" s="186"/>
      <c r="MSX1" s="186"/>
      <c r="MSY1" s="186"/>
      <c r="MSZ1" s="186"/>
      <c r="MTA1" s="186"/>
      <c r="MTB1" s="186"/>
      <c r="MTC1" s="186"/>
      <c r="MTD1" s="186"/>
      <c r="MTE1" s="186"/>
      <c r="MTF1" s="186"/>
      <c r="MTG1" s="186"/>
      <c r="MTH1" s="186"/>
      <c r="MTI1" s="186"/>
      <c r="MTJ1" s="186"/>
      <c r="MTK1" s="186"/>
      <c r="MTL1" s="186"/>
      <c r="MTM1" s="186"/>
      <c r="MTN1" s="186"/>
      <c r="MTO1" s="186"/>
      <c r="MTP1" s="186"/>
      <c r="MTQ1" s="186"/>
      <c r="MTR1" s="186"/>
      <c r="MTS1" s="186"/>
      <c r="MTT1" s="186"/>
      <c r="MTU1" s="186"/>
      <c r="MTV1" s="186"/>
      <c r="MTW1" s="186"/>
      <c r="MTX1" s="186"/>
      <c r="MTY1" s="186"/>
      <c r="MTZ1" s="186"/>
      <c r="MUA1" s="186"/>
      <c r="MUB1" s="186"/>
      <c r="MUC1" s="186"/>
      <c r="MUD1" s="186"/>
      <c r="MUE1" s="186"/>
      <c r="MUF1" s="186"/>
      <c r="MUG1" s="186"/>
      <c r="MUH1" s="186"/>
      <c r="MUI1" s="186"/>
      <c r="MUJ1" s="186"/>
      <c r="MUK1" s="186"/>
      <c r="MUL1" s="186"/>
      <c r="MUM1" s="186"/>
      <c r="MUN1" s="186"/>
      <c r="MUO1" s="186"/>
      <c r="MUP1" s="186"/>
      <c r="MUQ1" s="186"/>
      <c r="MUR1" s="186"/>
      <c r="MUS1" s="186"/>
      <c r="MUT1" s="186"/>
      <c r="MUU1" s="186"/>
      <c r="MUV1" s="186"/>
      <c r="MUW1" s="186"/>
      <c r="MUX1" s="186"/>
      <c r="MUY1" s="186"/>
      <c r="MUZ1" s="186"/>
      <c r="MVA1" s="186"/>
      <c r="MVB1" s="186"/>
      <c r="MVC1" s="186"/>
      <c r="MVD1" s="186"/>
      <c r="MVE1" s="186"/>
      <c r="MVF1" s="186"/>
      <c r="MVG1" s="186"/>
      <c r="MVH1" s="186"/>
      <c r="MVI1" s="186"/>
      <c r="MVJ1" s="186"/>
      <c r="MVK1" s="186"/>
      <c r="MVL1" s="186"/>
      <c r="MVM1" s="186"/>
      <c r="MVN1" s="186"/>
      <c r="MVO1" s="186"/>
      <c r="MVP1" s="186"/>
      <c r="MVQ1" s="186"/>
      <c r="MVR1" s="186"/>
      <c r="MVS1" s="186"/>
      <c r="MVT1" s="186"/>
      <c r="MVU1" s="186"/>
      <c r="MVV1" s="186"/>
      <c r="MVW1" s="186"/>
      <c r="MVX1" s="186"/>
      <c r="MVY1" s="186"/>
      <c r="MVZ1" s="186"/>
      <c r="MWA1" s="186"/>
      <c r="MWB1" s="186"/>
      <c r="MWC1" s="186"/>
      <c r="MWD1" s="186"/>
      <c r="MWE1" s="186"/>
      <c r="MWF1" s="186"/>
      <c r="MWG1" s="186"/>
      <c r="MWH1" s="186"/>
      <c r="MWI1" s="186"/>
      <c r="MWJ1" s="186"/>
      <c r="MWK1" s="186"/>
      <c r="MWL1" s="186"/>
      <c r="MWM1" s="186"/>
      <c r="MWN1" s="186"/>
      <c r="MWO1" s="186"/>
      <c r="MWP1" s="186"/>
      <c r="MWQ1" s="186"/>
      <c r="MWR1" s="186"/>
      <c r="MWS1" s="186"/>
      <c r="MWT1" s="186"/>
      <c r="MWU1" s="186"/>
      <c r="MWV1" s="186"/>
      <c r="MWW1" s="186"/>
      <c r="MWX1" s="186"/>
      <c r="MWY1" s="186"/>
      <c r="MWZ1" s="186"/>
      <c r="MXA1" s="186"/>
      <c r="MXB1" s="186"/>
      <c r="MXC1" s="186"/>
      <c r="MXD1" s="186"/>
      <c r="MXE1" s="186"/>
      <c r="MXF1" s="186"/>
      <c r="MXG1" s="186"/>
      <c r="MXH1" s="186"/>
      <c r="MXI1" s="186"/>
      <c r="MXJ1" s="186"/>
      <c r="MXK1" s="186"/>
      <c r="MXL1" s="186"/>
      <c r="MXM1" s="186"/>
      <c r="MXN1" s="186"/>
      <c r="MXO1" s="186"/>
      <c r="MXP1" s="186"/>
      <c r="MXQ1" s="186"/>
      <c r="MXR1" s="186"/>
      <c r="MXS1" s="186"/>
      <c r="MXT1" s="186"/>
      <c r="MXU1" s="186"/>
      <c r="MXV1" s="186"/>
      <c r="MXW1" s="186"/>
      <c r="MXX1" s="186"/>
      <c r="MXY1" s="186"/>
      <c r="MXZ1" s="186"/>
      <c r="MYA1" s="186"/>
      <c r="MYB1" s="186"/>
      <c r="MYC1" s="186"/>
      <c r="MYD1" s="186"/>
      <c r="MYE1" s="186"/>
      <c r="MYF1" s="186"/>
      <c r="MYG1" s="186"/>
      <c r="MYH1" s="186"/>
      <c r="MYI1" s="186"/>
      <c r="MYJ1" s="186"/>
      <c r="MYK1" s="186"/>
      <c r="MYL1" s="186"/>
      <c r="MYM1" s="186"/>
      <c r="MYN1" s="186"/>
      <c r="MYO1" s="186"/>
      <c r="MYP1" s="186"/>
      <c r="MYQ1" s="186"/>
      <c r="MYR1" s="186"/>
      <c r="MYS1" s="186"/>
      <c r="MYT1" s="186"/>
      <c r="MYU1" s="186"/>
      <c r="MYV1" s="186"/>
      <c r="MYW1" s="186"/>
      <c r="MYX1" s="186"/>
      <c r="MYY1" s="186"/>
      <c r="MYZ1" s="186"/>
      <c r="MZA1" s="186"/>
      <c r="MZB1" s="186"/>
      <c r="MZC1" s="186"/>
      <c r="MZD1" s="186"/>
      <c r="MZE1" s="186"/>
      <c r="MZF1" s="186"/>
      <c r="MZG1" s="186"/>
      <c r="MZH1" s="186"/>
      <c r="MZI1" s="186"/>
      <c r="MZJ1" s="186"/>
      <c r="MZK1" s="186"/>
      <c r="MZL1" s="186"/>
      <c r="MZM1" s="186"/>
      <c r="MZN1" s="186"/>
      <c r="MZO1" s="186"/>
      <c r="MZP1" s="186"/>
      <c r="MZQ1" s="186"/>
      <c r="MZR1" s="186"/>
      <c r="MZS1" s="186"/>
      <c r="MZT1" s="186"/>
      <c r="MZU1" s="186"/>
      <c r="MZV1" s="186"/>
      <c r="MZW1" s="186"/>
      <c r="MZX1" s="186"/>
      <c r="MZY1" s="186"/>
      <c r="MZZ1" s="186"/>
      <c r="NAA1" s="186"/>
      <c r="NAB1" s="186"/>
      <c r="NAC1" s="186"/>
      <c r="NAD1" s="186"/>
      <c r="NAE1" s="186"/>
      <c r="NAF1" s="186"/>
      <c r="NAG1" s="186"/>
      <c r="NAH1" s="186"/>
      <c r="NAI1" s="186"/>
      <c r="NAJ1" s="186"/>
      <c r="NAK1" s="186"/>
      <c r="NAL1" s="186"/>
      <c r="NAM1" s="186"/>
      <c r="NAN1" s="186"/>
      <c r="NAO1" s="186"/>
      <c r="NAP1" s="186"/>
      <c r="NAQ1" s="186"/>
      <c r="NAR1" s="186"/>
      <c r="NAS1" s="186"/>
      <c r="NAT1" s="186"/>
      <c r="NAU1" s="186"/>
      <c r="NAV1" s="186"/>
      <c r="NAW1" s="186"/>
      <c r="NAX1" s="186"/>
      <c r="NAY1" s="186"/>
      <c r="NAZ1" s="186"/>
      <c r="NBA1" s="186"/>
      <c r="NBB1" s="186"/>
      <c r="NBC1" s="186"/>
      <c r="NBD1" s="186"/>
      <c r="NBE1" s="186"/>
      <c r="NBF1" s="186"/>
      <c r="NBG1" s="186"/>
      <c r="NBH1" s="186"/>
      <c r="NBI1" s="186"/>
      <c r="NBJ1" s="186"/>
      <c r="NBK1" s="186"/>
      <c r="NBL1" s="186"/>
      <c r="NBM1" s="186"/>
      <c r="NBN1" s="186"/>
      <c r="NBO1" s="186"/>
      <c r="NBP1" s="186"/>
      <c r="NBQ1" s="186"/>
      <c r="NBR1" s="186"/>
      <c r="NBS1" s="186"/>
      <c r="NBT1" s="186"/>
      <c r="NBU1" s="186"/>
      <c r="NBV1" s="186"/>
      <c r="NBW1" s="186"/>
      <c r="NBX1" s="186"/>
      <c r="NBY1" s="186"/>
      <c r="NBZ1" s="186"/>
      <c r="NCA1" s="186"/>
      <c r="NCB1" s="186"/>
      <c r="NCC1" s="186"/>
      <c r="NCD1" s="186"/>
      <c r="NCE1" s="186"/>
      <c r="NCF1" s="186"/>
      <c r="NCG1" s="186"/>
      <c r="NCH1" s="186"/>
      <c r="NCI1" s="186"/>
      <c r="NCJ1" s="186"/>
      <c r="NCK1" s="186"/>
      <c r="NCL1" s="186"/>
      <c r="NCM1" s="186"/>
      <c r="NCN1" s="186"/>
      <c r="NCO1" s="186"/>
      <c r="NCP1" s="186"/>
      <c r="NCQ1" s="186"/>
      <c r="NCR1" s="186"/>
      <c r="NCS1" s="186"/>
      <c r="NCT1" s="186"/>
      <c r="NCU1" s="186"/>
      <c r="NCV1" s="186"/>
      <c r="NCW1" s="186"/>
      <c r="NCX1" s="186"/>
      <c r="NCY1" s="186"/>
      <c r="NCZ1" s="186"/>
      <c r="NDA1" s="186"/>
      <c r="NDB1" s="186"/>
      <c r="NDC1" s="186"/>
      <c r="NDD1" s="186"/>
      <c r="NDE1" s="186"/>
      <c r="NDF1" s="186"/>
      <c r="NDG1" s="186"/>
      <c r="NDH1" s="186"/>
      <c r="NDI1" s="186"/>
      <c r="NDJ1" s="186"/>
      <c r="NDK1" s="186"/>
      <c r="NDL1" s="186"/>
      <c r="NDM1" s="186"/>
      <c r="NDN1" s="186"/>
      <c r="NDO1" s="186"/>
      <c r="NDP1" s="186"/>
      <c r="NDQ1" s="186"/>
      <c r="NDR1" s="186"/>
      <c r="NDS1" s="186"/>
      <c r="NDT1" s="186"/>
      <c r="NDU1" s="186"/>
      <c r="NDV1" s="186"/>
      <c r="NDW1" s="186"/>
      <c r="NDX1" s="186"/>
      <c r="NDY1" s="186"/>
      <c r="NDZ1" s="186"/>
      <c r="NEA1" s="186"/>
      <c r="NEB1" s="186"/>
      <c r="NEC1" s="186"/>
      <c r="NED1" s="186"/>
      <c r="NEE1" s="186"/>
      <c r="NEF1" s="186"/>
      <c r="NEG1" s="186"/>
      <c r="NEH1" s="186"/>
      <c r="NEI1" s="186"/>
      <c r="NEJ1" s="186"/>
      <c r="NEK1" s="186"/>
      <c r="NEL1" s="186"/>
      <c r="NEM1" s="186"/>
      <c r="NEN1" s="186"/>
      <c r="NEO1" s="186"/>
      <c r="NEP1" s="186"/>
      <c r="NEQ1" s="186"/>
      <c r="NER1" s="186"/>
      <c r="NES1" s="186"/>
      <c r="NET1" s="186"/>
      <c r="NEU1" s="186"/>
      <c r="NEV1" s="186"/>
      <c r="NEW1" s="186"/>
      <c r="NEX1" s="186"/>
      <c r="NEY1" s="186"/>
      <c r="NEZ1" s="186"/>
      <c r="NFA1" s="186"/>
      <c r="NFB1" s="186"/>
      <c r="NFC1" s="186"/>
      <c r="NFD1" s="186"/>
      <c r="NFE1" s="186"/>
      <c r="NFF1" s="186"/>
      <c r="NFG1" s="186"/>
      <c r="NFH1" s="186"/>
      <c r="NFI1" s="186"/>
      <c r="NFJ1" s="186"/>
      <c r="NFK1" s="186"/>
      <c r="NFL1" s="186"/>
      <c r="NFM1" s="186"/>
      <c r="NFN1" s="186"/>
      <c r="NFO1" s="186"/>
      <c r="NFP1" s="186"/>
      <c r="NFQ1" s="186"/>
      <c r="NFR1" s="186"/>
      <c r="NFS1" s="186"/>
      <c r="NFT1" s="186"/>
      <c r="NFU1" s="186"/>
      <c r="NFV1" s="186"/>
      <c r="NFW1" s="186"/>
      <c r="NFX1" s="186"/>
      <c r="NFY1" s="186"/>
      <c r="NFZ1" s="186"/>
      <c r="NGA1" s="186"/>
      <c r="NGB1" s="186"/>
      <c r="NGC1" s="186"/>
      <c r="NGD1" s="186"/>
      <c r="NGE1" s="186"/>
      <c r="NGF1" s="186"/>
      <c r="NGG1" s="186"/>
      <c r="NGH1" s="186"/>
      <c r="NGI1" s="186"/>
      <c r="NGJ1" s="186"/>
      <c r="NGK1" s="186"/>
      <c r="NGL1" s="186"/>
      <c r="NGM1" s="186"/>
      <c r="NGN1" s="186"/>
      <c r="NGO1" s="186"/>
      <c r="NGP1" s="186"/>
      <c r="NGQ1" s="186"/>
      <c r="NGR1" s="186"/>
      <c r="NGS1" s="186"/>
      <c r="NGT1" s="186"/>
      <c r="NGU1" s="186"/>
      <c r="NGV1" s="186"/>
      <c r="NGW1" s="186"/>
      <c r="NGX1" s="186"/>
      <c r="NGY1" s="186"/>
      <c r="NGZ1" s="186"/>
      <c r="NHA1" s="186"/>
      <c r="NHB1" s="186"/>
      <c r="NHC1" s="186"/>
      <c r="NHD1" s="186"/>
      <c r="NHE1" s="186"/>
      <c r="NHF1" s="186"/>
      <c r="NHG1" s="186"/>
      <c r="NHH1" s="186"/>
      <c r="NHI1" s="186"/>
      <c r="NHJ1" s="186"/>
      <c r="NHK1" s="186"/>
      <c r="NHL1" s="186"/>
      <c r="NHM1" s="186"/>
      <c r="NHN1" s="186"/>
      <c r="NHO1" s="186"/>
      <c r="NHP1" s="186"/>
      <c r="NHQ1" s="186"/>
      <c r="NHR1" s="186"/>
      <c r="NHS1" s="186"/>
      <c r="NHT1" s="186"/>
      <c r="NHU1" s="186"/>
      <c r="NHV1" s="186"/>
      <c r="NHW1" s="186"/>
      <c r="NHX1" s="186"/>
      <c r="NHY1" s="186"/>
      <c r="NHZ1" s="186"/>
      <c r="NIA1" s="186"/>
      <c r="NIB1" s="186"/>
      <c r="NIC1" s="186"/>
      <c r="NID1" s="186"/>
      <c r="NIE1" s="186"/>
      <c r="NIF1" s="186"/>
      <c r="NIG1" s="186"/>
      <c r="NIH1" s="186"/>
      <c r="NII1" s="186"/>
      <c r="NIJ1" s="186"/>
      <c r="NIK1" s="186"/>
      <c r="NIL1" s="186"/>
      <c r="NIM1" s="186"/>
      <c r="NIN1" s="186"/>
      <c r="NIO1" s="186"/>
      <c r="NIP1" s="186"/>
      <c r="NIQ1" s="186"/>
      <c r="NIR1" s="186"/>
      <c r="NIS1" s="186"/>
      <c r="NIT1" s="186"/>
      <c r="NIU1" s="186"/>
      <c r="NIV1" s="186"/>
      <c r="NIW1" s="186"/>
      <c r="NIX1" s="186"/>
      <c r="NIY1" s="186"/>
      <c r="NIZ1" s="186"/>
      <c r="NJA1" s="186"/>
      <c r="NJB1" s="186"/>
      <c r="NJC1" s="186"/>
      <c r="NJD1" s="186"/>
      <c r="NJE1" s="186"/>
      <c r="NJF1" s="186"/>
      <c r="NJG1" s="186"/>
      <c r="NJH1" s="186"/>
      <c r="NJI1" s="186"/>
      <c r="NJJ1" s="186"/>
      <c r="NJK1" s="186"/>
      <c r="NJL1" s="186"/>
      <c r="NJM1" s="186"/>
      <c r="NJN1" s="186"/>
      <c r="NJO1" s="186"/>
      <c r="NJP1" s="186"/>
      <c r="NJQ1" s="186"/>
      <c r="NJR1" s="186"/>
      <c r="NJS1" s="186"/>
      <c r="NJT1" s="186"/>
      <c r="NJU1" s="186"/>
      <c r="NJV1" s="186"/>
      <c r="NJW1" s="186"/>
      <c r="NJX1" s="186"/>
      <c r="NJY1" s="186"/>
      <c r="NJZ1" s="186"/>
      <c r="NKA1" s="186"/>
      <c r="NKB1" s="186"/>
      <c r="NKC1" s="186"/>
      <c r="NKD1" s="186"/>
      <c r="NKE1" s="186"/>
      <c r="NKF1" s="186"/>
      <c r="NKG1" s="186"/>
      <c r="NKH1" s="186"/>
      <c r="NKI1" s="186"/>
      <c r="NKJ1" s="186"/>
      <c r="NKK1" s="186"/>
      <c r="NKL1" s="186"/>
      <c r="NKM1" s="186"/>
      <c r="NKN1" s="186"/>
      <c r="NKO1" s="186"/>
      <c r="NKP1" s="186"/>
      <c r="NKQ1" s="186"/>
      <c r="NKR1" s="186"/>
      <c r="NKS1" s="186"/>
      <c r="NKT1" s="186"/>
      <c r="NKU1" s="186"/>
      <c r="NKV1" s="186"/>
      <c r="NKW1" s="186"/>
      <c r="NKX1" s="186"/>
      <c r="NKY1" s="186"/>
      <c r="NKZ1" s="186"/>
      <c r="NLA1" s="186"/>
      <c r="NLB1" s="186"/>
      <c r="NLC1" s="186"/>
      <c r="NLD1" s="186"/>
      <c r="NLE1" s="186"/>
      <c r="NLF1" s="186"/>
      <c r="NLG1" s="186"/>
      <c r="NLH1" s="186"/>
      <c r="NLI1" s="186"/>
      <c r="NLJ1" s="186"/>
      <c r="NLK1" s="186"/>
      <c r="NLL1" s="186"/>
      <c r="NLM1" s="186"/>
      <c r="NLN1" s="186"/>
      <c r="NLO1" s="186"/>
      <c r="NLP1" s="186"/>
      <c r="NLQ1" s="186"/>
      <c r="NLR1" s="186"/>
      <c r="NLS1" s="186"/>
      <c r="NLT1" s="186"/>
      <c r="NLU1" s="186"/>
      <c r="NLV1" s="186"/>
      <c r="NLW1" s="186"/>
      <c r="NLX1" s="186"/>
      <c r="NLY1" s="186"/>
      <c r="NLZ1" s="186"/>
      <c r="NMA1" s="186"/>
      <c r="NMB1" s="186"/>
      <c r="NMC1" s="186"/>
      <c r="NMD1" s="186"/>
      <c r="NME1" s="186"/>
      <c r="NMF1" s="186"/>
      <c r="NMG1" s="186"/>
      <c r="NMH1" s="186"/>
      <c r="NMI1" s="186"/>
      <c r="NMJ1" s="186"/>
      <c r="NMK1" s="186"/>
      <c r="NML1" s="186"/>
      <c r="NMM1" s="186"/>
      <c r="NMN1" s="186"/>
      <c r="NMO1" s="186"/>
      <c r="NMP1" s="186"/>
      <c r="NMQ1" s="186"/>
      <c r="NMR1" s="186"/>
      <c r="NMS1" s="186"/>
      <c r="NMT1" s="186"/>
      <c r="NMU1" s="186"/>
      <c r="NMV1" s="186"/>
      <c r="NMW1" s="186"/>
      <c r="NMX1" s="186"/>
      <c r="NMY1" s="186"/>
      <c r="NMZ1" s="186"/>
      <c r="NNA1" s="186"/>
      <c r="NNB1" s="186"/>
      <c r="NNC1" s="186"/>
      <c r="NND1" s="186"/>
      <c r="NNE1" s="186"/>
      <c r="NNF1" s="186"/>
      <c r="NNG1" s="186"/>
      <c r="NNH1" s="186"/>
      <c r="NNI1" s="186"/>
      <c r="NNJ1" s="186"/>
      <c r="NNK1" s="186"/>
      <c r="NNL1" s="186"/>
      <c r="NNM1" s="186"/>
      <c r="NNN1" s="186"/>
      <c r="NNO1" s="186"/>
      <c r="NNP1" s="186"/>
      <c r="NNQ1" s="186"/>
      <c r="NNR1" s="186"/>
      <c r="NNS1" s="186"/>
      <c r="NNT1" s="186"/>
      <c r="NNU1" s="186"/>
      <c r="NNV1" s="186"/>
      <c r="NNW1" s="186"/>
      <c r="NNX1" s="186"/>
      <c r="NNY1" s="186"/>
      <c r="NNZ1" s="186"/>
      <c r="NOA1" s="186"/>
      <c r="NOB1" s="186"/>
      <c r="NOC1" s="186"/>
      <c r="NOD1" s="186"/>
      <c r="NOE1" s="186"/>
      <c r="NOF1" s="186"/>
      <c r="NOG1" s="186"/>
      <c r="NOH1" s="186"/>
      <c r="NOI1" s="186"/>
      <c r="NOJ1" s="186"/>
      <c r="NOK1" s="186"/>
      <c r="NOL1" s="186"/>
      <c r="NOM1" s="186"/>
      <c r="NON1" s="186"/>
      <c r="NOO1" s="186"/>
      <c r="NOP1" s="186"/>
      <c r="NOQ1" s="186"/>
      <c r="NOR1" s="186"/>
      <c r="NOS1" s="186"/>
      <c r="NOT1" s="186"/>
      <c r="NOU1" s="186"/>
      <c r="NOV1" s="186"/>
      <c r="NOW1" s="186"/>
      <c r="NOX1" s="186"/>
      <c r="NOY1" s="186"/>
      <c r="NOZ1" s="186"/>
      <c r="NPA1" s="186"/>
      <c r="NPB1" s="186"/>
      <c r="NPC1" s="186"/>
      <c r="NPD1" s="186"/>
      <c r="NPE1" s="186"/>
      <c r="NPF1" s="186"/>
      <c r="NPG1" s="186"/>
      <c r="NPH1" s="186"/>
      <c r="NPI1" s="186"/>
      <c r="NPJ1" s="186"/>
      <c r="NPK1" s="186"/>
      <c r="NPL1" s="186"/>
      <c r="NPM1" s="186"/>
      <c r="NPN1" s="186"/>
      <c r="NPO1" s="186"/>
      <c r="NPP1" s="186"/>
      <c r="NPQ1" s="186"/>
      <c r="NPR1" s="186"/>
      <c r="NPS1" s="186"/>
      <c r="NPT1" s="186"/>
      <c r="NPU1" s="186"/>
      <c r="NPV1" s="186"/>
      <c r="NPW1" s="186"/>
      <c r="NPX1" s="186"/>
      <c r="NPY1" s="186"/>
      <c r="NPZ1" s="186"/>
      <c r="NQA1" s="186"/>
      <c r="NQB1" s="186"/>
      <c r="NQC1" s="186"/>
      <c r="NQD1" s="186"/>
      <c r="NQE1" s="186"/>
      <c r="NQF1" s="186"/>
      <c r="NQG1" s="186"/>
      <c r="NQH1" s="186"/>
      <c r="NQI1" s="186"/>
      <c r="NQJ1" s="186"/>
      <c r="NQK1" s="186"/>
      <c r="NQL1" s="186"/>
      <c r="NQM1" s="186"/>
      <c r="NQN1" s="186"/>
      <c r="NQO1" s="186"/>
      <c r="NQP1" s="186"/>
      <c r="NQQ1" s="186"/>
      <c r="NQR1" s="186"/>
      <c r="NQS1" s="186"/>
      <c r="NQT1" s="186"/>
      <c r="NQU1" s="186"/>
      <c r="NQV1" s="186"/>
      <c r="NQW1" s="186"/>
      <c r="NQX1" s="186"/>
      <c r="NQY1" s="186"/>
      <c r="NQZ1" s="186"/>
      <c r="NRA1" s="186"/>
      <c r="NRB1" s="186"/>
      <c r="NRC1" s="186"/>
      <c r="NRD1" s="186"/>
      <c r="NRE1" s="186"/>
      <c r="NRF1" s="186"/>
      <c r="NRG1" s="186"/>
      <c r="NRH1" s="186"/>
      <c r="NRI1" s="186"/>
      <c r="NRJ1" s="186"/>
      <c r="NRK1" s="186"/>
      <c r="NRL1" s="186"/>
      <c r="NRM1" s="186"/>
      <c r="NRN1" s="186"/>
      <c r="NRO1" s="186"/>
      <c r="NRP1" s="186"/>
      <c r="NRQ1" s="186"/>
      <c r="NRR1" s="186"/>
      <c r="NRS1" s="186"/>
      <c r="NRT1" s="186"/>
      <c r="NRU1" s="186"/>
      <c r="NRV1" s="186"/>
      <c r="NRW1" s="186"/>
      <c r="NRX1" s="186"/>
      <c r="NRY1" s="186"/>
      <c r="NRZ1" s="186"/>
      <c r="NSA1" s="186"/>
      <c r="NSB1" s="186"/>
      <c r="NSC1" s="186"/>
      <c r="NSD1" s="186"/>
      <c r="NSE1" s="186"/>
      <c r="NSF1" s="186"/>
      <c r="NSG1" s="186"/>
      <c r="NSH1" s="186"/>
      <c r="NSI1" s="186"/>
      <c r="NSJ1" s="186"/>
      <c r="NSK1" s="186"/>
      <c r="NSL1" s="186"/>
      <c r="NSM1" s="186"/>
      <c r="NSN1" s="186"/>
      <c r="NSO1" s="186"/>
      <c r="NSP1" s="186"/>
      <c r="NSQ1" s="186"/>
      <c r="NSR1" s="186"/>
      <c r="NSS1" s="186"/>
      <c r="NST1" s="186"/>
      <c r="NSU1" s="186"/>
      <c r="NSV1" s="186"/>
      <c r="NSW1" s="186"/>
      <c r="NSX1" s="186"/>
      <c r="NSY1" s="186"/>
      <c r="NSZ1" s="186"/>
      <c r="NTA1" s="186"/>
      <c r="NTB1" s="186"/>
      <c r="NTC1" s="186"/>
      <c r="NTD1" s="186"/>
      <c r="NTE1" s="186"/>
      <c r="NTF1" s="186"/>
      <c r="NTG1" s="186"/>
      <c r="NTH1" s="186"/>
      <c r="NTI1" s="186"/>
      <c r="NTJ1" s="186"/>
      <c r="NTK1" s="186"/>
      <c r="NTL1" s="186"/>
      <c r="NTM1" s="186"/>
      <c r="NTN1" s="186"/>
      <c r="NTO1" s="186"/>
      <c r="NTP1" s="186"/>
      <c r="NTQ1" s="186"/>
      <c r="NTR1" s="186"/>
      <c r="NTS1" s="186"/>
      <c r="NTT1" s="186"/>
      <c r="NTU1" s="186"/>
      <c r="NTV1" s="186"/>
      <c r="NTW1" s="186"/>
      <c r="NTX1" s="186"/>
      <c r="NTY1" s="186"/>
      <c r="NTZ1" s="186"/>
      <c r="NUA1" s="186"/>
      <c r="NUB1" s="186"/>
      <c r="NUC1" s="186"/>
      <c r="NUD1" s="186"/>
      <c r="NUE1" s="186"/>
      <c r="NUF1" s="186"/>
      <c r="NUG1" s="186"/>
      <c r="NUH1" s="186"/>
      <c r="NUI1" s="186"/>
      <c r="NUJ1" s="186"/>
      <c r="NUK1" s="186"/>
      <c r="NUL1" s="186"/>
      <c r="NUM1" s="186"/>
      <c r="NUN1" s="186"/>
      <c r="NUO1" s="186"/>
      <c r="NUP1" s="186"/>
      <c r="NUQ1" s="186"/>
      <c r="NUR1" s="186"/>
      <c r="NUS1" s="186"/>
      <c r="NUT1" s="186"/>
      <c r="NUU1" s="186"/>
      <c r="NUV1" s="186"/>
      <c r="NUW1" s="186"/>
      <c r="NUX1" s="186"/>
      <c r="NUY1" s="186"/>
      <c r="NUZ1" s="186"/>
      <c r="NVA1" s="186"/>
      <c r="NVB1" s="186"/>
      <c r="NVC1" s="186"/>
      <c r="NVD1" s="186"/>
      <c r="NVE1" s="186"/>
      <c r="NVF1" s="186"/>
      <c r="NVG1" s="186"/>
      <c r="NVH1" s="186"/>
      <c r="NVI1" s="186"/>
      <c r="NVJ1" s="186"/>
      <c r="NVK1" s="186"/>
      <c r="NVL1" s="186"/>
      <c r="NVM1" s="186"/>
      <c r="NVN1" s="186"/>
      <c r="NVO1" s="186"/>
      <c r="NVP1" s="186"/>
      <c r="NVQ1" s="186"/>
      <c r="NVR1" s="186"/>
      <c r="NVS1" s="186"/>
      <c r="NVT1" s="186"/>
      <c r="NVU1" s="186"/>
      <c r="NVV1" s="186"/>
      <c r="NVW1" s="186"/>
      <c r="NVX1" s="186"/>
      <c r="NVY1" s="186"/>
      <c r="NVZ1" s="186"/>
      <c r="NWA1" s="186"/>
      <c r="NWB1" s="186"/>
      <c r="NWC1" s="186"/>
      <c r="NWD1" s="186"/>
      <c r="NWE1" s="186"/>
      <c r="NWF1" s="186"/>
      <c r="NWG1" s="186"/>
      <c r="NWH1" s="186"/>
      <c r="NWI1" s="186"/>
      <c r="NWJ1" s="186"/>
      <c r="NWK1" s="186"/>
      <c r="NWL1" s="186"/>
      <c r="NWM1" s="186"/>
      <c r="NWN1" s="186"/>
      <c r="NWO1" s="186"/>
      <c r="NWP1" s="186"/>
      <c r="NWQ1" s="186"/>
      <c r="NWR1" s="186"/>
      <c r="NWS1" s="186"/>
      <c r="NWT1" s="186"/>
      <c r="NWU1" s="186"/>
      <c r="NWV1" s="186"/>
      <c r="NWW1" s="186"/>
      <c r="NWX1" s="186"/>
      <c r="NWY1" s="186"/>
      <c r="NWZ1" s="186"/>
      <c r="NXA1" s="186"/>
      <c r="NXB1" s="186"/>
      <c r="NXC1" s="186"/>
      <c r="NXD1" s="186"/>
      <c r="NXE1" s="186"/>
      <c r="NXF1" s="186"/>
      <c r="NXG1" s="186"/>
      <c r="NXH1" s="186"/>
      <c r="NXI1" s="186"/>
      <c r="NXJ1" s="186"/>
      <c r="NXK1" s="186"/>
      <c r="NXL1" s="186"/>
      <c r="NXM1" s="186"/>
      <c r="NXN1" s="186"/>
      <c r="NXO1" s="186"/>
      <c r="NXP1" s="186"/>
      <c r="NXQ1" s="186"/>
      <c r="NXR1" s="186"/>
      <c r="NXS1" s="186"/>
      <c r="NXT1" s="186"/>
      <c r="NXU1" s="186"/>
      <c r="NXV1" s="186"/>
      <c r="NXW1" s="186"/>
      <c r="NXX1" s="186"/>
      <c r="NXY1" s="186"/>
      <c r="NXZ1" s="186"/>
      <c r="NYA1" s="186"/>
      <c r="NYB1" s="186"/>
      <c r="NYC1" s="186"/>
      <c r="NYD1" s="186"/>
      <c r="NYE1" s="186"/>
      <c r="NYF1" s="186"/>
      <c r="NYG1" s="186"/>
      <c r="NYH1" s="186"/>
      <c r="NYI1" s="186"/>
      <c r="NYJ1" s="186"/>
      <c r="NYK1" s="186"/>
      <c r="NYL1" s="186"/>
      <c r="NYM1" s="186"/>
      <c r="NYN1" s="186"/>
      <c r="NYO1" s="186"/>
      <c r="NYP1" s="186"/>
      <c r="NYQ1" s="186"/>
      <c r="NYR1" s="186"/>
      <c r="NYS1" s="186"/>
      <c r="NYT1" s="186"/>
      <c r="NYU1" s="186"/>
      <c r="NYV1" s="186"/>
      <c r="NYW1" s="186"/>
      <c r="NYX1" s="186"/>
      <c r="NYY1" s="186"/>
      <c r="NYZ1" s="186"/>
      <c r="NZA1" s="186"/>
      <c r="NZB1" s="186"/>
      <c r="NZC1" s="186"/>
      <c r="NZD1" s="186"/>
      <c r="NZE1" s="186"/>
      <c r="NZF1" s="186"/>
      <c r="NZG1" s="186"/>
      <c r="NZH1" s="186"/>
      <c r="NZI1" s="186"/>
      <c r="NZJ1" s="186"/>
      <c r="NZK1" s="186"/>
      <c r="NZL1" s="186"/>
      <c r="NZM1" s="186"/>
      <c r="NZN1" s="186"/>
      <c r="NZO1" s="186"/>
      <c r="NZP1" s="186"/>
      <c r="NZQ1" s="186"/>
      <c r="NZR1" s="186"/>
      <c r="NZS1" s="186"/>
      <c r="NZT1" s="186"/>
      <c r="NZU1" s="186"/>
      <c r="NZV1" s="186"/>
      <c r="NZW1" s="186"/>
      <c r="NZX1" s="186"/>
      <c r="NZY1" s="186"/>
      <c r="NZZ1" s="186"/>
      <c r="OAA1" s="186"/>
      <c r="OAB1" s="186"/>
      <c r="OAC1" s="186"/>
      <c r="OAD1" s="186"/>
      <c r="OAE1" s="186"/>
      <c r="OAF1" s="186"/>
      <c r="OAG1" s="186"/>
      <c r="OAH1" s="186"/>
      <c r="OAI1" s="186"/>
      <c r="OAJ1" s="186"/>
      <c r="OAK1" s="186"/>
      <c r="OAL1" s="186"/>
      <c r="OAM1" s="186"/>
      <c r="OAN1" s="186"/>
      <c r="OAO1" s="186"/>
      <c r="OAP1" s="186"/>
      <c r="OAQ1" s="186"/>
      <c r="OAR1" s="186"/>
      <c r="OAS1" s="186"/>
      <c r="OAT1" s="186"/>
      <c r="OAU1" s="186"/>
      <c r="OAV1" s="186"/>
      <c r="OAW1" s="186"/>
      <c r="OAX1" s="186"/>
      <c r="OAY1" s="186"/>
      <c r="OAZ1" s="186"/>
      <c r="OBA1" s="186"/>
      <c r="OBB1" s="186"/>
      <c r="OBC1" s="186"/>
      <c r="OBD1" s="186"/>
      <c r="OBE1" s="186"/>
      <c r="OBF1" s="186"/>
      <c r="OBG1" s="186"/>
      <c r="OBH1" s="186"/>
      <c r="OBI1" s="186"/>
      <c r="OBJ1" s="186"/>
      <c r="OBK1" s="186"/>
      <c r="OBL1" s="186"/>
      <c r="OBM1" s="186"/>
      <c r="OBN1" s="186"/>
      <c r="OBO1" s="186"/>
      <c r="OBP1" s="186"/>
      <c r="OBQ1" s="186"/>
      <c r="OBR1" s="186"/>
      <c r="OBS1" s="186"/>
      <c r="OBT1" s="186"/>
      <c r="OBU1" s="186"/>
      <c r="OBV1" s="186"/>
      <c r="OBW1" s="186"/>
      <c r="OBX1" s="186"/>
      <c r="OBY1" s="186"/>
      <c r="OBZ1" s="186"/>
      <c r="OCA1" s="186"/>
      <c r="OCB1" s="186"/>
      <c r="OCC1" s="186"/>
      <c r="OCD1" s="186"/>
      <c r="OCE1" s="186"/>
      <c r="OCF1" s="186"/>
      <c r="OCG1" s="186"/>
      <c r="OCH1" s="186"/>
      <c r="OCI1" s="186"/>
      <c r="OCJ1" s="186"/>
      <c r="OCK1" s="186"/>
      <c r="OCL1" s="186"/>
      <c r="OCM1" s="186"/>
      <c r="OCN1" s="186"/>
      <c r="OCO1" s="186"/>
      <c r="OCP1" s="186"/>
      <c r="OCQ1" s="186"/>
      <c r="OCR1" s="186"/>
      <c r="OCS1" s="186"/>
      <c r="OCT1" s="186"/>
      <c r="OCU1" s="186"/>
      <c r="OCV1" s="186"/>
      <c r="OCW1" s="186"/>
      <c r="OCX1" s="186"/>
      <c r="OCY1" s="186"/>
      <c r="OCZ1" s="186"/>
      <c r="ODA1" s="186"/>
      <c r="ODB1" s="186"/>
      <c r="ODC1" s="186"/>
      <c r="ODD1" s="186"/>
      <c r="ODE1" s="186"/>
      <c r="ODF1" s="186"/>
      <c r="ODG1" s="186"/>
      <c r="ODH1" s="186"/>
      <c r="ODI1" s="186"/>
      <c r="ODJ1" s="186"/>
      <c r="ODK1" s="186"/>
      <c r="ODL1" s="186"/>
      <c r="ODM1" s="186"/>
      <c r="ODN1" s="186"/>
      <c r="ODO1" s="186"/>
      <c r="ODP1" s="186"/>
      <c r="ODQ1" s="186"/>
      <c r="ODR1" s="186"/>
      <c r="ODS1" s="186"/>
      <c r="ODT1" s="186"/>
      <c r="ODU1" s="186"/>
      <c r="ODV1" s="186"/>
      <c r="ODW1" s="186"/>
      <c r="ODX1" s="186"/>
      <c r="ODY1" s="186"/>
      <c r="ODZ1" s="186"/>
      <c r="OEA1" s="186"/>
      <c r="OEB1" s="186"/>
      <c r="OEC1" s="186"/>
      <c r="OED1" s="186"/>
      <c r="OEE1" s="186"/>
      <c r="OEF1" s="186"/>
      <c r="OEG1" s="186"/>
      <c r="OEH1" s="186"/>
      <c r="OEI1" s="186"/>
      <c r="OEJ1" s="186"/>
      <c r="OEK1" s="186"/>
      <c r="OEL1" s="186"/>
      <c r="OEM1" s="186"/>
      <c r="OEN1" s="186"/>
      <c r="OEO1" s="186"/>
      <c r="OEP1" s="186"/>
      <c r="OEQ1" s="186"/>
      <c r="OER1" s="186"/>
      <c r="OES1" s="186"/>
      <c r="OET1" s="186"/>
      <c r="OEU1" s="186"/>
      <c r="OEV1" s="186"/>
      <c r="OEW1" s="186"/>
      <c r="OEX1" s="186"/>
      <c r="OEY1" s="186"/>
      <c r="OEZ1" s="186"/>
      <c r="OFA1" s="186"/>
      <c r="OFB1" s="186"/>
      <c r="OFC1" s="186"/>
      <c r="OFD1" s="186"/>
      <c r="OFE1" s="186"/>
      <c r="OFF1" s="186"/>
      <c r="OFG1" s="186"/>
      <c r="OFH1" s="186"/>
      <c r="OFI1" s="186"/>
      <c r="OFJ1" s="186"/>
      <c r="OFK1" s="186"/>
      <c r="OFL1" s="186"/>
      <c r="OFM1" s="186"/>
      <c r="OFN1" s="186"/>
      <c r="OFO1" s="186"/>
      <c r="OFP1" s="186"/>
      <c r="OFQ1" s="186"/>
      <c r="OFR1" s="186"/>
      <c r="OFS1" s="186"/>
      <c r="OFT1" s="186"/>
      <c r="OFU1" s="186"/>
      <c r="OFV1" s="186"/>
      <c r="OFW1" s="186"/>
      <c r="OFX1" s="186"/>
      <c r="OFY1" s="186"/>
      <c r="OFZ1" s="186"/>
      <c r="OGA1" s="186"/>
      <c r="OGB1" s="186"/>
      <c r="OGC1" s="186"/>
      <c r="OGD1" s="186"/>
      <c r="OGE1" s="186"/>
      <c r="OGF1" s="186"/>
      <c r="OGG1" s="186"/>
      <c r="OGH1" s="186"/>
      <c r="OGI1" s="186"/>
      <c r="OGJ1" s="186"/>
      <c r="OGK1" s="186"/>
      <c r="OGL1" s="186"/>
      <c r="OGM1" s="186"/>
      <c r="OGN1" s="186"/>
      <c r="OGO1" s="186"/>
      <c r="OGP1" s="186"/>
      <c r="OGQ1" s="186"/>
      <c r="OGR1" s="186"/>
      <c r="OGS1" s="186"/>
      <c r="OGT1" s="186"/>
      <c r="OGU1" s="186"/>
      <c r="OGV1" s="186"/>
      <c r="OGW1" s="186"/>
      <c r="OGX1" s="186"/>
      <c r="OGY1" s="186"/>
      <c r="OGZ1" s="186"/>
      <c r="OHA1" s="186"/>
      <c r="OHB1" s="186"/>
      <c r="OHC1" s="186"/>
      <c r="OHD1" s="186"/>
      <c r="OHE1" s="186"/>
      <c r="OHF1" s="186"/>
      <c r="OHG1" s="186"/>
      <c r="OHH1" s="186"/>
      <c r="OHI1" s="186"/>
      <c r="OHJ1" s="186"/>
      <c r="OHK1" s="186"/>
      <c r="OHL1" s="186"/>
      <c r="OHM1" s="186"/>
      <c r="OHN1" s="186"/>
      <c r="OHO1" s="186"/>
      <c r="OHP1" s="186"/>
      <c r="OHQ1" s="186"/>
      <c r="OHR1" s="186"/>
      <c r="OHS1" s="186"/>
      <c r="OHT1" s="186"/>
      <c r="OHU1" s="186"/>
      <c r="OHV1" s="186"/>
      <c r="OHW1" s="186"/>
      <c r="OHX1" s="186"/>
      <c r="OHY1" s="186"/>
      <c r="OHZ1" s="186"/>
      <c r="OIA1" s="186"/>
      <c r="OIB1" s="186"/>
      <c r="OIC1" s="186"/>
      <c r="OID1" s="186"/>
      <c r="OIE1" s="186"/>
      <c r="OIF1" s="186"/>
      <c r="OIG1" s="186"/>
      <c r="OIH1" s="186"/>
      <c r="OII1" s="186"/>
      <c r="OIJ1" s="186"/>
      <c r="OIK1" s="186"/>
      <c r="OIL1" s="186"/>
      <c r="OIM1" s="186"/>
      <c r="OIN1" s="186"/>
      <c r="OIO1" s="186"/>
      <c r="OIP1" s="186"/>
      <c r="OIQ1" s="186"/>
      <c r="OIR1" s="186"/>
      <c r="OIS1" s="186"/>
      <c r="OIT1" s="186"/>
      <c r="OIU1" s="186"/>
      <c r="OIV1" s="186"/>
      <c r="OIW1" s="186"/>
      <c r="OIX1" s="186"/>
      <c r="OIY1" s="186"/>
      <c r="OIZ1" s="186"/>
      <c r="OJA1" s="186"/>
      <c r="OJB1" s="186"/>
      <c r="OJC1" s="186"/>
      <c r="OJD1" s="186"/>
      <c r="OJE1" s="186"/>
      <c r="OJF1" s="186"/>
      <c r="OJG1" s="186"/>
      <c r="OJH1" s="186"/>
      <c r="OJI1" s="186"/>
      <c r="OJJ1" s="186"/>
      <c r="OJK1" s="186"/>
      <c r="OJL1" s="186"/>
      <c r="OJM1" s="186"/>
      <c r="OJN1" s="186"/>
      <c r="OJO1" s="186"/>
      <c r="OJP1" s="186"/>
      <c r="OJQ1" s="186"/>
      <c r="OJR1" s="186"/>
      <c r="OJS1" s="186"/>
      <c r="OJT1" s="186"/>
      <c r="OJU1" s="186"/>
      <c r="OJV1" s="186"/>
      <c r="OJW1" s="186"/>
      <c r="OJX1" s="186"/>
      <c r="OJY1" s="186"/>
      <c r="OJZ1" s="186"/>
      <c r="OKA1" s="186"/>
      <c r="OKB1" s="186"/>
      <c r="OKC1" s="186"/>
      <c r="OKD1" s="186"/>
      <c r="OKE1" s="186"/>
      <c r="OKF1" s="186"/>
      <c r="OKG1" s="186"/>
      <c r="OKH1" s="186"/>
      <c r="OKI1" s="186"/>
      <c r="OKJ1" s="186"/>
      <c r="OKK1" s="186"/>
      <c r="OKL1" s="186"/>
      <c r="OKM1" s="186"/>
      <c r="OKN1" s="186"/>
      <c r="OKO1" s="186"/>
      <c r="OKP1" s="186"/>
      <c r="OKQ1" s="186"/>
      <c r="OKR1" s="186"/>
      <c r="OKS1" s="186"/>
      <c r="OKT1" s="186"/>
      <c r="OKU1" s="186"/>
      <c r="OKV1" s="186"/>
      <c r="OKW1" s="186"/>
      <c r="OKX1" s="186"/>
      <c r="OKY1" s="186"/>
      <c r="OKZ1" s="186"/>
      <c r="OLA1" s="186"/>
      <c r="OLB1" s="186"/>
      <c r="OLC1" s="186"/>
      <c r="OLD1" s="186"/>
      <c r="OLE1" s="186"/>
      <c r="OLF1" s="186"/>
      <c r="OLG1" s="186"/>
      <c r="OLH1" s="186"/>
      <c r="OLI1" s="186"/>
      <c r="OLJ1" s="186"/>
      <c r="OLK1" s="186"/>
      <c r="OLL1" s="186"/>
      <c r="OLM1" s="186"/>
      <c r="OLN1" s="186"/>
      <c r="OLO1" s="186"/>
      <c r="OLP1" s="186"/>
      <c r="OLQ1" s="186"/>
      <c r="OLR1" s="186"/>
      <c r="OLS1" s="186"/>
      <c r="OLT1" s="186"/>
      <c r="OLU1" s="186"/>
      <c r="OLV1" s="186"/>
      <c r="OLW1" s="186"/>
      <c r="OLX1" s="186"/>
      <c r="OLY1" s="186"/>
      <c r="OLZ1" s="186"/>
      <c r="OMA1" s="186"/>
      <c r="OMB1" s="186"/>
      <c r="OMC1" s="186"/>
      <c r="OMD1" s="186"/>
      <c r="OME1" s="186"/>
      <c r="OMF1" s="186"/>
      <c r="OMG1" s="186"/>
      <c r="OMH1" s="186"/>
      <c r="OMI1" s="186"/>
      <c r="OMJ1" s="186"/>
      <c r="OMK1" s="186"/>
      <c r="OML1" s="186"/>
      <c r="OMM1" s="186"/>
      <c r="OMN1" s="186"/>
      <c r="OMO1" s="186"/>
      <c r="OMP1" s="186"/>
      <c r="OMQ1" s="186"/>
      <c r="OMR1" s="186"/>
      <c r="OMS1" s="186"/>
      <c r="OMT1" s="186"/>
      <c r="OMU1" s="186"/>
      <c r="OMV1" s="186"/>
      <c r="OMW1" s="186"/>
      <c r="OMX1" s="186"/>
      <c r="OMY1" s="186"/>
      <c r="OMZ1" s="186"/>
      <c r="ONA1" s="186"/>
      <c r="ONB1" s="186"/>
      <c r="ONC1" s="186"/>
      <c r="OND1" s="186"/>
      <c r="ONE1" s="186"/>
      <c r="ONF1" s="186"/>
      <c r="ONG1" s="186"/>
      <c r="ONH1" s="186"/>
      <c r="ONI1" s="186"/>
      <c r="ONJ1" s="186"/>
      <c r="ONK1" s="186"/>
      <c r="ONL1" s="186"/>
      <c r="ONM1" s="186"/>
      <c r="ONN1" s="186"/>
      <c r="ONO1" s="186"/>
      <c r="ONP1" s="186"/>
      <c r="ONQ1" s="186"/>
      <c r="ONR1" s="186"/>
      <c r="ONS1" s="186"/>
      <c r="ONT1" s="186"/>
      <c r="ONU1" s="186"/>
      <c r="ONV1" s="186"/>
      <c r="ONW1" s="186"/>
      <c r="ONX1" s="186"/>
      <c r="ONY1" s="186"/>
      <c r="ONZ1" s="186"/>
      <c r="OOA1" s="186"/>
      <c r="OOB1" s="186"/>
      <c r="OOC1" s="186"/>
      <c r="OOD1" s="186"/>
      <c r="OOE1" s="186"/>
      <c r="OOF1" s="186"/>
      <c r="OOG1" s="186"/>
      <c r="OOH1" s="186"/>
      <c r="OOI1" s="186"/>
      <c r="OOJ1" s="186"/>
      <c r="OOK1" s="186"/>
      <c r="OOL1" s="186"/>
      <c r="OOM1" s="186"/>
      <c r="OON1" s="186"/>
      <c r="OOO1" s="186"/>
      <c r="OOP1" s="186"/>
      <c r="OOQ1" s="186"/>
      <c r="OOR1" s="186"/>
      <c r="OOS1" s="186"/>
      <c r="OOT1" s="186"/>
      <c r="OOU1" s="186"/>
      <c r="OOV1" s="186"/>
      <c r="OOW1" s="186"/>
      <c r="OOX1" s="186"/>
      <c r="OOY1" s="186"/>
      <c r="OOZ1" s="186"/>
      <c r="OPA1" s="186"/>
      <c r="OPB1" s="186"/>
      <c r="OPC1" s="186"/>
      <c r="OPD1" s="186"/>
      <c r="OPE1" s="186"/>
      <c r="OPF1" s="186"/>
      <c r="OPG1" s="186"/>
      <c r="OPH1" s="186"/>
      <c r="OPI1" s="186"/>
      <c r="OPJ1" s="186"/>
      <c r="OPK1" s="186"/>
      <c r="OPL1" s="186"/>
      <c r="OPM1" s="186"/>
      <c r="OPN1" s="186"/>
      <c r="OPO1" s="186"/>
      <c r="OPP1" s="186"/>
      <c r="OPQ1" s="186"/>
      <c r="OPR1" s="186"/>
      <c r="OPS1" s="186"/>
      <c r="OPT1" s="186"/>
      <c r="OPU1" s="186"/>
      <c r="OPV1" s="186"/>
      <c r="OPW1" s="186"/>
      <c r="OPX1" s="186"/>
      <c r="OPY1" s="186"/>
      <c r="OPZ1" s="186"/>
      <c r="OQA1" s="186"/>
      <c r="OQB1" s="186"/>
      <c r="OQC1" s="186"/>
      <c r="OQD1" s="186"/>
      <c r="OQE1" s="186"/>
      <c r="OQF1" s="186"/>
      <c r="OQG1" s="186"/>
      <c r="OQH1" s="186"/>
      <c r="OQI1" s="186"/>
      <c r="OQJ1" s="186"/>
      <c r="OQK1" s="186"/>
      <c r="OQL1" s="186"/>
      <c r="OQM1" s="186"/>
      <c r="OQN1" s="186"/>
      <c r="OQO1" s="186"/>
      <c r="OQP1" s="186"/>
      <c r="OQQ1" s="186"/>
      <c r="OQR1" s="186"/>
      <c r="OQS1" s="186"/>
      <c r="OQT1" s="186"/>
      <c r="OQU1" s="186"/>
      <c r="OQV1" s="186"/>
      <c r="OQW1" s="186"/>
      <c r="OQX1" s="186"/>
      <c r="OQY1" s="186"/>
      <c r="OQZ1" s="186"/>
      <c r="ORA1" s="186"/>
      <c r="ORB1" s="186"/>
      <c r="ORC1" s="186"/>
      <c r="ORD1" s="186"/>
      <c r="ORE1" s="186"/>
      <c r="ORF1" s="186"/>
      <c r="ORG1" s="186"/>
      <c r="ORH1" s="186"/>
      <c r="ORI1" s="186"/>
      <c r="ORJ1" s="186"/>
      <c r="ORK1" s="186"/>
      <c r="ORL1" s="186"/>
      <c r="ORM1" s="186"/>
      <c r="ORN1" s="186"/>
      <c r="ORO1" s="186"/>
      <c r="ORP1" s="186"/>
      <c r="ORQ1" s="186"/>
      <c r="ORR1" s="186"/>
      <c r="ORS1" s="186"/>
      <c r="ORT1" s="186"/>
      <c r="ORU1" s="186"/>
      <c r="ORV1" s="186"/>
      <c r="ORW1" s="186"/>
      <c r="ORX1" s="186"/>
      <c r="ORY1" s="186"/>
      <c r="ORZ1" s="186"/>
      <c r="OSA1" s="186"/>
      <c r="OSB1" s="186"/>
      <c r="OSC1" s="186"/>
      <c r="OSD1" s="186"/>
      <c r="OSE1" s="186"/>
      <c r="OSF1" s="186"/>
      <c r="OSG1" s="186"/>
      <c r="OSH1" s="186"/>
      <c r="OSI1" s="186"/>
      <c r="OSJ1" s="186"/>
      <c r="OSK1" s="186"/>
      <c r="OSL1" s="186"/>
      <c r="OSM1" s="186"/>
      <c r="OSN1" s="186"/>
      <c r="OSO1" s="186"/>
      <c r="OSP1" s="186"/>
      <c r="OSQ1" s="186"/>
      <c r="OSR1" s="186"/>
      <c r="OSS1" s="186"/>
      <c r="OST1" s="186"/>
      <c r="OSU1" s="186"/>
      <c r="OSV1" s="186"/>
      <c r="OSW1" s="186"/>
      <c r="OSX1" s="186"/>
      <c r="OSY1" s="186"/>
      <c r="OSZ1" s="186"/>
      <c r="OTA1" s="186"/>
      <c r="OTB1" s="186"/>
      <c r="OTC1" s="186"/>
      <c r="OTD1" s="186"/>
      <c r="OTE1" s="186"/>
      <c r="OTF1" s="186"/>
      <c r="OTG1" s="186"/>
      <c r="OTH1" s="186"/>
      <c r="OTI1" s="186"/>
      <c r="OTJ1" s="186"/>
      <c r="OTK1" s="186"/>
      <c r="OTL1" s="186"/>
      <c r="OTM1" s="186"/>
      <c r="OTN1" s="186"/>
      <c r="OTO1" s="186"/>
      <c r="OTP1" s="186"/>
      <c r="OTQ1" s="186"/>
      <c r="OTR1" s="186"/>
      <c r="OTS1" s="186"/>
      <c r="OTT1" s="186"/>
      <c r="OTU1" s="186"/>
      <c r="OTV1" s="186"/>
      <c r="OTW1" s="186"/>
      <c r="OTX1" s="186"/>
      <c r="OTY1" s="186"/>
      <c r="OTZ1" s="186"/>
      <c r="OUA1" s="186"/>
      <c r="OUB1" s="186"/>
      <c r="OUC1" s="186"/>
      <c r="OUD1" s="186"/>
      <c r="OUE1" s="186"/>
      <c r="OUF1" s="186"/>
      <c r="OUG1" s="186"/>
      <c r="OUH1" s="186"/>
      <c r="OUI1" s="186"/>
      <c r="OUJ1" s="186"/>
      <c r="OUK1" s="186"/>
      <c r="OUL1" s="186"/>
      <c r="OUM1" s="186"/>
      <c r="OUN1" s="186"/>
      <c r="OUO1" s="186"/>
      <c r="OUP1" s="186"/>
      <c r="OUQ1" s="186"/>
      <c r="OUR1" s="186"/>
      <c r="OUS1" s="186"/>
      <c r="OUT1" s="186"/>
      <c r="OUU1" s="186"/>
      <c r="OUV1" s="186"/>
      <c r="OUW1" s="186"/>
      <c r="OUX1" s="186"/>
      <c r="OUY1" s="186"/>
      <c r="OUZ1" s="186"/>
      <c r="OVA1" s="186"/>
      <c r="OVB1" s="186"/>
      <c r="OVC1" s="186"/>
      <c r="OVD1" s="186"/>
      <c r="OVE1" s="186"/>
      <c r="OVF1" s="186"/>
      <c r="OVG1" s="186"/>
      <c r="OVH1" s="186"/>
      <c r="OVI1" s="186"/>
      <c r="OVJ1" s="186"/>
      <c r="OVK1" s="186"/>
      <c r="OVL1" s="186"/>
      <c r="OVM1" s="186"/>
      <c r="OVN1" s="186"/>
      <c r="OVO1" s="186"/>
      <c r="OVP1" s="186"/>
      <c r="OVQ1" s="186"/>
      <c r="OVR1" s="186"/>
      <c r="OVS1" s="186"/>
      <c r="OVT1" s="186"/>
      <c r="OVU1" s="186"/>
      <c r="OVV1" s="186"/>
      <c r="OVW1" s="186"/>
      <c r="OVX1" s="186"/>
      <c r="OVY1" s="186"/>
      <c r="OVZ1" s="186"/>
      <c r="OWA1" s="186"/>
      <c r="OWB1" s="186"/>
      <c r="OWC1" s="186"/>
      <c r="OWD1" s="186"/>
      <c r="OWE1" s="186"/>
      <c r="OWF1" s="186"/>
      <c r="OWG1" s="186"/>
      <c r="OWH1" s="186"/>
      <c r="OWI1" s="186"/>
      <c r="OWJ1" s="186"/>
      <c r="OWK1" s="186"/>
      <c r="OWL1" s="186"/>
      <c r="OWM1" s="186"/>
      <c r="OWN1" s="186"/>
      <c r="OWO1" s="186"/>
      <c r="OWP1" s="186"/>
      <c r="OWQ1" s="186"/>
      <c r="OWR1" s="186"/>
      <c r="OWS1" s="186"/>
      <c r="OWT1" s="186"/>
      <c r="OWU1" s="186"/>
      <c r="OWV1" s="186"/>
      <c r="OWW1" s="186"/>
      <c r="OWX1" s="186"/>
      <c r="OWY1" s="186"/>
      <c r="OWZ1" s="186"/>
      <c r="OXA1" s="186"/>
      <c r="OXB1" s="186"/>
      <c r="OXC1" s="186"/>
      <c r="OXD1" s="186"/>
      <c r="OXE1" s="186"/>
      <c r="OXF1" s="186"/>
      <c r="OXG1" s="186"/>
      <c r="OXH1" s="186"/>
      <c r="OXI1" s="186"/>
      <c r="OXJ1" s="186"/>
      <c r="OXK1" s="186"/>
      <c r="OXL1" s="186"/>
      <c r="OXM1" s="186"/>
      <c r="OXN1" s="186"/>
      <c r="OXO1" s="186"/>
      <c r="OXP1" s="186"/>
      <c r="OXQ1" s="186"/>
      <c r="OXR1" s="186"/>
      <c r="OXS1" s="186"/>
      <c r="OXT1" s="186"/>
      <c r="OXU1" s="186"/>
      <c r="OXV1" s="186"/>
      <c r="OXW1" s="186"/>
      <c r="OXX1" s="186"/>
      <c r="OXY1" s="186"/>
      <c r="OXZ1" s="186"/>
      <c r="OYA1" s="186"/>
      <c r="OYB1" s="186"/>
      <c r="OYC1" s="186"/>
      <c r="OYD1" s="186"/>
      <c r="OYE1" s="186"/>
      <c r="OYF1" s="186"/>
      <c r="OYG1" s="186"/>
      <c r="OYH1" s="186"/>
      <c r="OYI1" s="186"/>
      <c r="OYJ1" s="186"/>
      <c r="OYK1" s="186"/>
      <c r="OYL1" s="186"/>
      <c r="OYM1" s="186"/>
      <c r="OYN1" s="186"/>
      <c r="OYO1" s="186"/>
      <c r="OYP1" s="186"/>
      <c r="OYQ1" s="186"/>
      <c r="OYR1" s="186"/>
      <c r="OYS1" s="186"/>
      <c r="OYT1" s="186"/>
      <c r="OYU1" s="186"/>
      <c r="OYV1" s="186"/>
      <c r="OYW1" s="186"/>
      <c r="OYX1" s="186"/>
      <c r="OYY1" s="186"/>
      <c r="OYZ1" s="186"/>
      <c r="OZA1" s="186"/>
      <c r="OZB1" s="186"/>
      <c r="OZC1" s="186"/>
      <c r="OZD1" s="186"/>
      <c r="OZE1" s="186"/>
      <c r="OZF1" s="186"/>
      <c r="OZG1" s="186"/>
      <c r="OZH1" s="186"/>
      <c r="OZI1" s="186"/>
      <c r="OZJ1" s="186"/>
      <c r="OZK1" s="186"/>
      <c r="OZL1" s="186"/>
      <c r="OZM1" s="186"/>
      <c r="OZN1" s="186"/>
      <c r="OZO1" s="186"/>
      <c r="OZP1" s="186"/>
      <c r="OZQ1" s="186"/>
      <c r="OZR1" s="186"/>
      <c r="OZS1" s="186"/>
      <c r="OZT1" s="186"/>
      <c r="OZU1" s="186"/>
      <c r="OZV1" s="186"/>
      <c r="OZW1" s="186"/>
      <c r="OZX1" s="186"/>
      <c r="OZY1" s="186"/>
      <c r="OZZ1" s="186"/>
      <c r="PAA1" s="186"/>
      <c r="PAB1" s="186"/>
      <c r="PAC1" s="186"/>
      <c r="PAD1" s="186"/>
      <c r="PAE1" s="186"/>
      <c r="PAF1" s="186"/>
      <c r="PAG1" s="186"/>
      <c r="PAH1" s="186"/>
      <c r="PAI1" s="186"/>
      <c r="PAJ1" s="186"/>
      <c r="PAK1" s="186"/>
      <c r="PAL1" s="186"/>
      <c r="PAM1" s="186"/>
      <c r="PAN1" s="186"/>
      <c r="PAO1" s="186"/>
      <c r="PAP1" s="186"/>
      <c r="PAQ1" s="186"/>
      <c r="PAR1" s="186"/>
      <c r="PAS1" s="186"/>
      <c r="PAT1" s="186"/>
      <c r="PAU1" s="186"/>
      <c r="PAV1" s="186"/>
      <c r="PAW1" s="186"/>
      <c r="PAX1" s="186"/>
      <c r="PAY1" s="186"/>
      <c r="PAZ1" s="186"/>
      <c r="PBA1" s="186"/>
      <c r="PBB1" s="186"/>
      <c r="PBC1" s="186"/>
      <c r="PBD1" s="186"/>
      <c r="PBE1" s="186"/>
      <c r="PBF1" s="186"/>
      <c r="PBG1" s="186"/>
      <c r="PBH1" s="186"/>
      <c r="PBI1" s="186"/>
      <c r="PBJ1" s="186"/>
      <c r="PBK1" s="186"/>
      <c r="PBL1" s="186"/>
      <c r="PBM1" s="186"/>
      <c r="PBN1" s="186"/>
      <c r="PBO1" s="186"/>
      <c r="PBP1" s="186"/>
      <c r="PBQ1" s="186"/>
      <c r="PBR1" s="186"/>
      <c r="PBS1" s="186"/>
      <c r="PBT1" s="186"/>
      <c r="PBU1" s="186"/>
      <c r="PBV1" s="186"/>
      <c r="PBW1" s="186"/>
      <c r="PBX1" s="186"/>
      <c r="PBY1" s="186"/>
      <c r="PBZ1" s="186"/>
      <c r="PCA1" s="186"/>
      <c r="PCB1" s="186"/>
      <c r="PCC1" s="186"/>
      <c r="PCD1" s="186"/>
      <c r="PCE1" s="186"/>
      <c r="PCF1" s="186"/>
      <c r="PCG1" s="186"/>
      <c r="PCH1" s="186"/>
      <c r="PCI1" s="186"/>
      <c r="PCJ1" s="186"/>
      <c r="PCK1" s="186"/>
      <c r="PCL1" s="186"/>
      <c r="PCM1" s="186"/>
      <c r="PCN1" s="186"/>
      <c r="PCO1" s="186"/>
      <c r="PCP1" s="186"/>
      <c r="PCQ1" s="186"/>
      <c r="PCR1" s="186"/>
      <c r="PCS1" s="186"/>
      <c r="PCT1" s="186"/>
      <c r="PCU1" s="186"/>
      <c r="PCV1" s="186"/>
      <c r="PCW1" s="186"/>
      <c r="PCX1" s="186"/>
      <c r="PCY1" s="186"/>
      <c r="PCZ1" s="186"/>
      <c r="PDA1" s="186"/>
      <c r="PDB1" s="186"/>
      <c r="PDC1" s="186"/>
      <c r="PDD1" s="186"/>
      <c r="PDE1" s="186"/>
      <c r="PDF1" s="186"/>
      <c r="PDG1" s="186"/>
      <c r="PDH1" s="186"/>
      <c r="PDI1" s="186"/>
      <c r="PDJ1" s="186"/>
      <c r="PDK1" s="186"/>
      <c r="PDL1" s="186"/>
      <c r="PDM1" s="186"/>
      <c r="PDN1" s="186"/>
      <c r="PDO1" s="186"/>
      <c r="PDP1" s="186"/>
      <c r="PDQ1" s="186"/>
      <c r="PDR1" s="186"/>
      <c r="PDS1" s="186"/>
      <c r="PDT1" s="186"/>
      <c r="PDU1" s="186"/>
      <c r="PDV1" s="186"/>
      <c r="PDW1" s="186"/>
      <c r="PDX1" s="186"/>
      <c r="PDY1" s="186"/>
      <c r="PDZ1" s="186"/>
      <c r="PEA1" s="186"/>
      <c r="PEB1" s="186"/>
      <c r="PEC1" s="186"/>
      <c r="PED1" s="186"/>
      <c r="PEE1" s="186"/>
      <c r="PEF1" s="186"/>
      <c r="PEG1" s="186"/>
      <c r="PEH1" s="186"/>
      <c r="PEI1" s="186"/>
      <c r="PEJ1" s="186"/>
      <c r="PEK1" s="186"/>
      <c r="PEL1" s="186"/>
      <c r="PEM1" s="186"/>
      <c r="PEN1" s="186"/>
      <c r="PEO1" s="186"/>
      <c r="PEP1" s="186"/>
      <c r="PEQ1" s="186"/>
      <c r="PER1" s="186"/>
      <c r="PES1" s="186"/>
      <c r="PET1" s="186"/>
      <c r="PEU1" s="186"/>
      <c r="PEV1" s="186"/>
      <c r="PEW1" s="186"/>
      <c r="PEX1" s="186"/>
      <c r="PEY1" s="186"/>
      <c r="PEZ1" s="186"/>
      <c r="PFA1" s="186"/>
      <c r="PFB1" s="186"/>
      <c r="PFC1" s="186"/>
      <c r="PFD1" s="186"/>
      <c r="PFE1" s="186"/>
      <c r="PFF1" s="186"/>
      <c r="PFG1" s="186"/>
      <c r="PFH1" s="186"/>
      <c r="PFI1" s="186"/>
      <c r="PFJ1" s="186"/>
      <c r="PFK1" s="186"/>
      <c r="PFL1" s="186"/>
      <c r="PFM1" s="186"/>
      <c r="PFN1" s="186"/>
      <c r="PFO1" s="186"/>
      <c r="PFP1" s="186"/>
      <c r="PFQ1" s="186"/>
      <c r="PFR1" s="186"/>
      <c r="PFS1" s="186"/>
      <c r="PFT1" s="186"/>
      <c r="PFU1" s="186"/>
      <c r="PFV1" s="186"/>
      <c r="PFW1" s="186"/>
      <c r="PFX1" s="186"/>
      <c r="PFY1" s="186"/>
      <c r="PFZ1" s="186"/>
      <c r="PGA1" s="186"/>
      <c r="PGB1" s="186"/>
      <c r="PGC1" s="186"/>
      <c r="PGD1" s="186"/>
      <c r="PGE1" s="186"/>
      <c r="PGF1" s="186"/>
      <c r="PGG1" s="186"/>
      <c r="PGH1" s="186"/>
      <c r="PGI1" s="186"/>
      <c r="PGJ1" s="186"/>
      <c r="PGK1" s="186"/>
      <c r="PGL1" s="186"/>
      <c r="PGM1" s="186"/>
      <c r="PGN1" s="186"/>
      <c r="PGO1" s="186"/>
      <c r="PGP1" s="186"/>
      <c r="PGQ1" s="186"/>
      <c r="PGR1" s="186"/>
      <c r="PGS1" s="186"/>
      <c r="PGT1" s="186"/>
      <c r="PGU1" s="186"/>
      <c r="PGV1" s="186"/>
      <c r="PGW1" s="186"/>
      <c r="PGX1" s="186"/>
      <c r="PGY1" s="186"/>
      <c r="PGZ1" s="186"/>
      <c r="PHA1" s="186"/>
      <c r="PHB1" s="186"/>
      <c r="PHC1" s="186"/>
      <c r="PHD1" s="186"/>
      <c r="PHE1" s="186"/>
      <c r="PHF1" s="186"/>
      <c r="PHG1" s="186"/>
      <c r="PHH1" s="186"/>
      <c r="PHI1" s="186"/>
      <c r="PHJ1" s="186"/>
      <c r="PHK1" s="186"/>
      <c r="PHL1" s="186"/>
      <c r="PHM1" s="186"/>
      <c r="PHN1" s="186"/>
      <c r="PHO1" s="186"/>
      <c r="PHP1" s="186"/>
      <c r="PHQ1" s="186"/>
      <c r="PHR1" s="186"/>
      <c r="PHS1" s="186"/>
      <c r="PHT1" s="186"/>
      <c r="PHU1" s="186"/>
      <c r="PHV1" s="186"/>
      <c r="PHW1" s="186"/>
      <c r="PHX1" s="186"/>
      <c r="PHY1" s="186"/>
      <c r="PHZ1" s="186"/>
      <c r="PIA1" s="186"/>
      <c r="PIB1" s="186"/>
      <c r="PIC1" s="186"/>
      <c r="PID1" s="186"/>
      <c r="PIE1" s="186"/>
      <c r="PIF1" s="186"/>
      <c r="PIG1" s="186"/>
      <c r="PIH1" s="186"/>
      <c r="PII1" s="186"/>
      <c r="PIJ1" s="186"/>
      <c r="PIK1" s="186"/>
      <c r="PIL1" s="186"/>
      <c r="PIM1" s="186"/>
      <c r="PIN1" s="186"/>
      <c r="PIO1" s="186"/>
      <c r="PIP1" s="186"/>
      <c r="PIQ1" s="186"/>
      <c r="PIR1" s="186"/>
      <c r="PIS1" s="186"/>
      <c r="PIT1" s="186"/>
      <c r="PIU1" s="186"/>
      <c r="PIV1" s="186"/>
      <c r="PIW1" s="186"/>
      <c r="PIX1" s="186"/>
      <c r="PIY1" s="186"/>
      <c r="PIZ1" s="186"/>
      <c r="PJA1" s="186"/>
      <c r="PJB1" s="186"/>
      <c r="PJC1" s="186"/>
      <c r="PJD1" s="186"/>
      <c r="PJE1" s="186"/>
      <c r="PJF1" s="186"/>
      <c r="PJG1" s="186"/>
      <c r="PJH1" s="186"/>
      <c r="PJI1" s="186"/>
      <c r="PJJ1" s="186"/>
      <c r="PJK1" s="186"/>
      <c r="PJL1" s="186"/>
      <c r="PJM1" s="186"/>
      <c r="PJN1" s="186"/>
      <c r="PJO1" s="186"/>
      <c r="PJP1" s="186"/>
      <c r="PJQ1" s="186"/>
      <c r="PJR1" s="186"/>
      <c r="PJS1" s="186"/>
      <c r="PJT1" s="186"/>
      <c r="PJU1" s="186"/>
      <c r="PJV1" s="186"/>
      <c r="PJW1" s="186"/>
      <c r="PJX1" s="186"/>
      <c r="PJY1" s="186"/>
      <c r="PJZ1" s="186"/>
      <c r="PKA1" s="186"/>
      <c r="PKB1" s="186"/>
      <c r="PKC1" s="186"/>
      <c r="PKD1" s="186"/>
      <c r="PKE1" s="186"/>
      <c r="PKF1" s="186"/>
      <c r="PKG1" s="186"/>
      <c r="PKH1" s="186"/>
      <c r="PKI1" s="186"/>
      <c r="PKJ1" s="186"/>
      <c r="PKK1" s="186"/>
      <c r="PKL1" s="186"/>
      <c r="PKM1" s="186"/>
      <c r="PKN1" s="186"/>
      <c r="PKO1" s="186"/>
      <c r="PKP1" s="186"/>
      <c r="PKQ1" s="186"/>
      <c r="PKR1" s="186"/>
      <c r="PKS1" s="186"/>
      <c r="PKT1" s="186"/>
      <c r="PKU1" s="186"/>
      <c r="PKV1" s="186"/>
      <c r="PKW1" s="186"/>
      <c r="PKX1" s="186"/>
      <c r="PKY1" s="186"/>
      <c r="PKZ1" s="186"/>
      <c r="PLA1" s="186"/>
      <c r="PLB1" s="186"/>
      <c r="PLC1" s="186"/>
      <c r="PLD1" s="186"/>
      <c r="PLE1" s="186"/>
      <c r="PLF1" s="186"/>
      <c r="PLG1" s="186"/>
      <c r="PLH1" s="186"/>
      <c r="PLI1" s="186"/>
      <c r="PLJ1" s="186"/>
      <c r="PLK1" s="186"/>
      <c r="PLL1" s="186"/>
      <c r="PLM1" s="186"/>
      <c r="PLN1" s="186"/>
      <c r="PLO1" s="186"/>
      <c r="PLP1" s="186"/>
      <c r="PLQ1" s="186"/>
      <c r="PLR1" s="186"/>
      <c r="PLS1" s="186"/>
      <c r="PLT1" s="186"/>
      <c r="PLU1" s="186"/>
      <c r="PLV1" s="186"/>
      <c r="PLW1" s="186"/>
      <c r="PLX1" s="186"/>
      <c r="PLY1" s="186"/>
      <c r="PLZ1" s="186"/>
      <c r="PMA1" s="186"/>
      <c r="PMB1" s="186"/>
      <c r="PMC1" s="186"/>
      <c r="PMD1" s="186"/>
      <c r="PME1" s="186"/>
      <c r="PMF1" s="186"/>
      <c r="PMG1" s="186"/>
      <c r="PMH1" s="186"/>
      <c r="PMI1" s="186"/>
      <c r="PMJ1" s="186"/>
      <c r="PMK1" s="186"/>
      <c r="PML1" s="186"/>
      <c r="PMM1" s="186"/>
      <c r="PMN1" s="186"/>
      <c r="PMO1" s="186"/>
      <c r="PMP1" s="186"/>
      <c r="PMQ1" s="186"/>
      <c r="PMR1" s="186"/>
      <c r="PMS1" s="186"/>
      <c r="PMT1" s="186"/>
      <c r="PMU1" s="186"/>
      <c r="PMV1" s="186"/>
      <c r="PMW1" s="186"/>
      <c r="PMX1" s="186"/>
      <c r="PMY1" s="186"/>
      <c r="PMZ1" s="186"/>
      <c r="PNA1" s="186"/>
      <c r="PNB1" s="186"/>
      <c r="PNC1" s="186"/>
      <c r="PND1" s="186"/>
      <c r="PNE1" s="186"/>
      <c r="PNF1" s="186"/>
      <c r="PNG1" s="186"/>
      <c r="PNH1" s="186"/>
      <c r="PNI1" s="186"/>
      <c r="PNJ1" s="186"/>
      <c r="PNK1" s="186"/>
      <c r="PNL1" s="186"/>
      <c r="PNM1" s="186"/>
      <c r="PNN1" s="186"/>
      <c r="PNO1" s="186"/>
      <c r="PNP1" s="186"/>
      <c r="PNQ1" s="186"/>
      <c r="PNR1" s="186"/>
      <c r="PNS1" s="186"/>
      <c r="PNT1" s="186"/>
      <c r="PNU1" s="186"/>
      <c r="PNV1" s="186"/>
      <c r="PNW1" s="186"/>
      <c r="PNX1" s="186"/>
      <c r="PNY1" s="186"/>
      <c r="PNZ1" s="186"/>
      <c r="POA1" s="186"/>
      <c r="POB1" s="186"/>
      <c r="POC1" s="186"/>
      <c r="POD1" s="186"/>
      <c r="POE1" s="186"/>
      <c r="POF1" s="186"/>
      <c r="POG1" s="186"/>
      <c r="POH1" s="186"/>
      <c r="POI1" s="186"/>
      <c r="POJ1" s="186"/>
      <c r="POK1" s="186"/>
      <c r="POL1" s="186"/>
      <c r="POM1" s="186"/>
      <c r="PON1" s="186"/>
      <c r="POO1" s="186"/>
      <c r="POP1" s="186"/>
      <c r="POQ1" s="186"/>
      <c r="POR1" s="186"/>
      <c r="POS1" s="186"/>
      <c r="POT1" s="186"/>
      <c r="POU1" s="186"/>
      <c r="POV1" s="186"/>
      <c r="POW1" s="186"/>
      <c r="POX1" s="186"/>
      <c r="POY1" s="186"/>
      <c r="POZ1" s="186"/>
      <c r="PPA1" s="186"/>
      <c r="PPB1" s="186"/>
      <c r="PPC1" s="186"/>
      <c r="PPD1" s="186"/>
      <c r="PPE1" s="186"/>
      <c r="PPF1" s="186"/>
      <c r="PPG1" s="186"/>
      <c r="PPH1" s="186"/>
      <c r="PPI1" s="186"/>
      <c r="PPJ1" s="186"/>
      <c r="PPK1" s="186"/>
      <c r="PPL1" s="186"/>
      <c r="PPM1" s="186"/>
      <c r="PPN1" s="186"/>
      <c r="PPO1" s="186"/>
      <c r="PPP1" s="186"/>
      <c r="PPQ1" s="186"/>
      <c r="PPR1" s="186"/>
      <c r="PPS1" s="186"/>
      <c r="PPT1" s="186"/>
      <c r="PPU1" s="186"/>
      <c r="PPV1" s="186"/>
      <c r="PPW1" s="186"/>
      <c r="PPX1" s="186"/>
      <c r="PPY1" s="186"/>
      <c r="PPZ1" s="186"/>
      <c r="PQA1" s="186"/>
      <c r="PQB1" s="186"/>
      <c r="PQC1" s="186"/>
      <c r="PQD1" s="186"/>
      <c r="PQE1" s="186"/>
      <c r="PQF1" s="186"/>
      <c r="PQG1" s="186"/>
      <c r="PQH1" s="186"/>
      <c r="PQI1" s="186"/>
      <c r="PQJ1" s="186"/>
      <c r="PQK1" s="186"/>
      <c r="PQL1" s="186"/>
      <c r="PQM1" s="186"/>
      <c r="PQN1" s="186"/>
      <c r="PQO1" s="186"/>
      <c r="PQP1" s="186"/>
      <c r="PQQ1" s="186"/>
      <c r="PQR1" s="186"/>
      <c r="PQS1" s="186"/>
      <c r="PQT1" s="186"/>
      <c r="PQU1" s="186"/>
      <c r="PQV1" s="186"/>
      <c r="PQW1" s="186"/>
      <c r="PQX1" s="186"/>
      <c r="PQY1" s="186"/>
      <c r="PQZ1" s="186"/>
      <c r="PRA1" s="186"/>
      <c r="PRB1" s="186"/>
      <c r="PRC1" s="186"/>
      <c r="PRD1" s="186"/>
      <c r="PRE1" s="186"/>
      <c r="PRF1" s="186"/>
      <c r="PRG1" s="186"/>
      <c r="PRH1" s="186"/>
      <c r="PRI1" s="186"/>
      <c r="PRJ1" s="186"/>
      <c r="PRK1" s="186"/>
      <c r="PRL1" s="186"/>
      <c r="PRM1" s="186"/>
      <c r="PRN1" s="186"/>
      <c r="PRO1" s="186"/>
      <c r="PRP1" s="186"/>
      <c r="PRQ1" s="186"/>
      <c r="PRR1" s="186"/>
      <c r="PRS1" s="186"/>
      <c r="PRT1" s="186"/>
      <c r="PRU1" s="186"/>
      <c r="PRV1" s="186"/>
      <c r="PRW1" s="186"/>
      <c r="PRX1" s="186"/>
      <c r="PRY1" s="186"/>
      <c r="PRZ1" s="186"/>
      <c r="PSA1" s="186"/>
      <c r="PSB1" s="186"/>
      <c r="PSC1" s="186"/>
      <c r="PSD1" s="186"/>
      <c r="PSE1" s="186"/>
      <c r="PSF1" s="186"/>
      <c r="PSG1" s="186"/>
      <c r="PSH1" s="186"/>
      <c r="PSI1" s="186"/>
      <c r="PSJ1" s="186"/>
      <c r="PSK1" s="186"/>
      <c r="PSL1" s="186"/>
      <c r="PSM1" s="186"/>
      <c r="PSN1" s="186"/>
      <c r="PSO1" s="186"/>
      <c r="PSP1" s="186"/>
      <c r="PSQ1" s="186"/>
      <c r="PSR1" s="186"/>
      <c r="PSS1" s="186"/>
      <c r="PST1" s="186"/>
      <c r="PSU1" s="186"/>
      <c r="PSV1" s="186"/>
      <c r="PSW1" s="186"/>
      <c r="PSX1" s="186"/>
      <c r="PSY1" s="186"/>
      <c r="PSZ1" s="186"/>
      <c r="PTA1" s="186"/>
      <c r="PTB1" s="186"/>
      <c r="PTC1" s="186"/>
      <c r="PTD1" s="186"/>
      <c r="PTE1" s="186"/>
      <c r="PTF1" s="186"/>
      <c r="PTG1" s="186"/>
      <c r="PTH1" s="186"/>
      <c r="PTI1" s="186"/>
      <c r="PTJ1" s="186"/>
      <c r="PTK1" s="186"/>
      <c r="PTL1" s="186"/>
      <c r="PTM1" s="186"/>
      <c r="PTN1" s="186"/>
      <c r="PTO1" s="186"/>
      <c r="PTP1" s="186"/>
      <c r="PTQ1" s="186"/>
      <c r="PTR1" s="186"/>
      <c r="PTS1" s="186"/>
      <c r="PTT1" s="186"/>
      <c r="PTU1" s="186"/>
      <c r="PTV1" s="186"/>
      <c r="PTW1" s="186"/>
      <c r="PTX1" s="186"/>
      <c r="PTY1" s="186"/>
      <c r="PTZ1" s="186"/>
      <c r="PUA1" s="186"/>
      <c r="PUB1" s="186"/>
      <c r="PUC1" s="186"/>
      <c r="PUD1" s="186"/>
      <c r="PUE1" s="186"/>
      <c r="PUF1" s="186"/>
      <c r="PUG1" s="186"/>
      <c r="PUH1" s="186"/>
      <c r="PUI1" s="186"/>
      <c r="PUJ1" s="186"/>
      <c r="PUK1" s="186"/>
      <c r="PUL1" s="186"/>
      <c r="PUM1" s="186"/>
      <c r="PUN1" s="186"/>
      <c r="PUO1" s="186"/>
      <c r="PUP1" s="186"/>
      <c r="PUQ1" s="186"/>
      <c r="PUR1" s="186"/>
      <c r="PUS1" s="186"/>
      <c r="PUT1" s="186"/>
      <c r="PUU1" s="186"/>
      <c r="PUV1" s="186"/>
      <c r="PUW1" s="186"/>
      <c r="PUX1" s="186"/>
      <c r="PUY1" s="186"/>
      <c r="PUZ1" s="186"/>
      <c r="PVA1" s="186"/>
      <c r="PVB1" s="186"/>
      <c r="PVC1" s="186"/>
      <c r="PVD1" s="186"/>
      <c r="PVE1" s="186"/>
      <c r="PVF1" s="186"/>
      <c r="PVG1" s="186"/>
      <c r="PVH1" s="186"/>
      <c r="PVI1" s="186"/>
      <c r="PVJ1" s="186"/>
      <c r="PVK1" s="186"/>
      <c r="PVL1" s="186"/>
      <c r="PVM1" s="186"/>
      <c r="PVN1" s="186"/>
      <c r="PVO1" s="186"/>
      <c r="PVP1" s="186"/>
      <c r="PVQ1" s="186"/>
      <c r="PVR1" s="186"/>
      <c r="PVS1" s="186"/>
      <c r="PVT1" s="186"/>
      <c r="PVU1" s="186"/>
      <c r="PVV1" s="186"/>
      <c r="PVW1" s="186"/>
      <c r="PVX1" s="186"/>
      <c r="PVY1" s="186"/>
      <c r="PVZ1" s="186"/>
      <c r="PWA1" s="186"/>
      <c r="PWB1" s="186"/>
      <c r="PWC1" s="186"/>
      <c r="PWD1" s="186"/>
      <c r="PWE1" s="186"/>
      <c r="PWF1" s="186"/>
      <c r="PWG1" s="186"/>
      <c r="PWH1" s="186"/>
      <c r="PWI1" s="186"/>
      <c r="PWJ1" s="186"/>
      <c r="PWK1" s="186"/>
      <c r="PWL1" s="186"/>
      <c r="PWM1" s="186"/>
      <c r="PWN1" s="186"/>
      <c r="PWO1" s="186"/>
      <c r="PWP1" s="186"/>
      <c r="PWQ1" s="186"/>
      <c r="PWR1" s="186"/>
      <c r="PWS1" s="186"/>
      <c r="PWT1" s="186"/>
      <c r="PWU1" s="186"/>
      <c r="PWV1" s="186"/>
      <c r="PWW1" s="186"/>
      <c r="PWX1" s="186"/>
      <c r="PWY1" s="186"/>
      <c r="PWZ1" s="186"/>
      <c r="PXA1" s="186"/>
      <c r="PXB1" s="186"/>
      <c r="PXC1" s="186"/>
      <c r="PXD1" s="186"/>
      <c r="PXE1" s="186"/>
      <c r="PXF1" s="186"/>
      <c r="PXG1" s="186"/>
      <c r="PXH1" s="186"/>
      <c r="PXI1" s="186"/>
      <c r="PXJ1" s="186"/>
      <c r="PXK1" s="186"/>
      <c r="PXL1" s="186"/>
      <c r="PXM1" s="186"/>
      <c r="PXN1" s="186"/>
      <c r="PXO1" s="186"/>
      <c r="PXP1" s="186"/>
      <c r="PXQ1" s="186"/>
      <c r="PXR1" s="186"/>
      <c r="PXS1" s="186"/>
      <c r="PXT1" s="186"/>
      <c r="PXU1" s="186"/>
      <c r="PXV1" s="186"/>
      <c r="PXW1" s="186"/>
      <c r="PXX1" s="186"/>
      <c r="PXY1" s="186"/>
      <c r="PXZ1" s="186"/>
      <c r="PYA1" s="186"/>
      <c r="PYB1" s="186"/>
      <c r="PYC1" s="186"/>
      <c r="PYD1" s="186"/>
      <c r="PYE1" s="186"/>
      <c r="PYF1" s="186"/>
      <c r="PYG1" s="186"/>
      <c r="PYH1" s="186"/>
      <c r="PYI1" s="186"/>
      <c r="PYJ1" s="186"/>
      <c r="PYK1" s="186"/>
      <c r="PYL1" s="186"/>
      <c r="PYM1" s="186"/>
      <c r="PYN1" s="186"/>
      <c r="PYO1" s="186"/>
      <c r="PYP1" s="186"/>
      <c r="PYQ1" s="186"/>
      <c r="PYR1" s="186"/>
      <c r="PYS1" s="186"/>
      <c r="PYT1" s="186"/>
      <c r="PYU1" s="186"/>
      <c r="PYV1" s="186"/>
      <c r="PYW1" s="186"/>
      <c r="PYX1" s="186"/>
      <c r="PYY1" s="186"/>
      <c r="PYZ1" s="186"/>
      <c r="PZA1" s="186"/>
      <c r="PZB1" s="186"/>
      <c r="PZC1" s="186"/>
      <c r="PZD1" s="186"/>
      <c r="PZE1" s="186"/>
      <c r="PZF1" s="186"/>
      <c r="PZG1" s="186"/>
      <c r="PZH1" s="186"/>
      <c r="PZI1" s="186"/>
      <c r="PZJ1" s="186"/>
      <c r="PZK1" s="186"/>
      <c r="PZL1" s="186"/>
      <c r="PZM1" s="186"/>
      <c r="PZN1" s="186"/>
      <c r="PZO1" s="186"/>
      <c r="PZP1" s="186"/>
      <c r="PZQ1" s="186"/>
      <c r="PZR1" s="186"/>
      <c r="PZS1" s="186"/>
      <c r="PZT1" s="186"/>
      <c r="PZU1" s="186"/>
      <c r="PZV1" s="186"/>
      <c r="PZW1" s="186"/>
      <c r="PZX1" s="186"/>
      <c r="PZY1" s="186"/>
      <c r="PZZ1" s="186"/>
      <c r="QAA1" s="186"/>
      <c r="QAB1" s="186"/>
      <c r="QAC1" s="186"/>
      <c r="QAD1" s="186"/>
      <c r="QAE1" s="186"/>
      <c r="QAF1" s="186"/>
      <c r="QAG1" s="186"/>
      <c r="QAH1" s="186"/>
      <c r="QAI1" s="186"/>
      <c r="QAJ1" s="186"/>
      <c r="QAK1" s="186"/>
      <c r="QAL1" s="186"/>
      <c r="QAM1" s="186"/>
      <c r="QAN1" s="186"/>
      <c r="QAO1" s="186"/>
      <c r="QAP1" s="186"/>
      <c r="QAQ1" s="186"/>
      <c r="QAR1" s="186"/>
      <c r="QAS1" s="186"/>
      <c r="QAT1" s="186"/>
      <c r="QAU1" s="186"/>
      <c r="QAV1" s="186"/>
      <c r="QAW1" s="186"/>
      <c r="QAX1" s="186"/>
      <c r="QAY1" s="186"/>
      <c r="QAZ1" s="186"/>
      <c r="QBA1" s="186"/>
      <c r="QBB1" s="186"/>
      <c r="QBC1" s="186"/>
      <c r="QBD1" s="186"/>
      <c r="QBE1" s="186"/>
      <c r="QBF1" s="186"/>
      <c r="QBG1" s="186"/>
      <c r="QBH1" s="186"/>
      <c r="QBI1" s="186"/>
      <c r="QBJ1" s="186"/>
      <c r="QBK1" s="186"/>
      <c r="QBL1" s="186"/>
      <c r="QBM1" s="186"/>
      <c r="QBN1" s="186"/>
      <c r="QBO1" s="186"/>
      <c r="QBP1" s="186"/>
      <c r="QBQ1" s="186"/>
      <c r="QBR1" s="186"/>
      <c r="QBS1" s="186"/>
      <c r="QBT1" s="186"/>
      <c r="QBU1" s="186"/>
      <c r="QBV1" s="186"/>
      <c r="QBW1" s="186"/>
      <c r="QBX1" s="186"/>
      <c r="QBY1" s="186"/>
      <c r="QBZ1" s="186"/>
      <c r="QCA1" s="186"/>
      <c r="QCB1" s="186"/>
      <c r="QCC1" s="186"/>
      <c r="QCD1" s="186"/>
      <c r="QCE1" s="186"/>
      <c r="QCF1" s="186"/>
      <c r="QCG1" s="186"/>
      <c r="QCH1" s="186"/>
      <c r="QCI1" s="186"/>
      <c r="QCJ1" s="186"/>
      <c r="QCK1" s="186"/>
      <c r="QCL1" s="186"/>
      <c r="QCM1" s="186"/>
      <c r="QCN1" s="186"/>
      <c r="QCO1" s="186"/>
      <c r="QCP1" s="186"/>
      <c r="QCQ1" s="186"/>
      <c r="QCR1" s="186"/>
      <c r="QCS1" s="186"/>
      <c r="QCT1" s="186"/>
      <c r="QCU1" s="186"/>
      <c r="QCV1" s="186"/>
      <c r="QCW1" s="186"/>
      <c r="QCX1" s="186"/>
      <c r="QCY1" s="186"/>
      <c r="QCZ1" s="186"/>
      <c r="QDA1" s="186"/>
      <c r="QDB1" s="186"/>
      <c r="QDC1" s="186"/>
      <c r="QDD1" s="186"/>
      <c r="QDE1" s="186"/>
      <c r="QDF1" s="186"/>
      <c r="QDG1" s="186"/>
      <c r="QDH1" s="186"/>
      <c r="QDI1" s="186"/>
      <c r="QDJ1" s="186"/>
      <c r="QDK1" s="186"/>
      <c r="QDL1" s="186"/>
      <c r="QDM1" s="186"/>
      <c r="QDN1" s="186"/>
      <c r="QDO1" s="186"/>
      <c r="QDP1" s="186"/>
      <c r="QDQ1" s="186"/>
      <c r="QDR1" s="186"/>
      <c r="QDS1" s="186"/>
      <c r="QDT1" s="186"/>
      <c r="QDU1" s="186"/>
      <c r="QDV1" s="186"/>
      <c r="QDW1" s="186"/>
      <c r="QDX1" s="186"/>
      <c r="QDY1" s="186"/>
      <c r="QDZ1" s="186"/>
      <c r="QEA1" s="186"/>
      <c r="QEB1" s="186"/>
      <c r="QEC1" s="186"/>
      <c r="QED1" s="186"/>
      <c r="QEE1" s="186"/>
      <c r="QEF1" s="186"/>
      <c r="QEG1" s="186"/>
      <c r="QEH1" s="186"/>
      <c r="QEI1" s="186"/>
      <c r="QEJ1" s="186"/>
      <c r="QEK1" s="186"/>
      <c r="QEL1" s="186"/>
      <c r="QEM1" s="186"/>
      <c r="QEN1" s="186"/>
      <c r="QEO1" s="186"/>
      <c r="QEP1" s="186"/>
      <c r="QEQ1" s="186"/>
      <c r="QER1" s="186"/>
      <c r="QES1" s="186"/>
      <c r="QET1" s="186"/>
      <c r="QEU1" s="186"/>
      <c r="QEV1" s="186"/>
      <c r="QEW1" s="186"/>
      <c r="QEX1" s="186"/>
      <c r="QEY1" s="186"/>
      <c r="QEZ1" s="186"/>
      <c r="QFA1" s="186"/>
      <c r="QFB1" s="186"/>
      <c r="QFC1" s="186"/>
      <c r="QFD1" s="186"/>
      <c r="QFE1" s="186"/>
      <c r="QFF1" s="186"/>
      <c r="QFG1" s="186"/>
      <c r="QFH1" s="186"/>
      <c r="QFI1" s="186"/>
      <c r="QFJ1" s="186"/>
      <c r="QFK1" s="186"/>
      <c r="QFL1" s="186"/>
      <c r="QFM1" s="186"/>
      <c r="QFN1" s="186"/>
      <c r="QFO1" s="186"/>
      <c r="QFP1" s="186"/>
      <c r="QFQ1" s="186"/>
      <c r="QFR1" s="186"/>
      <c r="QFS1" s="186"/>
      <c r="QFT1" s="186"/>
      <c r="QFU1" s="186"/>
      <c r="QFV1" s="186"/>
      <c r="QFW1" s="186"/>
      <c r="QFX1" s="186"/>
      <c r="QFY1" s="186"/>
      <c r="QFZ1" s="186"/>
      <c r="QGA1" s="186"/>
      <c r="QGB1" s="186"/>
      <c r="QGC1" s="186"/>
      <c r="QGD1" s="186"/>
      <c r="QGE1" s="186"/>
      <c r="QGF1" s="186"/>
      <c r="QGG1" s="186"/>
      <c r="QGH1" s="186"/>
      <c r="QGI1" s="186"/>
      <c r="QGJ1" s="186"/>
      <c r="QGK1" s="186"/>
      <c r="QGL1" s="186"/>
      <c r="QGM1" s="186"/>
      <c r="QGN1" s="186"/>
      <c r="QGO1" s="186"/>
      <c r="QGP1" s="186"/>
      <c r="QGQ1" s="186"/>
      <c r="QGR1" s="186"/>
      <c r="QGS1" s="186"/>
      <c r="QGT1" s="186"/>
      <c r="QGU1" s="186"/>
      <c r="QGV1" s="186"/>
      <c r="QGW1" s="186"/>
      <c r="QGX1" s="186"/>
      <c r="QGY1" s="186"/>
      <c r="QGZ1" s="186"/>
      <c r="QHA1" s="186"/>
      <c r="QHB1" s="186"/>
      <c r="QHC1" s="186"/>
      <c r="QHD1" s="186"/>
      <c r="QHE1" s="186"/>
      <c r="QHF1" s="186"/>
      <c r="QHG1" s="186"/>
      <c r="QHH1" s="186"/>
      <c r="QHI1" s="186"/>
      <c r="QHJ1" s="186"/>
      <c r="QHK1" s="186"/>
      <c r="QHL1" s="186"/>
      <c r="QHM1" s="186"/>
      <c r="QHN1" s="186"/>
      <c r="QHO1" s="186"/>
      <c r="QHP1" s="186"/>
      <c r="QHQ1" s="186"/>
      <c r="QHR1" s="186"/>
      <c r="QHS1" s="186"/>
      <c r="QHT1" s="186"/>
      <c r="QHU1" s="186"/>
      <c r="QHV1" s="186"/>
      <c r="QHW1" s="186"/>
      <c r="QHX1" s="186"/>
      <c r="QHY1" s="186"/>
      <c r="QHZ1" s="186"/>
      <c r="QIA1" s="186"/>
      <c r="QIB1" s="186"/>
      <c r="QIC1" s="186"/>
      <c r="QID1" s="186"/>
      <c r="QIE1" s="186"/>
      <c r="QIF1" s="186"/>
      <c r="QIG1" s="186"/>
      <c r="QIH1" s="186"/>
      <c r="QII1" s="186"/>
      <c r="QIJ1" s="186"/>
      <c r="QIK1" s="186"/>
      <c r="QIL1" s="186"/>
      <c r="QIM1" s="186"/>
      <c r="QIN1" s="186"/>
      <c r="QIO1" s="186"/>
      <c r="QIP1" s="186"/>
      <c r="QIQ1" s="186"/>
      <c r="QIR1" s="186"/>
      <c r="QIS1" s="186"/>
      <c r="QIT1" s="186"/>
      <c r="QIU1" s="186"/>
      <c r="QIV1" s="186"/>
      <c r="QIW1" s="186"/>
      <c r="QIX1" s="186"/>
      <c r="QIY1" s="186"/>
      <c r="QIZ1" s="186"/>
      <c r="QJA1" s="186"/>
      <c r="QJB1" s="186"/>
      <c r="QJC1" s="186"/>
      <c r="QJD1" s="186"/>
      <c r="QJE1" s="186"/>
      <c r="QJF1" s="186"/>
      <c r="QJG1" s="186"/>
      <c r="QJH1" s="186"/>
      <c r="QJI1" s="186"/>
      <c r="QJJ1" s="186"/>
      <c r="QJK1" s="186"/>
      <c r="QJL1" s="186"/>
      <c r="QJM1" s="186"/>
      <c r="QJN1" s="186"/>
      <c r="QJO1" s="186"/>
      <c r="QJP1" s="186"/>
      <c r="QJQ1" s="186"/>
      <c r="QJR1" s="186"/>
      <c r="QJS1" s="186"/>
      <c r="QJT1" s="186"/>
      <c r="QJU1" s="186"/>
      <c r="QJV1" s="186"/>
      <c r="QJW1" s="186"/>
      <c r="QJX1" s="186"/>
      <c r="QJY1" s="186"/>
      <c r="QJZ1" s="186"/>
      <c r="QKA1" s="186"/>
      <c r="QKB1" s="186"/>
      <c r="QKC1" s="186"/>
      <c r="QKD1" s="186"/>
      <c r="QKE1" s="186"/>
      <c r="QKF1" s="186"/>
      <c r="QKG1" s="186"/>
      <c r="QKH1" s="186"/>
      <c r="QKI1" s="186"/>
      <c r="QKJ1" s="186"/>
      <c r="QKK1" s="186"/>
      <c r="QKL1" s="186"/>
      <c r="QKM1" s="186"/>
      <c r="QKN1" s="186"/>
      <c r="QKO1" s="186"/>
      <c r="QKP1" s="186"/>
      <c r="QKQ1" s="186"/>
      <c r="QKR1" s="186"/>
      <c r="QKS1" s="186"/>
      <c r="QKT1" s="186"/>
      <c r="QKU1" s="186"/>
      <c r="QKV1" s="186"/>
      <c r="QKW1" s="186"/>
      <c r="QKX1" s="186"/>
      <c r="QKY1" s="186"/>
      <c r="QKZ1" s="186"/>
      <c r="QLA1" s="186"/>
      <c r="QLB1" s="186"/>
      <c r="QLC1" s="186"/>
      <c r="QLD1" s="186"/>
      <c r="QLE1" s="186"/>
      <c r="QLF1" s="186"/>
      <c r="QLG1" s="186"/>
      <c r="QLH1" s="186"/>
      <c r="QLI1" s="186"/>
      <c r="QLJ1" s="186"/>
      <c r="QLK1" s="186"/>
      <c r="QLL1" s="186"/>
      <c r="QLM1" s="186"/>
      <c r="QLN1" s="186"/>
      <c r="QLO1" s="186"/>
      <c r="QLP1" s="186"/>
      <c r="QLQ1" s="186"/>
      <c r="QLR1" s="186"/>
      <c r="QLS1" s="186"/>
      <c r="QLT1" s="186"/>
      <c r="QLU1" s="186"/>
      <c r="QLV1" s="186"/>
      <c r="QLW1" s="186"/>
      <c r="QLX1" s="186"/>
      <c r="QLY1" s="186"/>
      <c r="QLZ1" s="186"/>
      <c r="QMA1" s="186"/>
      <c r="QMB1" s="186"/>
      <c r="QMC1" s="186"/>
      <c r="QMD1" s="186"/>
      <c r="QME1" s="186"/>
      <c r="QMF1" s="186"/>
      <c r="QMG1" s="186"/>
      <c r="QMH1" s="186"/>
      <c r="QMI1" s="186"/>
      <c r="QMJ1" s="186"/>
      <c r="QMK1" s="186"/>
      <c r="QML1" s="186"/>
      <c r="QMM1" s="186"/>
      <c r="QMN1" s="186"/>
      <c r="QMO1" s="186"/>
      <c r="QMP1" s="186"/>
      <c r="QMQ1" s="186"/>
      <c r="QMR1" s="186"/>
      <c r="QMS1" s="186"/>
      <c r="QMT1" s="186"/>
      <c r="QMU1" s="186"/>
      <c r="QMV1" s="186"/>
      <c r="QMW1" s="186"/>
      <c r="QMX1" s="186"/>
      <c r="QMY1" s="186"/>
      <c r="QMZ1" s="186"/>
      <c r="QNA1" s="186"/>
      <c r="QNB1" s="186"/>
      <c r="QNC1" s="186"/>
      <c r="QND1" s="186"/>
      <c r="QNE1" s="186"/>
      <c r="QNF1" s="186"/>
      <c r="QNG1" s="186"/>
      <c r="QNH1" s="186"/>
      <c r="QNI1" s="186"/>
      <c r="QNJ1" s="186"/>
      <c r="QNK1" s="186"/>
      <c r="QNL1" s="186"/>
      <c r="QNM1" s="186"/>
      <c r="QNN1" s="186"/>
      <c r="QNO1" s="186"/>
      <c r="QNP1" s="186"/>
      <c r="QNQ1" s="186"/>
      <c r="QNR1" s="186"/>
      <c r="QNS1" s="186"/>
      <c r="QNT1" s="186"/>
      <c r="QNU1" s="186"/>
      <c r="QNV1" s="186"/>
      <c r="QNW1" s="186"/>
      <c r="QNX1" s="186"/>
      <c r="QNY1" s="186"/>
      <c r="QNZ1" s="186"/>
      <c r="QOA1" s="186"/>
      <c r="QOB1" s="186"/>
      <c r="QOC1" s="186"/>
      <c r="QOD1" s="186"/>
      <c r="QOE1" s="186"/>
      <c r="QOF1" s="186"/>
      <c r="QOG1" s="186"/>
      <c r="QOH1" s="186"/>
      <c r="QOI1" s="186"/>
      <c r="QOJ1" s="186"/>
      <c r="QOK1" s="186"/>
      <c r="QOL1" s="186"/>
      <c r="QOM1" s="186"/>
      <c r="QON1" s="186"/>
      <c r="QOO1" s="186"/>
      <c r="QOP1" s="186"/>
      <c r="QOQ1" s="186"/>
      <c r="QOR1" s="186"/>
      <c r="QOS1" s="186"/>
      <c r="QOT1" s="186"/>
      <c r="QOU1" s="186"/>
      <c r="QOV1" s="186"/>
      <c r="QOW1" s="186"/>
      <c r="QOX1" s="186"/>
      <c r="QOY1" s="186"/>
      <c r="QOZ1" s="186"/>
      <c r="QPA1" s="186"/>
      <c r="QPB1" s="186"/>
      <c r="QPC1" s="186"/>
      <c r="QPD1" s="186"/>
      <c r="QPE1" s="186"/>
      <c r="QPF1" s="186"/>
      <c r="QPG1" s="186"/>
      <c r="QPH1" s="186"/>
      <c r="QPI1" s="186"/>
      <c r="QPJ1" s="186"/>
      <c r="QPK1" s="186"/>
      <c r="QPL1" s="186"/>
      <c r="QPM1" s="186"/>
      <c r="QPN1" s="186"/>
      <c r="QPO1" s="186"/>
      <c r="QPP1" s="186"/>
      <c r="QPQ1" s="186"/>
      <c r="QPR1" s="186"/>
      <c r="QPS1" s="186"/>
      <c r="QPT1" s="186"/>
      <c r="QPU1" s="186"/>
      <c r="QPV1" s="186"/>
      <c r="QPW1" s="186"/>
      <c r="QPX1" s="186"/>
      <c r="QPY1" s="186"/>
      <c r="QPZ1" s="186"/>
      <c r="QQA1" s="186"/>
      <c r="QQB1" s="186"/>
      <c r="QQC1" s="186"/>
      <c r="QQD1" s="186"/>
      <c r="QQE1" s="186"/>
      <c r="QQF1" s="186"/>
      <c r="QQG1" s="186"/>
      <c r="QQH1" s="186"/>
      <c r="QQI1" s="186"/>
      <c r="QQJ1" s="186"/>
      <c r="QQK1" s="186"/>
      <c r="QQL1" s="186"/>
      <c r="QQM1" s="186"/>
      <c r="QQN1" s="186"/>
      <c r="QQO1" s="186"/>
      <c r="QQP1" s="186"/>
      <c r="QQQ1" s="186"/>
      <c r="QQR1" s="186"/>
      <c r="QQS1" s="186"/>
      <c r="QQT1" s="186"/>
      <c r="QQU1" s="186"/>
      <c r="QQV1" s="186"/>
      <c r="QQW1" s="186"/>
      <c r="QQX1" s="186"/>
      <c r="QQY1" s="186"/>
      <c r="QQZ1" s="186"/>
      <c r="QRA1" s="186"/>
      <c r="QRB1" s="186"/>
      <c r="QRC1" s="186"/>
      <c r="QRD1" s="186"/>
      <c r="QRE1" s="186"/>
      <c r="QRF1" s="186"/>
      <c r="QRG1" s="186"/>
      <c r="QRH1" s="186"/>
      <c r="QRI1" s="186"/>
      <c r="QRJ1" s="186"/>
      <c r="QRK1" s="186"/>
      <c r="QRL1" s="186"/>
      <c r="QRM1" s="186"/>
      <c r="QRN1" s="186"/>
      <c r="QRO1" s="186"/>
      <c r="QRP1" s="186"/>
      <c r="QRQ1" s="186"/>
      <c r="QRR1" s="186"/>
      <c r="QRS1" s="186"/>
      <c r="QRT1" s="186"/>
      <c r="QRU1" s="186"/>
      <c r="QRV1" s="186"/>
      <c r="QRW1" s="186"/>
      <c r="QRX1" s="186"/>
      <c r="QRY1" s="186"/>
      <c r="QRZ1" s="186"/>
      <c r="QSA1" s="186"/>
      <c r="QSB1" s="186"/>
      <c r="QSC1" s="186"/>
      <c r="QSD1" s="186"/>
      <c r="QSE1" s="186"/>
      <c r="QSF1" s="186"/>
      <c r="QSG1" s="186"/>
      <c r="QSH1" s="186"/>
      <c r="QSI1" s="186"/>
      <c r="QSJ1" s="186"/>
      <c r="QSK1" s="186"/>
      <c r="QSL1" s="186"/>
      <c r="QSM1" s="186"/>
      <c r="QSN1" s="186"/>
      <c r="QSO1" s="186"/>
      <c r="QSP1" s="186"/>
      <c r="QSQ1" s="186"/>
      <c r="QSR1" s="186"/>
      <c r="QSS1" s="186"/>
      <c r="QST1" s="186"/>
      <c r="QSU1" s="186"/>
      <c r="QSV1" s="186"/>
      <c r="QSW1" s="186"/>
      <c r="QSX1" s="186"/>
      <c r="QSY1" s="186"/>
      <c r="QSZ1" s="186"/>
      <c r="QTA1" s="186"/>
      <c r="QTB1" s="186"/>
      <c r="QTC1" s="186"/>
      <c r="QTD1" s="186"/>
      <c r="QTE1" s="186"/>
      <c r="QTF1" s="186"/>
      <c r="QTG1" s="186"/>
      <c r="QTH1" s="186"/>
      <c r="QTI1" s="186"/>
      <c r="QTJ1" s="186"/>
      <c r="QTK1" s="186"/>
      <c r="QTL1" s="186"/>
      <c r="QTM1" s="186"/>
      <c r="QTN1" s="186"/>
      <c r="QTO1" s="186"/>
      <c r="QTP1" s="186"/>
      <c r="QTQ1" s="186"/>
      <c r="QTR1" s="186"/>
      <c r="QTS1" s="186"/>
      <c r="QTT1" s="186"/>
      <c r="QTU1" s="186"/>
      <c r="QTV1" s="186"/>
      <c r="QTW1" s="186"/>
      <c r="QTX1" s="186"/>
      <c r="QTY1" s="186"/>
      <c r="QTZ1" s="186"/>
      <c r="QUA1" s="186"/>
      <c r="QUB1" s="186"/>
      <c r="QUC1" s="186"/>
      <c r="QUD1" s="186"/>
      <c r="QUE1" s="186"/>
      <c r="QUF1" s="186"/>
      <c r="QUG1" s="186"/>
      <c r="QUH1" s="186"/>
      <c r="QUI1" s="186"/>
      <c r="QUJ1" s="186"/>
      <c r="QUK1" s="186"/>
      <c r="QUL1" s="186"/>
      <c r="QUM1" s="186"/>
      <c r="QUN1" s="186"/>
      <c r="QUO1" s="186"/>
      <c r="QUP1" s="186"/>
      <c r="QUQ1" s="186"/>
      <c r="QUR1" s="186"/>
      <c r="QUS1" s="186"/>
      <c r="QUT1" s="186"/>
      <c r="QUU1" s="186"/>
      <c r="QUV1" s="186"/>
      <c r="QUW1" s="186"/>
      <c r="QUX1" s="186"/>
      <c r="QUY1" s="186"/>
      <c r="QUZ1" s="186"/>
      <c r="QVA1" s="186"/>
      <c r="QVB1" s="186"/>
      <c r="QVC1" s="186"/>
      <c r="QVD1" s="186"/>
      <c r="QVE1" s="186"/>
      <c r="QVF1" s="186"/>
      <c r="QVG1" s="186"/>
      <c r="QVH1" s="186"/>
      <c r="QVI1" s="186"/>
      <c r="QVJ1" s="186"/>
      <c r="QVK1" s="186"/>
      <c r="QVL1" s="186"/>
      <c r="QVM1" s="186"/>
      <c r="QVN1" s="186"/>
      <c r="QVO1" s="186"/>
      <c r="QVP1" s="186"/>
      <c r="QVQ1" s="186"/>
      <c r="QVR1" s="186"/>
      <c r="QVS1" s="186"/>
      <c r="QVT1" s="186"/>
      <c r="QVU1" s="186"/>
      <c r="QVV1" s="186"/>
      <c r="QVW1" s="186"/>
      <c r="QVX1" s="186"/>
      <c r="QVY1" s="186"/>
      <c r="QVZ1" s="186"/>
      <c r="QWA1" s="186"/>
      <c r="QWB1" s="186"/>
      <c r="QWC1" s="186"/>
      <c r="QWD1" s="186"/>
      <c r="QWE1" s="186"/>
      <c r="QWF1" s="186"/>
      <c r="QWG1" s="186"/>
      <c r="QWH1" s="186"/>
      <c r="QWI1" s="186"/>
      <c r="QWJ1" s="186"/>
      <c r="QWK1" s="186"/>
      <c r="QWL1" s="186"/>
      <c r="QWM1" s="186"/>
      <c r="QWN1" s="186"/>
      <c r="QWO1" s="186"/>
      <c r="QWP1" s="186"/>
      <c r="QWQ1" s="186"/>
      <c r="QWR1" s="186"/>
      <c r="QWS1" s="186"/>
      <c r="QWT1" s="186"/>
      <c r="QWU1" s="186"/>
      <c r="QWV1" s="186"/>
      <c r="QWW1" s="186"/>
      <c r="QWX1" s="186"/>
      <c r="QWY1" s="186"/>
      <c r="QWZ1" s="186"/>
      <c r="QXA1" s="186"/>
      <c r="QXB1" s="186"/>
      <c r="QXC1" s="186"/>
      <c r="QXD1" s="186"/>
      <c r="QXE1" s="186"/>
      <c r="QXF1" s="186"/>
      <c r="QXG1" s="186"/>
      <c r="QXH1" s="186"/>
      <c r="QXI1" s="186"/>
      <c r="QXJ1" s="186"/>
      <c r="QXK1" s="186"/>
      <c r="QXL1" s="186"/>
      <c r="QXM1" s="186"/>
      <c r="QXN1" s="186"/>
      <c r="QXO1" s="186"/>
      <c r="QXP1" s="186"/>
      <c r="QXQ1" s="186"/>
      <c r="QXR1" s="186"/>
      <c r="QXS1" s="186"/>
      <c r="QXT1" s="186"/>
      <c r="QXU1" s="186"/>
      <c r="QXV1" s="186"/>
      <c r="QXW1" s="186"/>
      <c r="QXX1" s="186"/>
      <c r="QXY1" s="186"/>
      <c r="QXZ1" s="186"/>
      <c r="QYA1" s="186"/>
      <c r="QYB1" s="186"/>
      <c r="QYC1" s="186"/>
      <c r="QYD1" s="186"/>
      <c r="QYE1" s="186"/>
      <c r="QYF1" s="186"/>
      <c r="QYG1" s="186"/>
      <c r="QYH1" s="186"/>
      <c r="QYI1" s="186"/>
      <c r="QYJ1" s="186"/>
      <c r="QYK1" s="186"/>
      <c r="QYL1" s="186"/>
      <c r="QYM1" s="186"/>
      <c r="QYN1" s="186"/>
      <c r="QYO1" s="186"/>
      <c r="QYP1" s="186"/>
      <c r="QYQ1" s="186"/>
      <c r="QYR1" s="186"/>
      <c r="QYS1" s="186"/>
      <c r="QYT1" s="186"/>
      <c r="QYU1" s="186"/>
      <c r="QYV1" s="186"/>
      <c r="QYW1" s="186"/>
      <c r="QYX1" s="186"/>
      <c r="QYY1" s="186"/>
      <c r="QYZ1" s="186"/>
      <c r="QZA1" s="186"/>
      <c r="QZB1" s="186"/>
      <c r="QZC1" s="186"/>
      <c r="QZD1" s="186"/>
      <c r="QZE1" s="186"/>
      <c r="QZF1" s="186"/>
      <c r="QZG1" s="186"/>
      <c r="QZH1" s="186"/>
      <c r="QZI1" s="186"/>
      <c r="QZJ1" s="186"/>
      <c r="QZK1" s="186"/>
      <c r="QZL1" s="186"/>
      <c r="QZM1" s="186"/>
      <c r="QZN1" s="186"/>
      <c r="QZO1" s="186"/>
      <c r="QZP1" s="186"/>
      <c r="QZQ1" s="186"/>
      <c r="QZR1" s="186"/>
      <c r="QZS1" s="186"/>
      <c r="QZT1" s="186"/>
      <c r="QZU1" s="186"/>
      <c r="QZV1" s="186"/>
      <c r="QZW1" s="186"/>
      <c r="QZX1" s="186"/>
      <c r="QZY1" s="186"/>
      <c r="QZZ1" s="186"/>
      <c r="RAA1" s="186"/>
      <c r="RAB1" s="186"/>
      <c r="RAC1" s="186"/>
      <c r="RAD1" s="186"/>
      <c r="RAE1" s="186"/>
      <c r="RAF1" s="186"/>
      <c r="RAG1" s="186"/>
      <c r="RAH1" s="186"/>
      <c r="RAI1" s="186"/>
      <c r="RAJ1" s="186"/>
      <c r="RAK1" s="186"/>
      <c r="RAL1" s="186"/>
      <c r="RAM1" s="186"/>
      <c r="RAN1" s="186"/>
      <c r="RAO1" s="186"/>
      <c r="RAP1" s="186"/>
      <c r="RAQ1" s="186"/>
      <c r="RAR1" s="186"/>
      <c r="RAS1" s="186"/>
      <c r="RAT1" s="186"/>
      <c r="RAU1" s="186"/>
      <c r="RAV1" s="186"/>
      <c r="RAW1" s="186"/>
      <c r="RAX1" s="186"/>
      <c r="RAY1" s="186"/>
      <c r="RAZ1" s="186"/>
      <c r="RBA1" s="186"/>
      <c r="RBB1" s="186"/>
      <c r="RBC1" s="186"/>
      <c r="RBD1" s="186"/>
      <c r="RBE1" s="186"/>
      <c r="RBF1" s="186"/>
      <c r="RBG1" s="186"/>
      <c r="RBH1" s="186"/>
      <c r="RBI1" s="186"/>
      <c r="RBJ1" s="186"/>
      <c r="RBK1" s="186"/>
      <c r="RBL1" s="186"/>
      <c r="RBM1" s="186"/>
      <c r="RBN1" s="186"/>
      <c r="RBO1" s="186"/>
      <c r="RBP1" s="186"/>
      <c r="RBQ1" s="186"/>
      <c r="RBR1" s="186"/>
      <c r="RBS1" s="186"/>
      <c r="RBT1" s="186"/>
      <c r="RBU1" s="186"/>
      <c r="RBV1" s="186"/>
      <c r="RBW1" s="186"/>
      <c r="RBX1" s="186"/>
      <c r="RBY1" s="186"/>
      <c r="RBZ1" s="186"/>
      <c r="RCA1" s="186"/>
      <c r="RCB1" s="186"/>
      <c r="RCC1" s="186"/>
      <c r="RCD1" s="186"/>
      <c r="RCE1" s="186"/>
      <c r="RCF1" s="186"/>
      <c r="RCG1" s="186"/>
      <c r="RCH1" s="186"/>
      <c r="RCI1" s="186"/>
      <c r="RCJ1" s="186"/>
      <c r="RCK1" s="186"/>
      <c r="RCL1" s="186"/>
      <c r="RCM1" s="186"/>
      <c r="RCN1" s="186"/>
      <c r="RCO1" s="186"/>
      <c r="RCP1" s="186"/>
      <c r="RCQ1" s="186"/>
      <c r="RCR1" s="186"/>
      <c r="RCS1" s="186"/>
      <c r="RCT1" s="186"/>
      <c r="RCU1" s="186"/>
      <c r="RCV1" s="186"/>
      <c r="RCW1" s="186"/>
      <c r="RCX1" s="186"/>
      <c r="RCY1" s="186"/>
      <c r="RCZ1" s="186"/>
      <c r="RDA1" s="186"/>
      <c r="RDB1" s="186"/>
      <c r="RDC1" s="186"/>
      <c r="RDD1" s="186"/>
      <c r="RDE1" s="186"/>
      <c r="RDF1" s="186"/>
      <c r="RDG1" s="186"/>
      <c r="RDH1" s="186"/>
      <c r="RDI1" s="186"/>
      <c r="RDJ1" s="186"/>
      <c r="RDK1" s="186"/>
      <c r="RDL1" s="186"/>
      <c r="RDM1" s="186"/>
      <c r="RDN1" s="186"/>
      <c r="RDO1" s="186"/>
      <c r="RDP1" s="186"/>
      <c r="RDQ1" s="186"/>
      <c r="RDR1" s="186"/>
      <c r="RDS1" s="186"/>
      <c r="RDT1" s="186"/>
      <c r="RDU1" s="186"/>
      <c r="RDV1" s="186"/>
      <c r="RDW1" s="186"/>
      <c r="RDX1" s="186"/>
      <c r="RDY1" s="186"/>
      <c r="RDZ1" s="186"/>
      <c r="REA1" s="186"/>
      <c r="REB1" s="186"/>
      <c r="REC1" s="186"/>
      <c r="RED1" s="186"/>
      <c r="REE1" s="186"/>
      <c r="REF1" s="186"/>
      <c r="REG1" s="186"/>
      <c r="REH1" s="186"/>
      <c r="REI1" s="186"/>
      <c r="REJ1" s="186"/>
      <c r="REK1" s="186"/>
      <c r="REL1" s="186"/>
      <c r="REM1" s="186"/>
      <c r="REN1" s="186"/>
      <c r="REO1" s="186"/>
      <c r="REP1" s="186"/>
      <c r="REQ1" s="186"/>
      <c r="RER1" s="186"/>
      <c r="RES1" s="186"/>
      <c r="RET1" s="186"/>
      <c r="REU1" s="186"/>
      <c r="REV1" s="186"/>
      <c r="REW1" s="186"/>
      <c r="REX1" s="186"/>
      <c r="REY1" s="186"/>
      <c r="REZ1" s="186"/>
      <c r="RFA1" s="186"/>
      <c r="RFB1" s="186"/>
      <c r="RFC1" s="186"/>
      <c r="RFD1" s="186"/>
      <c r="RFE1" s="186"/>
      <c r="RFF1" s="186"/>
      <c r="RFG1" s="186"/>
      <c r="RFH1" s="186"/>
      <c r="RFI1" s="186"/>
      <c r="RFJ1" s="186"/>
      <c r="RFK1" s="186"/>
      <c r="RFL1" s="186"/>
      <c r="RFM1" s="186"/>
      <c r="RFN1" s="186"/>
      <c r="RFO1" s="186"/>
      <c r="RFP1" s="186"/>
      <c r="RFQ1" s="186"/>
      <c r="RFR1" s="186"/>
      <c r="RFS1" s="186"/>
      <c r="RFT1" s="186"/>
      <c r="RFU1" s="186"/>
      <c r="RFV1" s="186"/>
      <c r="RFW1" s="186"/>
      <c r="RFX1" s="186"/>
      <c r="RFY1" s="186"/>
      <c r="RFZ1" s="186"/>
      <c r="RGA1" s="186"/>
      <c r="RGB1" s="186"/>
      <c r="RGC1" s="186"/>
      <c r="RGD1" s="186"/>
      <c r="RGE1" s="186"/>
      <c r="RGF1" s="186"/>
      <c r="RGG1" s="186"/>
      <c r="RGH1" s="186"/>
      <c r="RGI1" s="186"/>
      <c r="RGJ1" s="186"/>
      <c r="RGK1" s="186"/>
      <c r="RGL1" s="186"/>
      <c r="RGM1" s="186"/>
      <c r="RGN1" s="186"/>
      <c r="RGO1" s="186"/>
      <c r="RGP1" s="186"/>
      <c r="RGQ1" s="186"/>
      <c r="RGR1" s="186"/>
      <c r="RGS1" s="186"/>
      <c r="RGT1" s="186"/>
      <c r="RGU1" s="186"/>
      <c r="RGV1" s="186"/>
      <c r="RGW1" s="186"/>
      <c r="RGX1" s="186"/>
      <c r="RGY1" s="186"/>
      <c r="RGZ1" s="186"/>
      <c r="RHA1" s="186"/>
      <c r="RHB1" s="186"/>
      <c r="RHC1" s="186"/>
      <c r="RHD1" s="186"/>
      <c r="RHE1" s="186"/>
      <c r="RHF1" s="186"/>
      <c r="RHG1" s="186"/>
      <c r="RHH1" s="186"/>
      <c r="RHI1" s="186"/>
      <c r="RHJ1" s="186"/>
      <c r="RHK1" s="186"/>
      <c r="RHL1" s="186"/>
      <c r="RHM1" s="186"/>
      <c r="RHN1" s="186"/>
      <c r="RHO1" s="186"/>
      <c r="RHP1" s="186"/>
      <c r="RHQ1" s="186"/>
      <c r="RHR1" s="186"/>
      <c r="RHS1" s="186"/>
      <c r="RHT1" s="186"/>
      <c r="RHU1" s="186"/>
      <c r="RHV1" s="186"/>
      <c r="RHW1" s="186"/>
      <c r="RHX1" s="186"/>
      <c r="RHY1" s="186"/>
      <c r="RHZ1" s="186"/>
      <c r="RIA1" s="186"/>
      <c r="RIB1" s="186"/>
      <c r="RIC1" s="186"/>
      <c r="RID1" s="186"/>
      <c r="RIE1" s="186"/>
      <c r="RIF1" s="186"/>
      <c r="RIG1" s="186"/>
      <c r="RIH1" s="186"/>
      <c r="RII1" s="186"/>
      <c r="RIJ1" s="186"/>
      <c r="RIK1" s="186"/>
      <c r="RIL1" s="186"/>
      <c r="RIM1" s="186"/>
      <c r="RIN1" s="186"/>
      <c r="RIO1" s="186"/>
      <c r="RIP1" s="186"/>
      <c r="RIQ1" s="186"/>
      <c r="RIR1" s="186"/>
      <c r="RIS1" s="186"/>
      <c r="RIT1" s="186"/>
      <c r="RIU1" s="186"/>
      <c r="RIV1" s="186"/>
      <c r="RIW1" s="186"/>
      <c r="RIX1" s="186"/>
      <c r="RIY1" s="186"/>
      <c r="RIZ1" s="186"/>
      <c r="RJA1" s="186"/>
      <c r="RJB1" s="186"/>
      <c r="RJC1" s="186"/>
      <c r="RJD1" s="186"/>
      <c r="RJE1" s="186"/>
      <c r="RJF1" s="186"/>
      <c r="RJG1" s="186"/>
      <c r="RJH1" s="186"/>
      <c r="RJI1" s="186"/>
      <c r="RJJ1" s="186"/>
      <c r="RJK1" s="186"/>
      <c r="RJL1" s="186"/>
      <c r="RJM1" s="186"/>
      <c r="RJN1" s="186"/>
      <c r="RJO1" s="186"/>
      <c r="RJP1" s="186"/>
      <c r="RJQ1" s="186"/>
      <c r="RJR1" s="186"/>
      <c r="RJS1" s="186"/>
      <c r="RJT1" s="186"/>
      <c r="RJU1" s="186"/>
      <c r="RJV1" s="186"/>
      <c r="RJW1" s="186"/>
      <c r="RJX1" s="186"/>
      <c r="RJY1" s="186"/>
      <c r="RJZ1" s="186"/>
      <c r="RKA1" s="186"/>
      <c r="RKB1" s="186"/>
      <c r="RKC1" s="186"/>
      <c r="RKD1" s="186"/>
      <c r="RKE1" s="186"/>
      <c r="RKF1" s="186"/>
      <c r="RKG1" s="186"/>
      <c r="RKH1" s="186"/>
      <c r="RKI1" s="186"/>
      <c r="RKJ1" s="186"/>
      <c r="RKK1" s="186"/>
      <c r="RKL1" s="186"/>
      <c r="RKM1" s="186"/>
      <c r="RKN1" s="186"/>
      <c r="RKO1" s="186"/>
      <c r="RKP1" s="186"/>
      <c r="RKQ1" s="186"/>
      <c r="RKR1" s="186"/>
      <c r="RKS1" s="186"/>
      <c r="RKT1" s="186"/>
      <c r="RKU1" s="186"/>
      <c r="RKV1" s="186"/>
      <c r="RKW1" s="186"/>
      <c r="RKX1" s="186"/>
      <c r="RKY1" s="186"/>
      <c r="RKZ1" s="186"/>
      <c r="RLA1" s="186"/>
      <c r="RLB1" s="186"/>
      <c r="RLC1" s="186"/>
      <c r="RLD1" s="186"/>
      <c r="RLE1" s="186"/>
      <c r="RLF1" s="186"/>
      <c r="RLG1" s="186"/>
      <c r="RLH1" s="186"/>
      <c r="RLI1" s="186"/>
      <c r="RLJ1" s="186"/>
      <c r="RLK1" s="186"/>
      <c r="RLL1" s="186"/>
      <c r="RLM1" s="186"/>
      <c r="RLN1" s="186"/>
      <c r="RLO1" s="186"/>
      <c r="RLP1" s="186"/>
      <c r="RLQ1" s="186"/>
      <c r="RLR1" s="186"/>
      <c r="RLS1" s="186"/>
      <c r="RLT1" s="186"/>
      <c r="RLU1" s="186"/>
      <c r="RLV1" s="186"/>
      <c r="RLW1" s="186"/>
      <c r="RLX1" s="186"/>
      <c r="RLY1" s="186"/>
      <c r="RLZ1" s="186"/>
      <c r="RMA1" s="186"/>
      <c r="RMB1" s="186"/>
      <c r="RMC1" s="186"/>
      <c r="RMD1" s="186"/>
      <c r="RME1" s="186"/>
      <c r="RMF1" s="186"/>
      <c r="RMG1" s="186"/>
      <c r="RMH1" s="186"/>
      <c r="RMI1" s="186"/>
      <c r="RMJ1" s="186"/>
      <c r="RMK1" s="186"/>
      <c r="RML1" s="186"/>
      <c r="RMM1" s="186"/>
      <c r="RMN1" s="186"/>
      <c r="RMO1" s="186"/>
      <c r="RMP1" s="186"/>
      <c r="RMQ1" s="186"/>
      <c r="RMR1" s="186"/>
      <c r="RMS1" s="186"/>
      <c r="RMT1" s="186"/>
      <c r="RMU1" s="186"/>
      <c r="RMV1" s="186"/>
      <c r="RMW1" s="186"/>
      <c r="RMX1" s="186"/>
      <c r="RMY1" s="186"/>
      <c r="RMZ1" s="186"/>
      <c r="RNA1" s="186"/>
      <c r="RNB1" s="186"/>
      <c r="RNC1" s="186"/>
      <c r="RND1" s="186"/>
      <c r="RNE1" s="186"/>
      <c r="RNF1" s="186"/>
      <c r="RNG1" s="186"/>
      <c r="RNH1" s="186"/>
      <c r="RNI1" s="186"/>
      <c r="RNJ1" s="186"/>
      <c r="RNK1" s="186"/>
      <c r="RNL1" s="186"/>
      <c r="RNM1" s="186"/>
      <c r="RNN1" s="186"/>
      <c r="RNO1" s="186"/>
      <c r="RNP1" s="186"/>
      <c r="RNQ1" s="186"/>
      <c r="RNR1" s="186"/>
      <c r="RNS1" s="186"/>
      <c r="RNT1" s="186"/>
      <c r="RNU1" s="186"/>
      <c r="RNV1" s="186"/>
      <c r="RNW1" s="186"/>
      <c r="RNX1" s="186"/>
      <c r="RNY1" s="186"/>
      <c r="RNZ1" s="186"/>
      <c r="ROA1" s="186"/>
      <c r="ROB1" s="186"/>
      <c r="ROC1" s="186"/>
      <c r="ROD1" s="186"/>
      <c r="ROE1" s="186"/>
      <c r="ROF1" s="186"/>
      <c r="ROG1" s="186"/>
      <c r="ROH1" s="186"/>
      <c r="ROI1" s="186"/>
      <c r="ROJ1" s="186"/>
      <c r="ROK1" s="186"/>
      <c r="ROL1" s="186"/>
      <c r="ROM1" s="186"/>
      <c r="RON1" s="186"/>
      <c r="ROO1" s="186"/>
      <c r="ROP1" s="186"/>
      <c r="ROQ1" s="186"/>
      <c r="ROR1" s="186"/>
      <c r="ROS1" s="186"/>
      <c r="ROT1" s="186"/>
      <c r="ROU1" s="186"/>
      <c r="ROV1" s="186"/>
      <c r="ROW1" s="186"/>
      <c r="ROX1" s="186"/>
      <c r="ROY1" s="186"/>
      <c r="ROZ1" s="186"/>
      <c r="RPA1" s="186"/>
      <c r="RPB1" s="186"/>
      <c r="RPC1" s="186"/>
      <c r="RPD1" s="186"/>
      <c r="RPE1" s="186"/>
      <c r="RPF1" s="186"/>
      <c r="RPG1" s="186"/>
      <c r="RPH1" s="186"/>
      <c r="RPI1" s="186"/>
      <c r="RPJ1" s="186"/>
      <c r="RPK1" s="186"/>
      <c r="RPL1" s="186"/>
      <c r="RPM1" s="186"/>
      <c r="RPN1" s="186"/>
      <c r="RPO1" s="186"/>
      <c r="RPP1" s="186"/>
      <c r="RPQ1" s="186"/>
      <c r="RPR1" s="186"/>
      <c r="RPS1" s="186"/>
      <c r="RPT1" s="186"/>
      <c r="RPU1" s="186"/>
      <c r="RPV1" s="186"/>
      <c r="RPW1" s="186"/>
      <c r="RPX1" s="186"/>
      <c r="RPY1" s="186"/>
      <c r="RPZ1" s="186"/>
      <c r="RQA1" s="186"/>
      <c r="RQB1" s="186"/>
      <c r="RQC1" s="186"/>
      <c r="RQD1" s="186"/>
      <c r="RQE1" s="186"/>
      <c r="RQF1" s="186"/>
      <c r="RQG1" s="186"/>
      <c r="RQH1" s="186"/>
      <c r="RQI1" s="186"/>
      <c r="RQJ1" s="186"/>
      <c r="RQK1" s="186"/>
      <c r="RQL1" s="186"/>
      <c r="RQM1" s="186"/>
      <c r="RQN1" s="186"/>
      <c r="RQO1" s="186"/>
      <c r="RQP1" s="186"/>
      <c r="RQQ1" s="186"/>
      <c r="RQR1" s="186"/>
      <c r="RQS1" s="186"/>
      <c r="RQT1" s="186"/>
      <c r="RQU1" s="186"/>
      <c r="RQV1" s="186"/>
      <c r="RQW1" s="186"/>
      <c r="RQX1" s="186"/>
      <c r="RQY1" s="186"/>
      <c r="RQZ1" s="186"/>
      <c r="RRA1" s="186"/>
      <c r="RRB1" s="186"/>
      <c r="RRC1" s="186"/>
      <c r="RRD1" s="186"/>
      <c r="RRE1" s="186"/>
      <c r="RRF1" s="186"/>
      <c r="RRG1" s="186"/>
      <c r="RRH1" s="186"/>
      <c r="RRI1" s="186"/>
      <c r="RRJ1" s="186"/>
      <c r="RRK1" s="186"/>
      <c r="RRL1" s="186"/>
      <c r="RRM1" s="186"/>
      <c r="RRN1" s="186"/>
      <c r="RRO1" s="186"/>
      <c r="RRP1" s="186"/>
      <c r="RRQ1" s="186"/>
      <c r="RRR1" s="186"/>
      <c r="RRS1" s="186"/>
      <c r="RRT1" s="186"/>
      <c r="RRU1" s="186"/>
      <c r="RRV1" s="186"/>
      <c r="RRW1" s="186"/>
      <c r="RRX1" s="186"/>
      <c r="RRY1" s="186"/>
      <c r="RRZ1" s="186"/>
      <c r="RSA1" s="186"/>
      <c r="RSB1" s="186"/>
      <c r="RSC1" s="186"/>
      <c r="RSD1" s="186"/>
      <c r="RSE1" s="186"/>
      <c r="RSF1" s="186"/>
      <c r="RSG1" s="186"/>
      <c r="RSH1" s="186"/>
      <c r="RSI1" s="186"/>
      <c r="RSJ1" s="186"/>
      <c r="RSK1" s="186"/>
      <c r="RSL1" s="186"/>
      <c r="RSM1" s="186"/>
      <c r="RSN1" s="186"/>
      <c r="RSO1" s="186"/>
      <c r="RSP1" s="186"/>
      <c r="RSQ1" s="186"/>
      <c r="RSR1" s="186"/>
      <c r="RSS1" s="186"/>
      <c r="RST1" s="186"/>
      <c r="RSU1" s="186"/>
      <c r="RSV1" s="186"/>
      <c r="RSW1" s="186"/>
      <c r="RSX1" s="186"/>
      <c r="RSY1" s="186"/>
      <c r="RSZ1" s="186"/>
      <c r="RTA1" s="186"/>
      <c r="RTB1" s="186"/>
      <c r="RTC1" s="186"/>
      <c r="RTD1" s="186"/>
      <c r="RTE1" s="186"/>
      <c r="RTF1" s="186"/>
      <c r="RTG1" s="186"/>
      <c r="RTH1" s="186"/>
      <c r="RTI1" s="186"/>
      <c r="RTJ1" s="186"/>
      <c r="RTK1" s="186"/>
      <c r="RTL1" s="186"/>
      <c r="RTM1" s="186"/>
      <c r="RTN1" s="186"/>
      <c r="RTO1" s="186"/>
      <c r="RTP1" s="186"/>
      <c r="RTQ1" s="186"/>
      <c r="RTR1" s="186"/>
      <c r="RTS1" s="186"/>
      <c r="RTT1" s="186"/>
      <c r="RTU1" s="186"/>
      <c r="RTV1" s="186"/>
      <c r="RTW1" s="186"/>
      <c r="RTX1" s="186"/>
      <c r="RTY1" s="186"/>
      <c r="RTZ1" s="186"/>
      <c r="RUA1" s="186"/>
      <c r="RUB1" s="186"/>
      <c r="RUC1" s="186"/>
      <c r="RUD1" s="186"/>
      <c r="RUE1" s="186"/>
      <c r="RUF1" s="186"/>
      <c r="RUG1" s="186"/>
      <c r="RUH1" s="186"/>
      <c r="RUI1" s="186"/>
      <c r="RUJ1" s="186"/>
      <c r="RUK1" s="186"/>
      <c r="RUL1" s="186"/>
      <c r="RUM1" s="186"/>
      <c r="RUN1" s="186"/>
      <c r="RUO1" s="186"/>
      <c r="RUP1" s="186"/>
      <c r="RUQ1" s="186"/>
      <c r="RUR1" s="186"/>
      <c r="RUS1" s="186"/>
      <c r="RUT1" s="186"/>
      <c r="RUU1" s="186"/>
      <c r="RUV1" s="186"/>
      <c r="RUW1" s="186"/>
      <c r="RUX1" s="186"/>
      <c r="RUY1" s="186"/>
      <c r="RUZ1" s="186"/>
      <c r="RVA1" s="186"/>
      <c r="RVB1" s="186"/>
      <c r="RVC1" s="186"/>
      <c r="RVD1" s="186"/>
      <c r="RVE1" s="186"/>
      <c r="RVF1" s="186"/>
      <c r="RVG1" s="186"/>
      <c r="RVH1" s="186"/>
      <c r="RVI1" s="186"/>
      <c r="RVJ1" s="186"/>
      <c r="RVK1" s="186"/>
      <c r="RVL1" s="186"/>
      <c r="RVM1" s="186"/>
      <c r="RVN1" s="186"/>
      <c r="RVO1" s="186"/>
      <c r="RVP1" s="186"/>
      <c r="RVQ1" s="186"/>
      <c r="RVR1" s="186"/>
      <c r="RVS1" s="186"/>
      <c r="RVT1" s="186"/>
      <c r="RVU1" s="186"/>
      <c r="RVV1" s="186"/>
      <c r="RVW1" s="186"/>
      <c r="RVX1" s="186"/>
      <c r="RVY1" s="186"/>
      <c r="RVZ1" s="186"/>
      <c r="RWA1" s="186"/>
      <c r="RWB1" s="186"/>
      <c r="RWC1" s="186"/>
      <c r="RWD1" s="186"/>
      <c r="RWE1" s="186"/>
      <c r="RWF1" s="186"/>
      <c r="RWG1" s="186"/>
      <c r="RWH1" s="186"/>
      <c r="RWI1" s="186"/>
      <c r="RWJ1" s="186"/>
      <c r="RWK1" s="186"/>
      <c r="RWL1" s="186"/>
      <c r="RWM1" s="186"/>
      <c r="RWN1" s="186"/>
      <c r="RWO1" s="186"/>
      <c r="RWP1" s="186"/>
      <c r="RWQ1" s="186"/>
      <c r="RWR1" s="186"/>
      <c r="RWS1" s="186"/>
      <c r="RWT1" s="186"/>
      <c r="RWU1" s="186"/>
      <c r="RWV1" s="186"/>
      <c r="RWW1" s="186"/>
      <c r="RWX1" s="186"/>
      <c r="RWY1" s="186"/>
      <c r="RWZ1" s="186"/>
      <c r="RXA1" s="186"/>
      <c r="RXB1" s="186"/>
      <c r="RXC1" s="186"/>
      <c r="RXD1" s="186"/>
      <c r="RXE1" s="186"/>
      <c r="RXF1" s="186"/>
      <c r="RXG1" s="186"/>
      <c r="RXH1" s="186"/>
      <c r="RXI1" s="186"/>
      <c r="RXJ1" s="186"/>
      <c r="RXK1" s="186"/>
      <c r="RXL1" s="186"/>
      <c r="RXM1" s="186"/>
      <c r="RXN1" s="186"/>
      <c r="RXO1" s="186"/>
      <c r="RXP1" s="186"/>
      <c r="RXQ1" s="186"/>
      <c r="RXR1" s="186"/>
      <c r="RXS1" s="186"/>
      <c r="RXT1" s="186"/>
      <c r="RXU1" s="186"/>
      <c r="RXV1" s="186"/>
      <c r="RXW1" s="186"/>
      <c r="RXX1" s="186"/>
      <c r="RXY1" s="186"/>
      <c r="RXZ1" s="186"/>
      <c r="RYA1" s="186"/>
      <c r="RYB1" s="186"/>
      <c r="RYC1" s="186"/>
      <c r="RYD1" s="186"/>
      <c r="RYE1" s="186"/>
      <c r="RYF1" s="186"/>
      <c r="RYG1" s="186"/>
      <c r="RYH1" s="186"/>
      <c r="RYI1" s="186"/>
      <c r="RYJ1" s="186"/>
      <c r="RYK1" s="186"/>
      <c r="RYL1" s="186"/>
      <c r="RYM1" s="186"/>
      <c r="RYN1" s="186"/>
      <c r="RYO1" s="186"/>
      <c r="RYP1" s="186"/>
      <c r="RYQ1" s="186"/>
      <c r="RYR1" s="186"/>
      <c r="RYS1" s="186"/>
      <c r="RYT1" s="186"/>
      <c r="RYU1" s="186"/>
      <c r="RYV1" s="186"/>
      <c r="RYW1" s="186"/>
      <c r="RYX1" s="186"/>
      <c r="RYY1" s="186"/>
      <c r="RYZ1" s="186"/>
      <c r="RZA1" s="186"/>
      <c r="RZB1" s="186"/>
      <c r="RZC1" s="186"/>
      <c r="RZD1" s="186"/>
      <c r="RZE1" s="186"/>
      <c r="RZF1" s="186"/>
      <c r="RZG1" s="186"/>
      <c r="RZH1" s="186"/>
      <c r="RZI1" s="186"/>
      <c r="RZJ1" s="186"/>
      <c r="RZK1" s="186"/>
      <c r="RZL1" s="186"/>
      <c r="RZM1" s="186"/>
      <c r="RZN1" s="186"/>
      <c r="RZO1" s="186"/>
      <c r="RZP1" s="186"/>
      <c r="RZQ1" s="186"/>
      <c r="RZR1" s="186"/>
      <c r="RZS1" s="186"/>
      <c r="RZT1" s="186"/>
      <c r="RZU1" s="186"/>
      <c r="RZV1" s="186"/>
      <c r="RZW1" s="186"/>
      <c r="RZX1" s="186"/>
      <c r="RZY1" s="186"/>
      <c r="RZZ1" s="186"/>
      <c r="SAA1" s="186"/>
      <c r="SAB1" s="186"/>
      <c r="SAC1" s="186"/>
      <c r="SAD1" s="186"/>
      <c r="SAE1" s="186"/>
      <c r="SAF1" s="186"/>
      <c r="SAG1" s="186"/>
      <c r="SAH1" s="186"/>
      <c r="SAI1" s="186"/>
      <c r="SAJ1" s="186"/>
      <c r="SAK1" s="186"/>
      <c r="SAL1" s="186"/>
      <c r="SAM1" s="186"/>
      <c r="SAN1" s="186"/>
      <c r="SAO1" s="186"/>
      <c r="SAP1" s="186"/>
      <c r="SAQ1" s="186"/>
      <c r="SAR1" s="186"/>
      <c r="SAS1" s="186"/>
      <c r="SAT1" s="186"/>
      <c r="SAU1" s="186"/>
      <c r="SAV1" s="186"/>
      <c r="SAW1" s="186"/>
      <c r="SAX1" s="186"/>
      <c r="SAY1" s="186"/>
      <c r="SAZ1" s="186"/>
      <c r="SBA1" s="186"/>
      <c r="SBB1" s="186"/>
      <c r="SBC1" s="186"/>
      <c r="SBD1" s="186"/>
      <c r="SBE1" s="186"/>
      <c r="SBF1" s="186"/>
      <c r="SBG1" s="186"/>
      <c r="SBH1" s="186"/>
      <c r="SBI1" s="186"/>
      <c r="SBJ1" s="186"/>
      <c r="SBK1" s="186"/>
      <c r="SBL1" s="186"/>
      <c r="SBM1" s="186"/>
      <c r="SBN1" s="186"/>
      <c r="SBO1" s="186"/>
      <c r="SBP1" s="186"/>
      <c r="SBQ1" s="186"/>
      <c r="SBR1" s="186"/>
      <c r="SBS1" s="186"/>
      <c r="SBT1" s="186"/>
      <c r="SBU1" s="186"/>
      <c r="SBV1" s="186"/>
      <c r="SBW1" s="186"/>
      <c r="SBX1" s="186"/>
      <c r="SBY1" s="186"/>
      <c r="SBZ1" s="186"/>
      <c r="SCA1" s="186"/>
      <c r="SCB1" s="186"/>
      <c r="SCC1" s="186"/>
      <c r="SCD1" s="186"/>
      <c r="SCE1" s="186"/>
      <c r="SCF1" s="186"/>
      <c r="SCG1" s="186"/>
      <c r="SCH1" s="186"/>
      <c r="SCI1" s="186"/>
      <c r="SCJ1" s="186"/>
      <c r="SCK1" s="186"/>
      <c r="SCL1" s="186"/>
      <c r="SCM1" s="186"/>
      <c r="SCN1" s="186"/>
      <c r="SCO1" s="186"/>
      <c r="SCP1" s="186"/>
      <c r="SCQ1" s="186"/>
      <c r="SCR1" s="186"/>
      <c r="SCS1" s="186"/>
      <c r="SCT1" s="186"/>
      <c r="SCU1" s="186"/>
      <c r="SCV1" s="186"/>
      <c r="SCW1" s="186"/>
      <c r="SCX1" s="186"/>
      <c r="SCY1" s="186"/>
      <c r="SCZ1" s="186"/>
      <c r="SDA1" s="186"/>
      <c r="SDB1" s="186"/>
      <c r="SDC1" s="186"/>
      <c r="SDD1" s="186"/>
      <c r="SDE1" s="186"/>
      <c r="SDF1" s="186"/>
      <c r="SDG1" s="186"/>
      <c r="SDH1" s="186"/>
      <c r="SDI1" s="186"/>
      <c r="SDJ1" s="186"/>
      <c r="SDK1" s="186"/>
      <c r="SDL1" s="186"/>
      <c r="SDM1" s="186"/>
      <c r="SDN1" s="186"/>
      <c r="SDO1" s="186"/>
      <c r="SDP1" s="186"/>
      <c r="SDQ1" s="186"/>
      <c r="SDR1" s="186"/>
      <c r="SDS1" s="186"/>
      <c r="SDT1" s="186"/>
      <c r="SDU1" s="186"/>
      <c r="SDV1" s="186"/>
      <c r="SDW1" s="186"/>
      <c r="SDX1" s="186"/>
      <c r="SDY1" s="186"/>
      <c r="SDZ1" s="186"/>
      <c r="SEA1" s="186"/>
      <c r="SEB1" s="186"/>
      <c r="SEC1" s="186"/>
      <c r="SED1" s="186"/>
      <c r="SEE1" s="186"/>
      <c r="SEF1" s="186"/>
      <c r="SEG1" s="186"/>
      <c r="SEH1" s="186"/>
      <c r="SEI1" s="186"/>
      <c r="SEJ1" s="186"/>
      <c r="SEK1" s="186"/>
      <c r="SEL1" s="186"/>
      <c r="SEM1" s="186"/>
      <c r="SEN1" s="186"/>
      <c r="SEO1" s="186"/>
      <c r="SEP1" s="186"/>
      <c r="SEQ1" s="186"/>
      <c r="SER1" s="186"/>
      <c r="SES1" s="186"/>
      <c r="SET1" s="186"/>
      <c r="SEU1" s="186"/>
      <c r="SEV1" s="186"/>
      <c r="SEW1" s="186"/>
      <c r="SEX1" s="186"/>
      <c r="SEY1" s="186"/>
      <c r="SEZ1" s="186"/>
      <c r="SFA1" s="186"/>
      <c r="SFB1" s="186"/>
      <c r="SFC1" s="186"/>
      <c r="SFD1" s="186"/>
      <c r="SFE1" s="186"/>
      <c r="SFF1" s="186"/>
      <c r="SFG1" s="186"/>
      <c r="SFH1" s="186"/>
      <c r="SFI1" s="186"/>
      <c r="SFJ1" s="186"/>
      <c r="SFK1" s="186"/>
      <c r="SFL1" s="186"/>
      <c r="SFM1" s="186"/>
      <c r="SFN1" s="186"/>
      <c r="SFO1" s="186"/>
      <c r="SFP1" s="186"/>
      <c r="SFQ1" s="186"/>
      <c r="SFR1" s="186"/>
      <c r="SFS1" s="186"/>
      <c r="SFT1" s="186"/>
      <c r="SFU1" s="186"/>
      <c r="SFV1" s="186"/>
      <c r="SFW1" s="186"/>
      <c r="SFX1" s="186"/>
      <c r="SFY1" s="186"/>
      <c r="SFZ1" s="186"/>
      <c r="SGA1" s="186"/>
      <c r="SGB1" s="186"/>
      <c r="SGC1" s="186"/>
      <c r="SGD1" s="186"/>
      <c r="SGE1" s="186"/>
      <c r="SGF1" s="186"/>
      <c r="SGG1" s="186"/>
      <c r="SGH1" s="186"/>
      <c r="SGI1" s="186"/>
      <c r="SGJ1" s="186"/>
      <c r="SGK1" s="186"/>
      <c r="SGL1" s="186"/>
      <c r="SGM1" s="186"/>
      <c r="SGN1" s="186"/>
      <c r="SGO1" s="186"/>
      <c r="SGP1" s="186"/>
      <c r="SGQ1" s="186"/>
      <c r="SGR1" s="186"/>
      <c r="SGS1" s="186"/>
      <c r="SGT1" s="186"/>
      <c r="SGU1" s="186"/>
      <c r="SGV1" s="186"/>
      <c r="SGW1" s="186"/>
      <c r="SGX1" s="186"/>
      <c r="SGY1" s="186"/>
      <c r="SGZ1" s="186"/>
      <c r="SHA1" s="186"/>
      <c r="SHB1" s="186"/>
      <c r="SHC1" s="186"/>
      <c r="SHD1" s="186"/>
      <c r="SHE1" s="186"/>
      <c r="SHF1" s="186"/>
      <c r="SHG1" s="186"/>
      <c r="SHH1" s="186"/>
      <c r="SHI1" s="186"/>
      <c r="SHJ1" s="186"/>
      <c r="SHK1" s="186"/>
      <c r="SHL1" s="186"/>
      <c r="SHM1" s="186"/>
      <c r="SHN1" s="186"/>
      <c r="SHO1" s="186"/>
      <c r="SHP1" s="186"/>
      <c r="SHQ1" s="186"/>
      <c r="SHR1" s="186"/>
      <c r="SHS1" s="186"/>
      <c r="SHT1" s="186"/>
      <c r="SHU1" s="186"/>
      <c r="SHV1" s="186"/>
      <c r="SHW1" s="186"/>
      <c r="SHX1" s="186"/>
      <c r="SHY1" s="186"/>
      <c r="SHZ1" s="186"/>
      <c r="SIA1" s="186"/>
      <c r="SIB1" s="186"/>
      <c r="SIC1" s="186"/>
      <c r="SID1" s="186"/>
      <c r="SIE1" s="186"/>
      <c r="SIF1" s="186"/>
      <c r="SIG1" s="186"/>
      <c r="SIH1" s="186"/>
      <c r="SII1" s="186"/>
      <c r="SIJ1" s="186"/>
      <c r="SIK1" s="186"/>
      <c r="SIL1" s="186"/>
      <c r="SIM1" s="186"/>
      <c r="SIN1" s="186"/>
      <c r="SIO1" s="186"/>
      <c r="SIP1" s="186"/>
      <c r="SIQ1" s="186"/>
      <c r="SIR1" s="186"/>
      <c r="SIS1" s="186"/>
      <c r="SIT1" s="186"/>
      <c r="SIU1" s="186"/>
      <c r="SIV1" s="186"/>
      <c r="SIW1" s="186"/>
      <c r="SIX1" s="186"/>
      <c r="SIY1" s="186"/>
      <c r="SIZ1" s="186"/>
      <c r="SJA1" s="186"/>
      <c r="SJB1" s="186"/>
      <c r="SJC1" s="186"/>
      <c r="SJD1" s="186"/>
      <c r="SJE1" s="186"/>
      <c r="SJF1" s="186"/>
      <c r="SJG1" s="186"/>
      <c r="SJH1" s="186"/>
      <c r="SJI1" s="186"/>
      <c r="SJJ1" s="186"/>
      <c r="SJK1" s="186"/>
      <c r="SJL1" s="186"/>
      <c r="SJM1" s="186"/>
      <c r="SJN1" s="186"/>
      <c r="SJO1" s="186"/>
      <c r="SJP1" s="186"/>
      <c r="SJQ1" s="186"/>
      <c r="SJR1" s="186"/>
      <c r="SJS1" s="186"/>
      <c r="SJT1" s="186"/>
      <c r="SJU1" s="186"/>
      <c r="SJV1" s="186"/>
      <c r="SJW1" s="186"/>
      <c r="SJX1" s="186"/>
      <c r="SJY1" s="186"/>
      <c r="SJZ1" s="186"/>
      <c r="SKA1" s="186"/>
      <c r="SKB1" s="186"/>
      <c r="SKC1" s="186"/>
      <c r="SKD1" s="186"/>
      <c r="SKE1" s="186"/>
      <c r="SKF1" s="186"/>
      <c r="SKG1" s="186"/>
      <c r="SKH1" s="186"/>
      <c r="SKI1" s="186"/>
      <c r="SKJ1" s="186"/>
      <c r="SKK1" s="186"/>
      <c r="SKL1" s="186"/>
      <c r="SKM1" s="186"/>
      <c r="SKN1" s="186"/>
      <c r="SKO1" s="186"/>
      <c r="SKP1" s="186"/>
      <c r="SKQ1" s="186"/>
      <c r="SKR1" s="186"/>
      <c r="SKS1" s="186"/>
      <c r="SKT1" s="186"/>
      <c r="SKU1" s="186"/>
      <c r="SKV1" s="186"/>
      <c r="SKW1" s="186"/>
      <c r="SKX1" s="186"/>
      <c r="SKY1" s="186"/>
      <c r="SKZ1" s="186"/>
      <c r="SLA1" s="186"/>
      <c r="SLB1" s="186"/>
      <c r="SLC1" s="186"/>
      <c r="SLD1" s="186"/>
      <c r="SLE1" s="186"/>
      <c r="SLF1" s="186"/>
      <c r="SLG1" s="186"/>
      <c r="SLH1" s="186"/>
      <c r="SLI1" s="186"/>
      <c r="SLJ1" s="186"/>
      <c r="SLK1" s="186"/>
      <c r="SLL1" s="186"/>
      <c r="SLM1" s="186"/>
      <c r="SLN1" s="186"/>
      <c r="SLO1" s="186"/>
      <c r="SLP1" s="186"/>
      <c r="SLQ1" s="186"/>
      <c r="SLR1" s="186"/>
      <c r="SLS1" s="186"/>
      <c r="SLT1" s="186"/>
      <c r="SLU1" s="186"/>
      <c r="SLV1" s="186"/>
      <c r="SLW1" s="186"/>
      <c r="SLX1" s="186"/>
      <c r="SLY1" s="186"/>
      <c r="SLZ1" s="186"/>
      <c r="SMA1" s="186"/>
      <c r="SMB1" s="186"/>
      <c r="SMC1" s="186"/>
      <c r="SMD1" s="186"/>
      <c r="SME1" s="186"/>
      <c r="SMF1" s="186"/>
      <c r="SMG1" s="186"/>
      <c r="SMH1" s="186"/>
      <c r="SMI1" s="186"/>
      <c r="SMJ1" s="186"/>
      <c r="SMK1" s="186"/>
      <c r="SML1" s="186"/>
      <c r="SMM1" s="186"/>
      <c r="SMN1" s="186"/>
      <c r="SMO1" s="186"/>
      <c r="SMP1" s="186"/>
      <c r="SMQ1" s="186"/>
      <c r="SMR1" s="186"/>
      <c r="SMS1" s="186"/>
      <c r="SMT1" s="186"/>
      <c r="SMU1" s="186"/>
      <c r="SMV1" s="186"/>
      <c r="SMW1" s="186"/>
      <c r="SMX1" s="186"/>
      <c r="SMY1" s="186"/>
      <c r="SMZ1" s="186"/>
      <c r="SNA1" s="186"/>
      <c r="SNB1" s="186"/>
      <c r="SNC1" s="186"/>
      <c r="SND1" s="186"/>
      <c r="SNE1" s="186"/>
      <c r="SNF1" s="186"/>
      <c r="SNG1" s="186"/>
      <c r="SNH1" s="186"/>
      <c r="SNI1" s="186"/>
      <c r="SNJ1" s="186"/>
      <c r="SNK1" s="186"/>
      <c r="SNL1" s="186"/>
      <c r="SNM1" s="186"/>
      <c r="SNN1" s="186"/>
      <c r="SNO1" s="186"/>
      <c r="SNP1" s="186"/>
      <c r="SNQ1" s="186"/>
      <c r="SNR1" s="186"/>
      <c r="SNS1" s="186"/>
      <c r="SNT1" s="186"/>
      <c r="SNU1" s="186"/>
      <c r="SNV1" s="186"/>
      <c r="SNW1" s="186"/>
      <c r="SNX1" s="186"/>
      <c r="SNY1" s="186"/>
      <c r="SNZ1" s="186"/>
      <c r="SOA1" s="186"/>
      <c r="SOB1" s="186"/>
      <c r="SOC1" s="186"/>
      <c r="SOD1" s="186"/>
      <c r="SOE1" s="186"/>
      <c r="SOF1" s="186"/>
      <c r="SOG1" s="186"/>
      <c r="SOH1" s="186"/>
      <c r="SOI1" s="186"/>
      <c r="SOJ1" s="186"/>
      <c r="SOK1" s="186"/>
      <c r="SOL1" s="186"/>
      <c r="SOM1" s="186"/>
      <c r="SON1" s="186"/>
      <c r="SOO1" s="186"/>
      <c r="SOP1" s="186"/>
      <c r="SOQ1" s="186"/>
      <c r="SOR1" s="186"/>
      <c r="SOS1" s="186"/>
      <c r="SOT1" s="186"/>
      <c r="SOU1" s="186"/>
      <c r="SOV1" s="186"/>
      <c r="SOW1" s="186"/>
      <c r="SOX1" s="186"/>
      <c r="SOY1" s="186"/>
      <c r="SOZ1" s="186"/>
      <c r="SPA1" s="186"/>
      <c r="SPB1" s="186"/>
      <c r="SPC1" s="186"/>
      <c r="SPD1" s="186"/>
      <c r="SPE1" s="186"/>
      <c r="SPF1" s="186"/>
      <c r="SPG1" s="186"/>
      <c r="SPH1" s="186"/>
      <c r="SPI1" s="186"/>
      <c r="SPJ1" s="186"/>
      <c r="SPK1" s="186"/>
      <c r="SPL1" s="186"/>
      <c r="SPM1" s="186"/>
      <c r="SPN1" s="186"/>
      <c r="SPO1" s="186"/>
      <c r="SPP1" s="186"/>
      <c r="SPQ1" s="186"/>
      <c r="SPR1" s="186"/>
      <c r="SPS1" s="186"/>
      <c r="SPT1" s="186"/>
      <c r="SPU1" s="186"/>
      <c r="SPV1" s="186"/>
      <c r="SPW1" s="186"/>
      <c r="SPX1" s="186"/>
      <c r="SPY1" s="186"/>
      <c r="SPZ1" s="186"/>
      <c r="SQA1" s="186"/>
      <c r="SQB1" s="186"/>
      <c r="SQC1" s="186"/>
      <c r="SQD1" s="186"/>
      <c r="SQE1" s="186"/>
      <c r="SQF1" s="186"/>
      <c r="SQG1" s="186"/>
      <c r="SQH1" s="186"/>
      <c r="SQI1" s="186"/>
      <c r="SQJ1" s="186"/>
      <c r="SQK1" s="186"/>
      <c r="SQL1" s="186"/>
      <c r="SQM1" s="186"/>
      <c r="SQN1" s="186"/>
      <c r="SQO1" s="186"/>
      <c r="SQP1" s="186"/>
      <c r="SQQ1" s="186"/>
      <c r="SQR1" s="186"/>
      <c r="SQS1" s="186"/>
      <c r="SQT1" s="186"/>
      <c r="SQU1" s="186"/>
      <c r="SQV1" s="186"/>
      <c r="SQW1" s="186"/>
      <c r="SQX1" s="186"/>
      <c r="SQY1" s="186"/>
      <c r="SQZ1" s="186"/>
      <c r="SRA1" s="186"/>
      <c r="SRB1" s="186"/>
      <c r="SRC1" s="186"/>
      <c r="SRD1" s="186"/>
      <c r="SRE1" s="186"/>
      <c r="SRF1" s="186"/>
      <c r="SRG1" s="186"/>
      <c r="SRH1" s="186"/>
      <c r="SRI1" s="186"/>
      <c r="SRJ1" s="186"/>
      <c r="SRK1" s="186"/>
      <c r="SRL1" s="186"/>
      <c r="SRM1" s="186"/>
      <c r="SRN1" s="186"/>
      <c r="SRO1" s="186"/>
      <c r="SRP1" s="186"/>
      <c r="SRQ1" s="186"/>
      <c r="SRR1" s="186"/>
      <c r="SRS1" s="186"/>
      <c r="SRT1" s="186"/>
      <c r="SRU1" s="186"/>
      <c r="SRV1" s="186"/>
      <c r="SRW1" s="186"/>
      <c r="SRX1" s="186"/>
      <c r="SRY1" s="186"/>
      <c r="SRZ1" s="186"/>
      <c r="SSA1" s="186"/>
      <c r="SSB1" s="186"/>
      <c r="SSC1" s="186"/>
      <c r="SSD1" s="186"/>
      <c r="SSE1" s="186"/>
      <c r="SSF1" s="186"/>
      <c r="SSG1" s="186"/>
      <c r="SSH1" s="186"/>
      <c r="SSI1" s="186"/>
      <c r="SSJ1" s="186"/>
      <c r="SSK1" s="186"/>
      <c r="SSL1" s="186"/>
      <c r="SSM1" s="186"/>
      <c r="SSN1" s="186"/>
      <c r="SSO1" s="186"/>
      <c r="SSP1" s="186"/>
      <c r="SSQ1" s="186"/>
      <c r="SSR1" s="186"/>
      <c r="SSS1" s="186"/>
      <c r="SST1" s="186"/>
      <c r="SSU1" s="186"/>
      <c r="SSV1" s="186"/>
      <c r="SSW1" s="186"/>
      <c r="SSX1" s="186"/>
      <c r="SSY1" s="186"/>
      <c r="SSZ1" s="186"/>
      <c r="STA1" s="186"/>
      <c r="STB1" s="186"/>
      <c r="STC1" s="186"/>
      <c r="STD1" s="186"/>
      <c r="STE1" s="186"/>
      <c r="STF1" s="186"/>
      <c r="STG1" s="186"/>
      <c r="STH1" s="186"/>
      <c r="STI1" s="186"/>
      <c r="STJ1" s="186"/>
      <c r="STK1" s="186"/>
      <c r="STL1" s="186"/>
      <c r="STM1" s="186"/>
      <c r="STN1" s="186"/>
      <c r="STO1" s="186"/>
      <c r="STP1" s="186"/>
      <c r="STQ1" s="186"/>
      <c r="STR1" s="186"/>
      <c r="STS1" s="186"/>
      <c r="STT1" s="186"/>
      <c r="STU1" s="186"/>
      <c r="STV1" s="186"/>
      <c r="STW1" s="186"/>
      <c r="STX1" s="186"/>
      <c r="STY1" s="186"/>
      <c r="STZ1" s="186"/>
      <c r="SUA1" s="186"/>
      <c r="SUB1" s="186"/>
      <c r="SUC1" s="186"/>
      <c r="SUD1" s="186"/>
      <c r="SUE1" s="186"/>
      <c r="SUF1" s="186"/>
      <c r="SUG1" s="186"/>
      <c r="SUH1" s="186"/>
      <c r="SUI1" s="186"/>
      <c r="SUJ1" s="186"/>
      <c r="SUK1" s="186"/>
      <c r="SUL1" s="186"/>
      <c r="SUM1" s="186"/>
      <c r="SUN1" s="186"/>
      <c r="SUO1" s="186"/>
      <c r="SUP1" s="186"/>
      <c r="SUQ1" s="186"/>
      <c r="SUR1" s="186"/>
      <c r="SUS1" s="186"/>
      <c r="SUT1" s="186"/>
      <c r="SUU1" s="186"/>
      <c r="SUV1" s="186"/>
      <c r="SUW1" s="186"/>
      <c r="SUX1" s="186"/>
      <c r="SUY1" s="186"/>
      <c r="SUZ1" s="186"/>
      <c r="SVA1" s="186"/>
      <c r="SVB1" s="186"/>
      <c r="SVC1" s="186"/>
      <c r="SVD1" s="186"/>
      <c r="SVE1" s="186"/>
      <c r="SVF1" s="186"/>
      <c r="SVG1" s="186"/>
      <c r="SVH1" s="186"/>
      <c r="SVI1" s="186"/>
      <c r="SVJ1" s="186"/>
      <c r="SVK1" s="186"/>
      <c r="SVL1" s="186"/>
      <c r="SVM1" s="186"/>
      <c r="SVN1" s="186"/>
      <c r="SVO1" s="186"/>
      <c r="SVP1" s="186"/>
      <c r="SVQ1" s="186"/>
      <c r="SVR1" s="186"/>
      <c r="SVS1" s="186"/>
      <c r="SVT1" s="186"/>
      <c r="SVU1" s="186"/>
      <c r="SVV1" s="186"/>
      <c r="SVW1" s="186"/>
      <c r="SVX1" s="186"/>
      <c r="SVY1" s="186"/>
      <c r="SVZ1" s="186"/>
      <c r="SWA1" s="186"/>
      <c r="SWB1" s="186"/>
      <c r="SWC1" s="186"/>
      <c r="SWD1" s="186"/>
      <c r="SWE1" s="186"/>
      <c r="SWF1" s="186"/>
      <c r="SWG1" s="186"/>
      <c r="SWH1" s="186"/>
      <c r="SWI1" s="186"/>
      <c r="SWJ1" s="186"/>
      <c r="SWK1" s="186"/>
      <c r="SWL1" s="186"/>
      <c r="SWM1" s="186"/>
      <c r="SWN1" s="186"/>
      <c r="SWO1" s="186"/>
      <c r="SWP1" s="186"/>
      <c r="SWQ1" s="186"/>
      <c r="SWR1" s="186"/>
      <c r="SWS1" s="186"/>
      <c r="SWT1" s="186"/>
      <c r="SWU1" s="186"/>
      <c r="SWV1" s="186"/>
      <c r="SWW1" s="186"/>
      <c r="SWX1" s="186"/>
      <c r="SWY1" s="186"/>
      <c r="SWZ1" s="186"/>
      <c r="SXA1" s="186"/>
      <c r="SXB1" s="186"/>
      <c r="SXC1" s="186"/>
      <c r="SXD1" s="186"/>
      <c r="SXE1" s="186"/>
      <c r="SXF1" s="186"/>
      <c r="SXG1" s="186"/>
      <c r="SXH1" s="186"/>
      <c r="SXI1" s="186"/>
      <c r="SXJ1" s="186"/>
      <c r="SXK1" s="186"/>
      <c r="SXL1" s="186"/>
      <c r="SXM1" s="186"/>
      <c r="SXN1" s="186"/>
      <c r="SXO1" s="186"/>
      <c r="SXP1" s="186"/>
      <c r="SXQ1" s="186"/>
      <c r="SXR1" s="186"/>
      <c r="SXS1" s="186"/>
      <c r="SXT1" s="186"/>
      <c r="SXU1" s="186"/>
      <c r="SXV1" s="186"/>
      <c r="SXW1" s="186"/>
      <c r="SXX1" s="186"/>
      <c r="SXY1" s="186"/>
      <c r="SXZ1" s="186"/>
      <c r="SYA1" s="186"/>
      <c r="SYB1" s="186"/>
      <c r="SYC1" s="186"/>
      <c r="SYD1" s="186"/>
      <c r="SYE1" s="186"/>
      <c r="SYF1" s="186"/>
      <c r="SYG1" s="186"/>
      <c r="SYH1" s="186"/>
      <c r="SYI1" s="186"/>
      <c r="SYJ1" s="186"/>
      <c r="SYK1" s="186"/>
      <c r="SYL1" s="186"/>
      <c r="SYM1" s="186"/>
      <c r="SYN1" s="186"/>
      <c r="SYO1" s="186"/>
      <c r="SYP1" s="186"/>
      <c r="SYQ1" s="186"/>
      <c r="SYR1" s="186"/>
      <c r="SYS1" s="186"/>
      <c r="SYT1" s="186"/>
      <c r="SYU1" s="186"/>
      <c r="SYV1" s="186"/>
      <c r="SYW1" s="186"/>
      <c r="SYX1" s="186"/>
      <c r="SYY1" s="186"/>
      <c r="SYZ1" s="186"/>
      <c r="SZA1" s="186"/>
      <c r="SZB1" s="186"/>
      <c r="SZC1" s="186"/>
      <c r="SZD1" s="186"/>
      <c r="SZE1" s="186"/>
      <c r="SZF1" s="186"/>
      <c r="SZG1" s="186"/>
      <c r="SZH1" s="186"/>
      <c r="SZI1" s="186"/>
      <c r="SZJ1" s="186"/>
      <c r="SZK1" s="186"/>
      <c r="SZL1" s="186"/>
      <c r="SZM1" s="186"/>
      <c r="SZN1" s="186"/>
      <c r="SZO1" s="186"/>
      <c r="SZP1" s="186"/>
      <c r="SZQ1" s="186"/>
      <c r="SZR1" s="186"/>
      <c r="SZS1" s="186"/>
      <c r="SZT1" s="186"/>
      <c r="SZU1" s="186"/>
      <c r="SZV1" s="186"/>
      <c r="SZW1" s="186"/>
      <c r="SZX1" s="186"/>
      <c r="SZY1" s="186"/>
      <c r="SZZ1" s="186"/>
      <c r="TAA1" s="186"/>
      <c r="TAB1" s="186"/>
      <c r="TAC1" s="186"/>
      <c r="TAD1" s="186"/>
      <c r="TAE1" s="186"/>
      <c r="TAF1" s="186"/>
      <c r="TAG1" s="186"/>
      <c r="TAH1" s="186"/>
      <c r="TAI1" s="186"/>
      <c r="TAJ1" s="186"/>
      <c r="TAK1" s="186"/>
      <c r="TAL1" s="186"/>
      <c r="TAM1" s="186"/>
      <c r="TAN1" s="186"/>
      <c r="TAO1" s="186"/>
      <c r="TAP1" s="186"/>
      <c r="TAQ1" s="186"/>
      <c r="TAR1" s="186"/>
      <c r="TAS1" s="186"/>
      <c r="TAT1" s="186"/>
      <c r="TAU1" s="186"/>
      <c r="TAV1" s="186"/>
      <c r="TAW1" s="186"/>
      <c r="TAX1" s="186"/>
      <c r="TAY1" s="186"/>
      <c r="TAZ1" s="186"/>
      <c r="TBA1" s="186"/>
      <c r="TBB1" s="186"/>
      <c r="TBC1" s="186"/>
      <c r="TBD1" s="186"/>
      <c r="TBE1" s="186"/>
      <c r="TBF1" s="186"/>
      <c r="TBG1" s="186"/>
      <c r="TBH1" s="186"/>
      <c r="TBI1" s="186"/>
      <c r="TBJ1" s="186"/>
      <c r="TBK1" s="186"/>
      <c r="TBL1" s="186"/>
      <c r="TBM1" s="186"/>
      <c r="TBN1" s="186"/>
      <c r="TBO1" s="186"/>
      <c r="TBP1" s="186"/>
      <c r="TBQ1" s="186"/>
      <c r="TBR1" s="186"/>
      <c r="TBS1" s="186"/>
      <c r="TBT1" s="186"/>
      <c r="TBU1" s="186"/>
      <c r="TBV1" s="186"/>
      <c r="TBW1" s="186"/>
      <c r="TBX1" s="186"/>
      <c r="TBY1" s="186"/>
      <c r="TBZ1" s="186"/>
      <c r="TCA1" s="186"/>
      <c r="TCB1" s="186"/>
      <c r="TCC1" s="186"/>
      <c r="TCD1" s="186"/>
      <c r="TCE1" s="186"/>
      <c r="TCF1" s="186"/>
      <c r="TCG1" s="186"/>
      <c r="TCH1" s="186"/>
      <c r="TCI1" s="186"/>
      <c r="TCJ1" s="186"/>
      <c r="TCK1" s="186"/>
      <c r="TCL1" s="186"/>
      <c r="TCM1" s="186"/>
      <c r="TCN1" s="186"/>
      <c r="TCO1" s="186"/>
      <c r="TCP1" s="186"/>
      <c r="TCQ1" s="186"/>
      <c r="TCR1" s="186"/>
      <c r="TCS1" s="186"/>
      <c r="TCT1" s="186"/>
      <c r="TCU1" s="186"/>
      <c r="TCV1" s="186"/>
      <c r="TCW1" s="186"/>
      <c r="TCX1" s="186"/>
      <c r="TCY1" s="186"/>
      <c r="TCZ1" s="186"/>
      <c r="TDA1" s="186"/>
      <c r="TDB1" s="186"/>
      <c r="TDC1" s="186"/>
      <c r="TDD1" s="186"/>
      <c r="TDE1" s="186"/>
      <c r="TDF1" s="186"/>
      <c r="TDG1" s="186"/>
      <c r="TDH1" s="186"/>
      <c r="TDI1" s="186"/>
      <c r="TDJ1" s="186"/>
      <c r="TDK1" s="186"/>
      <c r="TDL1" s="186"/>
      <c r="TDM1" s="186"/>
      <c r="TDN1" s="186"/>
      <c r="TDO1" s="186"/>
      <c r="TDP1" s="186"/>
      <c r="TDQ1" s="186"/>
      <c r="TDR1" s="186"/>
      <c r="TDS1" s="186"/>
      <c r="TDT1" s="186"/>
      <c r="TDU1" s="186"/>
      <c r="TDV1" s="186"/>
      <c r="TDW1" s="186"/>
      <c r="TDX1" s="186"/>
      <c r="TDY1" s="186"/>
      <c r="TDZ1" s="186"/>
      <c r="TEA1" s="186"/>
      <c r="TEB1" s="186"/>
      <c r="TEC1" s="186"/>
      <c r="TED1" s="186"/>
      <c r="TEE1" s="186"/>
      <c r="TEF1" s="186"/>
      <c r="TEG1" s="186"/>
      <c r="TEH1" s="186"/>
      <c r="TEI1" s="186"/>
      <c r="TEJ1" s="186"/>
      <c r="TEK1" s="186"/>
      <c r="TEL1" s="186"/>
      <c r="TEM1" s="186"/>
      <c r="TEN1" s="186"/>
      <c r="TEO1" s="186"/>
      <c r="TEP1" s="186"/>
      <c r="TEQ1" s="186"/>
      <c r="TER1" s="186"/>
      <c r="TES1" s="186"/>
      <c r="TET1" s="186"/>
      <c r="TEU1" s="186"/>
      <c r="TEV1" s="186"/>
      <c r="TEW1" s="186"/>
      <c r="TEX1" s="186"/>
      <c r="TEY1" s="186"/>
      <c r="TEZ1" s="186"/>
      <c r="TFA1" s="186"/>
      <c r="TFB1" s="186"/>
      <c r="TFC1" s="186"/>
      <c r="TFD1" s="186"/>
      <c r="TFE1" s="186"/>
      <c r="TFF1" s="186"/>
      <c r="TFG1" s="186"/>
      <c r="TFH1" s="186"/>
      <c r="TFI1" s="186"/>
      <c r="TFJ1" s="186"/>
      <c r="TFK1" s="186"/>
      <c r="TFL1" s="186"/>
      <c r="TFM1" s="186"/>
      <c r="TFN1" s="186"/>
      <c r="TFO1" s="186"/>
      <c r="TFP1" s="186"/>
      <c r="TFQ1" s="186"/>
      <c r="TFR1" s="186"/>
      <c r="TFS1" s="186"/>
      <c r="TFT1" s="186"/>
      <c r="TFU1" s="186"/>
      <c r="TFV1" s="186"/>
      <c r="TFW1" s="186"/>
      <c r="TFX1" s="186"/>
      <c r="TFY1" s="186"/>
      <c r="TFZ1" s="186"/>
      <c r="TGA1" s="186"/>
      <c r="TGB1" s="186"/>
      <c r="TGC1" s="186"/>
      <c r="TGD1" s="186"/>
      <c r="TGE1" s="186"/>
      <c r="TGF1" s="186"/>
      <c r="TGG1" s="186"/>
      <c r="TGH1" s="186"/>
      <c r="TGI1" s="186"/>
      <c r="TGJ1" s="186"/>
      <c r="TGK1" s="186"/>
      <c r="TGL1" s="186"/>
      <c r="TGM1" s="186"/>
      <c r="TGN1" s="186"/>
      <c r="TGO1" s="186"/>
      <c r="TGP1" s="186"/>
      <c r="TGQ1" s="186"/>
      <c r="TGR1" s="186"/>
      <c r="TGS1" s="186"/>
      <c r="TGT1" s="186"/>
      <c r="TGU1" s="186"/>
      <c r="TGV1" s="186"/>
      <c r="TGW1" s="186"/>
      <c r="TGX1" s="186"/>
      <c r="TGY1" s="186"/>
      <c r="TGZ1" s="186"/>
      <c r="THA1" s="186"/>
      <c r="THB1" s="186"/>
      <c r="THC1" s="186"/>
      <c r="THD1" s="186"/>
      <c r="THE1" s="186"/>
      <c r="THF1" s="186"/>
      <c r="THG1" s="186"/>
      <c r="THH1" s="186"/>
      <c r="THI1" s="186"/>
      <c r="THJ1" s="186"/>
      <c r="THK1" s="186"/>
      <c r="THL1" s="186"/>
      <c r="THM1" s="186"/>
      <c r="THN1" s="186"/>
      <c r="THO1" s="186"/>
      <c r="THP1" s="186"/>
      <c r="THQ1" s="186"/>
      <c r="THR1" s="186"/>
      <c r="THS1" s="186"/>
      <c r="THT1" s="186"/>
      <c r="THU1" s="186"/>
      <c r="THV1" s="186"/>
      <c r="THW1" s="186"/>
      <c r="THX1" s="186"/>
      <c r="THY1" s="186"/>
      <c r="THZ1" s="186"/>
      <c r="TIA1" s="186"/>
      <c r="TIB1" s="186"/>
      <c r="TIC1" s="186"/>
      <c r="TID1" s="186"/>
      <c r="TIE1" s="186"/>
      <c r="TIF1" s="186"/>
      <c r="TIG1" s="186"/>
      <c r="TIH1" s="186"/>
      <c r="TII1" s="186"/>
      <c r="TIJ1" s="186"/>
      <c r="TIK1" s="186"/>
      <c r="TIL1" s="186"/>
      <c r="TIM1" s="186"/>
      <c r="TIN1" s="186"/>
      <c r="TIO1" s="186"/>
      <c r="TIP1" s="186"/>
      <c r="TIQ1" s="186"/>
      <c r="TIR1" s="186"/>
      <c r="TIS1" s="186"/>
      <c r="TIT1" s="186"/>
      <c r="TIU1" s="186"/>
      <c r="TIV1" s="186"/>
      <c r="TIW1" s="186"/>
      <c r="TIX1" s="186"/>
      <c r="TIY1" s="186"/>
      <c r="TIZ1" s="186"/>
      <c r="TJA1" s="186"/>
      <c r="TJB1" s="186"/>
      <c r="TJC1" s="186"/>
      <c r="TJD1" s="186"/>
      <c r="TJE1" s="186"/>
      <c r="TJF1" s="186"/>
      <c r="TJG1" s="186"/>
      <c r="TJH1" s="186"/>
      <c r="TJI1" s="186"/>
      <c r="TJJ1" s="186"/>
      <c r="TJK1" s="186"/>
      <c r="TJL1" s="186"/>
      <c r="TJM1" s="186"/>
      <c r="TJN1" s="186"/>
      <c r="TJO1" s="186"/>
      <c r="TJP1" s="186"/>
      <c r="TJQ1" s="186"/>
      <c r="TJR1" s="186"/>
      <c r="TJS1" s="186"/>
      <c r="TJT1" s="186"/>
      <c r="TJU1" s="186"/>
      <c r="TJV1" s="186"/>
      <c r="TJW1" s="186"/>
      <c r="TJX1" s="186"/>
      <c r="TJY1" s="186"/>
      <c r="TJZ1" s="186"/>
      <c r="TKA1" s="186"/>
      <c r="TKB1" s="186"/>
      <c r="TKC1" s="186"/>
      <c r="TKD1" s="186"/>
      <c r="TKE1" s="186"/>
      <c r="TKF1" s="186"/>
      <c r="TKG1" s="186"/>
      <c r="TKH1" s="186"/>
      <c r="TKI1" s="186"/>
      <c r="TKJ1" s="186"/>
      <c r="TKK1" s="186"/>
      <c r="TKL1" s="186"/>
      <c r="TKM1" s="186"/>
      <c r="TKN1" s="186"/>
      <c r="TKO1" s="186"/>
      <c r="TKP1" s="186"/>
      <c r="TKQ1" s="186"/>
      <c r="TKR1" s="186"/>
      <c r="TKS1" s="186"/>
      <c r="TKT1" s="186"/>
      <c r="TKU1" s="186"/>
      <c r="TKV1" s="186"/>
      <c r="TKW1" s="186"/>
      <c r="TKX1" s="186"/>
      <c r="TKY1" s="186"/>
      <c r="TKZ1" s="186"/>
      <c r="TLA1" s="186"/>
      <c r="TLB1" s="186"/>
      <c r="TLC1" s="186"/>
      <c r="TLD1" s="186"/>
      <c r="TLE1" s="186"/>
      <c r="TLF1" s="186"/>
      <c r="TLG1" s="186"/>
      <c r="TLH1" s="186"/>
      <c r="TLI1" s="186"/>
      <c r="TLJ1" s="186"/>
      <c r="TLK1" s="186"/>
      <c r="TLL1" s="186"/>
      <c r="TLM1" s="186"/>
      <c r="TLN1" s="186"/>
      <c r="TLO1" s="186"/>
      <c r="TLP1" s="186"/>
      <c r="TLQ1" s="186"/>
      <c r="TLR1" s="186"/>
      <c r="TLS1" s="186"/>
      <c r="TLT1" s="186"/>
      <c r="TLU1" s="186"/>
      <c r="TLV1" s="186"/>
      <c r="TLW1" s="186"/>
      <c r="TLX1" s="186"/>
      <c r="TLY1" s="186"/>
      <c r="TLZ1" s="186"/>
      <c r="TMA1" s="186"/>
      <c r="TMB1" s="186"/>
      <c r="TMC1" s="186"/>
      <c r="TMD1" s="186"/>
      <c r="TME1" s="186"/>
      <c r="TMF1" s="186"/>
      <c r="TMG1" s="186"/>
      <c r="TMH1" s="186"/>
      <c r="TMI1" s="186"/>
      <c r="TMJ1" s="186"/>
      <c r="TMK1" s="186"/>
      <c r="TML1" s="186"/>
      <c r="TMM1" s="186"/>
      <c r="TMN1" s="186"/>
      <c r="TMO1" s="186"/>
      <c r="TMP1" s="186"/>
      <c r="TMQ1" s="186"/>
      <c r="TMR1" s="186"/>
      <c r="TMS1" s="186"/>
      <c r="TMT1" s="186"/>
      <c r="TMU1" s="186"/>
      <c r="TMV1" s="186"/>
      <c r="TMW1" s="186"/>
      <c r="TMX1" s="186"/>
      <c r="TMY1" s="186"/>
      <c r="TMZ1" s="186"/>
      <c r="TNA1" s="186"/>
      <c r="TNB1" s="186"/>
      <c r="TNC1" s="186"/>
      <c r="TND1" s="186"/>
      <c r="TNE1" s="186"/>
      <c r="TNF1" s="186"/>
      <c r="TNG1" s="186"/>
      <c r="TNH1" s="186"/>
      <c r="TNI1" s="186"/>
      <c r="TNJ1" s="186"/>
      <c r="TNK1" s="186"/>
      <c r="TNL1" s="186"/>
      <c r="TNM1" s="186"/>
      <c r="TNN1" s="186"/>
      <c r="TNO1" s="186"/>
      <c r="TNP1" s="186"/>
      <c r="TNQ1" s="186"/>
      <c r="TNR1" s="186"/>
      <c r="TNS1" s="186"/>
      <c r="TNT1" s="186"/>
      <c r="TNU1" s="186"/>
      <c r="TNV1" s="186"/>
      <c r="TNW1" s="186"/>
      <c r="TNX1" s="186"/>
      <c r="TNY1" s="186"/>
      <c r="TNZ1" s="186"/>
      <c r="TOA1" s="186"/>
      <c r="TOB1" s="186"/>
      <c r="TOC1" s="186"/>
      <c r="TOD1" s="186"/>
      <c r="TOE1" s="186"/>
      <c r="TOF1" s="186"/>
      <c r="TOG1" s="186"/>
      <c r="TOH1" s="186"/>
      <c r="TOI1" s="186"/>
      <c r="TOJ1" s="186"/>
      <c r="TOK1" s="186"/>
      <c r="TOL1" s="186"/>
      <c r="TOM1" s="186"/>
      <c r="TON1" s="186"/>
      <c r="TOO1" s="186"/>
      <c r="TOP1" s="186"/>
      <c r="TOQ1" s="186"/>
      <c r="TOR1" s="186"/>
      <c r="TOS1" s="186"/>
      <c r="TOT1" s="186"/>
      <c r="TOU1" s="186"/>
      <c r="TOV1" s="186"/>
      <c r="TOW1" s="186"/>
      <c r="TOX1" s="186"/>
      <c r="TOY1" s="186"/>
      <c r="TOZ1" s="186"/>
      <c r="TPA1" s="186"/>
      <c r="TPB1" s="186"/>
      <c r="TPC1" s="186"/>
      <c r="TPD1" s="186"/>
      <c r="TPE1" s="186"/>
      <c r="TPF1" s="186"/>
      <c r="TPG1" s="186"/>
      <c r="TPH1" s="186"/>
      <c r="TPI1" s="186"/>
      <c r="TPJ1" s="186"/>
      <c r="TPK1" s="186"/>
      <c r="TPL1" s="186"/>
      <c r="TPM1" s="186"/>
      <c r="TPN1" s="186"/>
      <c r="TPO1" s="186"/>
      <c r="TPP1" s="186"/>
      <c r="TPQ1" s="186"/>
      <c r="TPR1" s="186"/>
      <c r="TPS1" s="186"/>
      <c r="TPT1" s="186"/>
      <c r="TPU1" s="186"/>
      <c r="TPV1" s="186"/>
      <c r="TPW1" s="186"/>
      <c r="TPX1" s="186"/>
      <c r="TPY1" s="186"/>
      <c r="TPZ1" s="186"/>
      <c r="TQA1" s="186"/>
      <c r="TQB1" s="186"/>
      <c r="TQC1" s="186"/>
      <c r="TQD1" s="186"/>
      <c r="TQE1" s="186"/>
      <c r="TQF1" s="186"/>
      <c r="TQG1" s="186"/>
      <c r="TQH1" s="186"/>
      <c r="TQI1" s="186"/>
      <c r="TQJ1" s="186"/>
      <c r="TQK1" s="186"/>
      <c r="TQL1" s="186"/>
      <c r="TQM1" s="186"/>
      <c r="TQN1" s="186"/>
      <c r="TQO1" s="186"/>
      <c r="TQP1" s="186"/>
      <c r="TQQ1" s="186"/>
      <c r="TQR1" s="186"/>
      <c r="TQS1" s="186"/>
      <c r="TQT1" s="186"/>
      <c r="TQU1" s="186"/>
      <c r="TQV1" s="186"/>
      <c r="TQW1" s="186"/>
      <c r="TQX1" s="186"/>
      <c r="TQY1" s="186"/>
      <c r="TQZ1" s="186"/>
      <c r="TRA1" s="186"/>
      <c r="TRB1" s="186"/>
      <c r="TRC1" s="186"/>
      <c r="TRD1" s="186"/>
      <c r="TRE1" s="186"/>
      <c r="TRF1" s="186"/>
      <c r="TRG1" s="186"/>
      <c r="TRH1" s="186"/>
      <c r="TRI1" s="186"/>
      <c r="TRJ1" s="186"/>
      <c r="TRK1" s="186"/>
      <c r="TRL1" s="186"/>
      <c r="TRM1" s="186"/>
      <c r="TRN1" s="186"/>
      <c r="TRO1" s="186"/>
      <c r="TRP1" s="186"/>
      <c r="TRQ1" s="186"/>
      <c r="TRR1" s="186"/>
      <c r="TRS1" s="186"/>
      <c r="TRT1" s="186"/>
      <c r="TRU1" s="186"/>
      <c r="TRV1" s="186"/>
      <c r="TRW1" s="186"/>
      <c r="TRX1" s="186"/>
      <c r="TRY1" s="186"/>
      <c r="TRZ1" s="186"/>
      <c r="TSA1" s="186"/>
      <c r="TSB1" s="186"/>
      <c r="TSC1" s="186"/>
      <c r="TSD1" s="186"/>
      <c r="TSE1" s="186"/>
      <c r="TSF1" s="186"/>
      <c r="TSG1" s="186"/>
      <c r="TSH1" s="186"/>
      <c r="TSI1" s="186"/>
      <c r="TSJ1" s="186"/>
      <c r="TSK1" s="186"/>
      <c r="TSL1" s="186"/>
      <c r="TSM1" s="186"/>
      <c r="TSN1" s="186"/>
      <c r="TSO1" s="186"/>
      <c r="TSP1" s="186"/>
      <c r="TSQ1" s="186"/>
      <c r="TSR1" s="186"/>
      <c r="TSS1" s="186"/>
      <c r="TST1" s="186"/>
      <c r="TSU1" s="186"/>
      <c r="TSV1" s="186"/>
      <c r="TSW1" s="186"/>
      <c r="TSX1" s="186"/>
      <c r="TSY1" s="186"/>
      <c r="TSZ1" s="186"/>
      <c r="TTA1" s="186"/>
      <c r="TTB1" s="186"/>
      <c r="TTC1" s="186"/>
      <c r="TTD1" s="186"/>
      <c r="TTE1" s="186"/>
      <c r="TTF1" s="186"/>
      <c r="TTG1" s="186"/>
      <c r="TTH1" s="186"/>
      <c r="TTI1" s="186"/>
      <c r="TTJ1" s="186"/>
      <c r="TTK1" s="186"/>
      <c r="TTL1" s="186"/>
      <c r="TTM1" s="186"/>
      <c r="TTN1" s="186"/>
      <c r="TTO1" s="186"/>
      <c r="TTP1" s="186"/>
      <c r="TTQ1" s="186"/>
      <c r="TTR1" s="186"/>
      <c r="TTS1" s="186"/>
      <c r="TTT1" s="186"/>
      <c r="TTU1" s="186"/>
      <c r="TTV1" s="186"/>
      <c r="TTW1" s="186"/>
      <c r="TTX1" s="186"/>
      <c r="TTY1" s="186"/>
      <c r="TTZ1" s="186"/>
      <c r="TUA1" s="186"/>
      <c r="TUB1" s="186"/>
      <c r="TUC1" s="186"/>
      <c r="TUD1" s="186"/>
      <c r="TUE1" s="186"/>
      <c r="TUF1" s="186"/>
      <c r="TUG1" s="186"/>
      <c r="TUH1" s="186"/>
      <c r="TUI1" s="186"/>
      <c r="TUJ1" s="186"/>
      <c r="TUK1" s="186"/>
      <c r="TUL1" s="186"/>
      <c r="TUM1" s="186"/>
      <c r="TUN1" s="186"/>
      <c r="TUO1" s="186"/>
      <c r="TUP1" s="186"/>
      <c r="TUQ1" s="186"/>
      <c r="TUR1" s="186"/>
      <c r="TUS1" s="186"/>
      <c r="TUT1" s="186"/>
      <c r="TUU1" s="186"/>
      <c r="TUV1" s="186"/>
      <c r="TUW1" s="186"/>
      <c r="TUX1" s="186"/>
      <c r="TUY1" s="186"/>
      <c r="TUZ1" s="186"/>
      <c r="TVA1" s="186"/>
      <c r="TVB1" s="186"/>
      <c r="TVC1" s="186"/>
      <c r="TVD1" s="186"/>
      <c r="TVE1" s="186"/>
      <c r="TVF1" s="186"/>
      <c r="TVG1" s="186"/>
      <c r="TVH1" s="186"/>
      <c r="TVI1" s="186"/>
      <c r="TVJ1" s="186"/>
      <c r="TVK1" s="186"/>
      <c r="TVL1" s="186"/>
      <c r="TVM1" s="186"/>
      <c r="TVN1" s="186"/>
      <c r="TVO1" s="186"/>
      <c r="TVP1" s="186"/>
      <c r="TVQ1" s="186"/>
      <c r="TVR1" s="186"/>
      <c r="TVS1" s="186"/>
      <c r="TVT1" s="186"/>
      <c r="TVU1" s="186"/>
      <c r="TVV1" s="186"/>
      <c r="TVW1" s="186"/>
      <c r="TVX1" s="186"/>
      <c r="TVY1" s="186"/>
      <c r="TVZ1" s="186"/>
      <c r="TWA1" s="186"/>
      <c r="TWB1" s="186"/>
      <c r="TWC1" s="186"/>
      <c r="TWD1" s="186"/>
      <c r="TWE1" s="186"/>
      <c r="TWF1" s="186"/>
      <c r="TWG1" s="186"/>
      <c r="TWH1" s="186"/>
      <c r="TWI1" s="186"/>
      <c r="TWJ1" s="186"/>
      <c r="TWK1" s="186"/>
      <c r="TWL1" s="186"/>
      <c r="TWM1" s="186"/>
      <c r="TWN1" s="186"/>
      <c r="TWO1" s="186"/>
      <c r="TWP1" s="186"/>
      <c r="TWQ1" s="186"/>
      <c r="TWR1" s="186"/>
      <c r="TWS1" s="186"/>
      <c r="TWT1" s="186"/>
      <c r="TWU1" s="186"/>
      <c r="TWV1" s="186"/>
      <c r="TWW1" s="186"/>
      <c r="TWX1" s="186"/>
      <c r="TWY1" s="186"/>
      <c r="TWZ1" s="186"/>
      <c r="TXA1" s="186"/>
      <c r="TXB1" s="186"/>
      <c r="TXC1" s="186"/>
      <c r="TXD1" s="186"/>
      <c r="TXE1" s="186"/>
      <c r="TXF1" s="186"/>
      <c r="TXG1" s="186"/>
      <c r="TXH1" s="186"/>
      <c r="TXI1" s="186"/>
      <c r="TXJ1" s="186"/>
      <c r="TXK1" s="186"/>
      <c r="TXL1" s="186"/>
      <c r="TXM1" s="186"/>
      <c r="TXN1" s="186"/>
      <c r="TXO1" s="186"/>
      <c r="TXP1" s="186"/>
      <c r="TXQ1" s="186"/>
      <c r="TXR1" s="186"/>
      <c r="TXS1" s="186"/>
      <c r="TXT1" s="186"/>
      <c r="TXU1" s="186"/>
      <c r="TXV1" s="186"/>
      <c r="TXW1" s="186"/>
      <c r="TXX1" s="186"/>
      <c r="TXY1" s="186"/>
      <c r="TXZ1" s="186"/>
      <c r="TYA1" s="186"/>
      <c r="TYB1" s="186"/>
      <c r="TYC1" s="186"/>
      <c r="TYD1" s="186"/>
      <c r="TYE1" s="186"/>
      <c r="TYF1" s="186"/>
      <c r="TYG1" s="186"/>
      <c r="TYH1" s="186"/>
      <c r="TYI1" s="186"/>
      <c r="TYJ1" s="186"/>
      <c r="TYK1" s="186"/>
      <c r="TYL1" s="186"/>
      <c r="TYM1" s="186"/>
      <c r="TYN1" s="186"/>
      <c r="TYO1" s="186"/>
      <c r="TYP1" s="186"/>
      <c r="TYQ1" s="186"/>
      <c r="TYR1" s="186"/>
      <c r="TYS1" s="186"/>
      <c r="TYT1" s="186"/>
      <c r="TYU1" s="186"/>
      <c r="TYV1" s="186"/>
      <c r="TYW1" s="186"/>
      <c r="TYX1" s="186"/>
      <c r="TYY1" s="186"/>
      <c r="TYZ1" s="186"/>
      <c r="TZA1" s="186"/>
      <c r="TZB1" s="186"/>
      <c r="TZC1" s="186"/>
      <c r="TZD1" s="186"/>
      <c r="TZE1" s="186"/>
      <c r="TZF1" s="186"/>
      <c r="TZG1" s="186"/>
      <c r="TZH1" s="186"/>
      <c r="TZI1" s="186"/>
      <c r="TZJ1" s="186"/>
      <c r="TZK1" s="186"/>
      <c r="TZL1" s="186"/>
      <c r="TZM1" s="186"/>
      <c r="TZN1" s="186"/>
      <c r="TZO1" s="186"/>
      <c r="TZP1" s="186"/>
      <c r="TZQ1" s="186"/>
      <c r="TZR1" s="186"/>
      <c r="TZS1" s="186"/>
      <c r="TZT1" s="186"/>
      <c r="TZU1" s="186"/>
      <c r="TZV1" s="186"/>
      <c r="TZW1" s="186"/>
      <c r="TZX1" s="186"/>
      <c r="TZY1" s="186"/>
      <c r="TZZ1" s="186"/>
      <c r="UAA1" s="186"/>
      <c r="UAB1" s="186"/>
      <c r="UAC1" s="186"/>
      <c r="UAD1" s="186"/>
      <c r="UAE1" s="186"/>
      <c r="UAF1" s="186"/>
      <c r="UAG1" s="186"/>
      <c r="UAH1" s="186"/>
      <c r="UAI1" s="186"/>
      <c r="UAJ1" s="186"/>
      <c r="UAK1" s="186"/>
      <c r="UAL1" s="186"/>
      <c r="UAM1" s="186"/>
      <c r="UAN1" s="186"/>
      <c r="UAO1" s="186"/>
      <c r="UAP1" s="186"/>
      <c r="UAQ1" s="186"/>
      <c r="UAR1" s="186"/>
      <c r="UAS1" s="186"/>
      <c r="UAT1" s="186"/>
      <c r="UAU1" s="186"/>
      <c r="UAV1" s="186"/>
      <c r="UAW1" s="186"/>
      <c r="UAX1" s="186"/>
      <c r="UAY1" s="186"/>
      <c r="UAZ1" s="186"/>
      <c r="UBA1" s="186"/>
      <c r="UBB1" s="186"/>
      <c r="UBC1" s="186"/>
      <c r="UBD1" s="186"/>
      <c r="UBE1" s="186"/>
      <c r="UBF1" s="186"/>
      <c r="UBG1" s="186"/>
      <c r="UBH1" s="186"/>
      <c r="UBI1" s="186"/>
      <c r="UBJ1" s="186"/>
      <c r="UBK1" s="186"/>
      <c r="UBL1" s="186"/>
      <c r="UBM1" s="186"/>
      <c r="UBN1" s="186"/>
      <c r="UBO1" s="186"/>
      <c r="UBP1" s="186"/>
      <c r="UBQ1" s="186"/>
      <c r="UBR1" s="186"/>
      <c r="UBS1" s="186"/>
      <c r="UBT1" s="186"/>
      <c r="UBU1" s="186"/>
      <c r="UBV1" s="186"/>
      <c r="UBW1" s="186"/>
      <c r="UBX1" s="186"/>
      <c r="UBY1" s="186"/>
      <c r="UBZ1" s="186"/>
      <c r="UCA1" s="186"/>
      <c r="UCB1" s="186"/>
      <c r="UCC1" s="186"/>
      <c r="UCD1" s="186"/>
      <c r="UCE1" s="186"/>
      <c r="UCF1" s="186"/>
      <c r="UCG1" s="186"/>
      <c r="UCH1" s="186"/>
      <c r="UCI1" s="186"/>
      <c r="UCJ1" s="186"/>
      <c r="UCK1" s="186"/>
      <c r="UCL1" s="186"/>
      <c r="UCM1" s="186"/>
      <c r="UCN1" s="186"/>
      <c r="UCO1" s="186"/>
      <c r="UCP1" s="186"/>
      <c r="UCQ1" s="186"/>
      <c r="UCR1" s="186"/>
      <c r="UCS1" s="186"/>
      <c r="UCT1" s="186"/>
      <c r="UCU1" s="186"/>
      <c r="UCV1" s="186"/>
      <c r="UCW1" s="186"/>
      <c r="UCX1" s="186"/>
      <c r="UCY1" s="186"/>
      <c r="UCZ1" s="186"/>
      <c r="UDA1" s="186"/>
      <c r="UDB1" s="186"/>
      <c r="UDC1" s="186"/>
      <c r="UDD1" s="186"/>
      <c r="UDE1" s="186"/>
      <c r="UDF1" s="186"/>
      <c r="UDG1" s="186"/>
      <c r="UDH1" s="186"/>
      <c r="UDI1" s="186"/>
      <c r="UDJ1" s="186"/>
      <c r="UDK1" s="186"/>
      <c r="UDL1" s="186"/>
      <c r="UDM1" s="186"/>
      <c r="UDN1" s="186"/>
      <c r="UDO1" s="186"/>
      <c r="UDP1" s="186"/>
      <c r="UDQ1" s="186"/>
      <c r="UDR1" s="186"/>
      <c r="UDS1" s="186"/>
      <c r="UDT1" s="186"/>
      <c r="UDU1" s="186"/>
      <c r="UDV1" s="186"/>
      <c r="UDW1" s="186"/>
      <c r="UDX1" s="186"/>
      <c r="UDY1" s="186"/>
      <c r="UDZ1" s="186"/>
      <c r="UEA1" s="186"/>
      <c r="UEB1" s="186"/>
      <c r="UEC1" s="186"/>
      <c r="UED1" s="186"/>
      <c r="UEE1" s="186"/>
      <c r="UEF1" s="186"/>
      <c r="UEG1" s="186"/>
      <c r="UEH1" s="186"/>
      <c r="UEI1" s="186"/>
      <c r="UEJ1" s="186"/>
      <c r="UEK1" s="186"/>
      <c r="UEL1" s="186"/>
      <c r="UEM1" s="186"/>
      <c r="UEN1" s="186"/>
      <c r="UEO1" s="186"/>
      <c r="UEP1" s="186"/>
      <c r="UEQ1" s="186"/>
      <c r="UER1" s="186"/>
      <c r="UES1" s="186"/>
      <c r="UET1" s="186"/>
      <c r="UEU1" s="186"/>
      <c r="UEV1" s="186"/>
      <c r="UEW1" s="186"/>
      <c r="UEX1" s="186"/>
      <c r="UEY1" s="186"/>
      <c r="UEZ1" s="186"/>
      <c r="UFA1" s="186"/>
      <c r="UFB1" s="186"/>
      <c r="UFC1" s="186"/>
      <c r="UFD1" s="186"/>
      <c r="UFE1" s="186"/>
      <c r="UFF1" s="186"/>
      <c r="UFG1" s="186"/>
      <c r="UFH1" s="186"/>
      <c r="UFI1" s="186"/>
      <c r="UFJ1" s="186"/>
      <c r="UFK1" s="186"/>
      <c r="UFL1" s="186"/>
      <c r="UFM1" s="186"/>
      <c r="UFN1" s="186"/>
      <c r="UFO1" s="186"/>
      <c r="UFP1" s="186"/>
      <c r="UFQ1" s="186"/>
      <c r="UFR1" s="186"/>
      <c r="UFS1" s="186"/>
      <c r="UFT1" s="186"/>
      <c r="UFU1" s="186"/>
      <c r="UFV1" s="186"/>
      <c r="UFW1" s="186"/>
      <c r="UFX1" s="186"/>
      <c r="UFY1" s="186"/>
      <c r="UFZ1" s="186"/>
      <c r="UGA1" s="186"/>
      <c r="UGB1" s="186"/>
      <c r="UGC1" s="186"/>
      <c r="UGD1" s="186"/>
      <c r="UGE1" s="186"/>
      <c r="UGF1" s="186"/>
      <c r="UGG1" s="186"/>
      <c r="UGH1" s="186"/>
      <c r="UGI1" s="186"/>
      <c r="UGJ1" s="186"/>
      <c r="UGK1" s="186"/>
      <c r="UGL1" s="186"/>
      <c r="UGM1" s="186"/>
      <c r="UGN1" s="186"/>
      <c r="UGO1" s="186"/>
      <c r="UGP1" s="186"/>
      <c r="UGQ1" s="186"/>
      <c r="UGR1" s="186"/>
      <c r="UGS1" s="186"/>
      <c r="UGT1" s="186"/>
      <c r="UGU1" s="186"/>
      <c r="UGV1" s="186"/>
      <c r="UGW1" s="186"/>
      <c r="UGX1" s="186"/>
      <c r="UGY1" s="186"/>
      <c r="UGZ1" s="186"/>
      <c r="UHA1" s="186"/>
      <c r="UHB1" s="186"/>
      <c r="UHC1" s="186"/>
      <c r="UHD1" s="186"/>
      <c r="UHE1" s="186"/>
      <c r="UHF1" s="186"/>
      <c r="UHG1" s="186"/>
      <c r="UHH1" s="186"/>
      <c r="UHI1" s="186"/>
      <c r="UHJ1" s="186"/>
      <c r="UHK1" s="186"/>
      <c r="UHL1" s="186"/>
      <c r="UHM1" s="186"/>
      <c r="UHN1" s="186"/>
      <c r="UHO1" s="186"/>
      <c r="UHP1" s="186"/>
      <c r="UHQ1" s="186"/>
      <c r="UHR1" s="186"/>
      <c r="UHS1" s="186"/>
      <c r="UHT1" s="186"/>
      <c r="UHU1" s="186"/>
      <c r="UHV1" s="186"/>
      <c r="UHW1" s="186"/>
      <c r="UHX1" s="186"/>
      <c r="UHY1" s="186"/>
      <c r="UHZ1" s="186"/>
      <c r="UIA1" s="186"/>
      <c r="UIB1" s="186"/>
      <c r="UIC1" s="186"/>
      <c r="UID1" s="186"/>
      <c r="UIE1" s="186"/>
      <c r="UIF1" s="186"/>
      <c r="UIG1" s="186"/>
      <c r="UIH1" s="186"/>
      <c r="UII1" s="186"/>
      <c r="UIJ1" s="186"/>
      <c r="UIK1" s="186"/>
      <c r="UIL1" s="186"/>
      <c r="UIM1" s="186"/>
      <c r="UIN1" s="186"/>
      <c r="UIO1" s="186"/>
      <c r="UIP1" s="186"/>
      <c r="UIQ1" s="186"/>
      <c r="UIR1" s="186"/>
      <c r="UIS1" s="186"/>
      <c r="UIT1" s="186"/>
      <c r="UIU1" s="186"/>
      <c r="UIV1" s="186"/>
      <c r="UIW1" s="186"/>
      <c r="UIX1" s="186"/>
      <c r="UIY1" s="186"/>
      <c r="UIZ1" s="186"/>
      <c r="UJA1" s="186"/>
      <c r="UJB1" s="186"/>
      <c r="UJC1" s="186"/>
      <c r="UJD1" s="186"/>
      <c r="UJE1" s="186"/>
      <c r="UJF1" s="186"/>
      <c r="UJG1" s="186"/>
      <c r="UJH1" s="186"/>
      <c r="UJI1" s="186"/>
      <c r="UJJ1" s="186"/>
      <c r="UJK1" s="186"/>
      <c r="UJL1" s="186"/>
      <c r="UJM1" s="186"/>
      <c r="UJN1" s="186"/>
      <c r="UJO1" s="186"/>
      <c r="UJP1" s="186"/>
      <c r="UJQ1" s="186"/>
      <c r="UJR1" s="186"/>
      <c r="UJS1" s="186"/>
      <c r="UJT1" s="186"/>
      <c r="UJU1" s="186"/>
      <c r="UJV1" s="186"/>
      <c r="UJW1" s="186"/>
      <c r="UJX1" s="186"/>
      <c r="UJY1" s="186"/>
      <c r="UJZ1" s="186"/>
      <c r="UKA1" s="186"/>
      <c r="UKB1" s="186"/>
      <c r="UKC1" s="186"/>
      <c r="UKD1" s="186"/>
      <c r="UKE1" s="186"/>
      <c r="UKF1" s="186"/>
      <c r="UKG1" s="186"/>
      <c r="UKH1" s="186"/>
      <c r="UKI1" s="186"/>
      <c r="UKJ1" s="186"/>
      <c r="UKK1" s="186"/>
      <c r="UKL1" s="186"/>
      <c r="UKM1" s="186"/>
      <c r="UKN1" s="186"/>
      <c r="UKO1" s="186"/>
      <c r="UKP1" s="186"/>
      <c r="UKQ1" s="186"/>
      <c r="UKR1" s="186"/>
      <c r="UKS1" s="186"/>
      <c r="UKT1" s="186"/>
      <c r="UKU1" s="186"/>
      <c r="UKV1" s="186"/>
      <c r="UKW1" s="186"/>
      <c r="UKX1" s="186"/>
      <c r="UKY1" s="186"/>
      <c r="UKZ1" s="186"/>
      <c r="ULA1" s="186"/>
      <c r="ULB1" s="186"/>
      <c r="ULC1" s="186"/>
      <c r="ULD1" s="186"/>
      <c r="ULE1" s="186"/>
      <c r="ULF1" s="186"/>
      <c r="ULG1" s="186"/>
      <c r="ULH1" s="186"/>
      <c r="ULI1" s="186"/>
      <c r="ULJ1" s="186"/>
      <c r="ULK1" s="186"/>
      <c r="ULL1" s="186"/>
      <c r="ULM1" s="186"/>
      <c r="ULN1" s="186"/>
      <c r="ULO1" s="186"/>
      <c r="ULP1" s="186"/>
      <c r="ULQ1" s="186"/>
      <c r="ULR1" s="186"/>
      <c r="ULS1" s="186"/>
      <c r="ULT1" s="186"/>
      <c r="ULU1" s="186"/>
      <c r="ULV1" s="186"/>
      <c r="ULW1" s="186"/>
      <c r="ULX1" s="186"/>
      <c r="ULY1" s="186"/>
      <c r="ULZ1" s="186"/>
      <c r="UMA1" s="186"/>
      <c r="UMB1" s="186"/>
      <c r="UMC1" s="186"/>
      <c r="UMD1" s="186"/>
      <c r="UME1" s="186"/>
      <c r="UMF1" s="186"/>
      <c r="UMG1" s="186"/>
      <c r="UMH1" s="186"/>
      <c r="UMI1" s="186"/>
      <c r="UMJ1" s="186"/>
      <c r="UMK1" s="186"/>
      <c r="UML1" s="186"/>
      <c r="UMM1" s="186"/>
      <c r="UMN1" s="186"/>
      <c r="UMO1" s="186"/>
      <c r="UMP1" s="186"/>
      <c r="UMQ1" s="186"/>
      <c r="UMR1" s="186"/>
      <c r="UMS1" s="186"/>
      <c r="UMT1" s="186"/>
      <c r="UMU1" s="186"/>
      <c r="UMV1" s="186"/>
      <c r="UMW1" s="186"/>
      <c r="UMX1" s="186"/>
      <c r="UMY1" s="186"/>
      <c r="UMZ1" s="186"/>
      <c r="UNA1" s="186"/>
      <c r="UNB1" s="186"/>
      <c r="UNC1" s="186"/>
      <c r="UND1" s="186"/>
      <c r="UNE1" s="186"/>
      <c r="UNF1" s="186"/>
      <c r="UNG1" s="186"/>
      <c r="UNH1" s="186"/>
      <c r="UNI1" s="186"/>
      <c r="UNJ1" s="186"/>
      <c r="UNK1" s="186"/>
      <c r="UNL1" s="186"/>
      <c r="UNM1" s="186"/>
      <c r="UNN1" s="186"/>
      <c r="UNO1" s="186"/>
      <c r="UNP1" s="186"/>
      <c r="UNQ1" s="186"/>
      <c r="UNR1" s="186"/>
      <c r="UNS1" s="186"/>
      <c r="UNT1" s="186"/>
      <c r="UNU1" s="186"/>
      <c r="UNV1" s="186"/>
      <c r="UNW1" s="186"/>
      <c r="UNX1" s="186"/>
      <c r="UNY1" s="186"/>
      <c r="UNZ1" s="186"/>
      <c r="UOA1" s="186"/>
      <c r="UOB1" s="186"/>
      <c r="UOC1" s="186"/>
      <c r="UOD1" s="186"/>
      <c r="UOE1" s="186"/>
      <c r="UOF1" s="186"/>
      <c r="UOG1" s="186"/>
      <c r="UOH1" s="186"/>
      <c r="UOI1" s="186"/>
      <c r="UOJ1" s="186"/>
      <c r="UOK1" s="186"/>
      <c r="UOL1" s="186"/>
      <c r="UOM1" s="186"/>
      <c r="UON1" s="186"/>
      <c r="UOO1" s="186"/>
      <c r="UOP1" s="186"/>
      <c r="UOQ1" s="186"/>
      <c r="UOR1" s="186"/>
      <c r="UOS1" s="186"/>
      <c r="UOT1" s="186"/>
      <c r="UOU1" s="186"/>
      <c r="UOV1" s="186"/>
      <c r="UOW1" s="186"/>
      <c r="UOX1" s="186"/>
      <c r="UOY1" s="186"/>
      <c r="UOZ1" s="186"/>
      <c r="UPA1" s="186"/>
      <c r="UPB1" s="186"/>
      <c r="UPC1" s="186"/>
      <c r="UPD1" s="186"/>
      <c r="UPE1" s="186"/>
      <c r="UPF1" s="186"/>
      <c r="UPG1" s="186"/>
      <c r="UPH1" s="186"/>
      <c r="UPI1" s="186"/>
      <c r="UPJ1" s="186"/>
      <c r="UPK1" s="186"/>
      <c r="UPL1" s="186"/>
      <c r="UPM1" s="186"/>
      <c r="UPN1" s="186"/>
      <c r="UPO1" s="186"/>
      <c r="UPP1" s="186"/>
      <c r="UPQ1" s="186"/>
      <c r="UPR1" s="186"/>
      <c r="UPS1" s="186"/>
      <c r="UPT1" s="186"/>
      <c r="UPU1" s="186"/>
      <c r="UPV1" s="186"/>
      <c r="UPW1" s="186"/>
      <c r="UPX1" s="186"/>
      <c r="UPY1" s="186"/>
      <c r="UPZ1" s="186"/>
      <c r="UQA1" s="186"/>
      <c r="UQB1" s="186"/>
      <c r="UQC1" s="186"/>
      <c r="UQD1" s="186"/>
      <c r="UQE1" s="186"/>
      <c r="UQF1" s="186"/>
      <c r="UQG1" s="186"/>
      <c r="UQH1" s="186"/>
      <c r="UQI1" s="186"/>
      <c r="UQJ1" s="186"/>
      <c r="UQK1" s="186"/>
      <c r="UQL1" s="186"/>
      <c r="UQM1" s="186"/>
      <c r="UQN1" s="186"/>
      <c r="UQO1" s="186"/>
      <c r="UQP1" s="186"/>
      <c r="UQQ1" s="186"/>
      <c r="UQR1" s="186"/>
      <c r="UQS1" s="186"/>
      <c r="UQT1" s="186"/>
      <c r="UQU1" s="186"/>
      <c r="UQV1" s="186"/>
      <c r="UQW1" s="186"/>
      <c r="UQX1" s="186"/>
      <c r="UQY1" s="186"/>
      <c r="UQZ1" s="186"/>
      <c r="URA1" s="186"/>
      <c r="URB1" s="186"/>
      <c r="URC1" s="186"/>
      <c r="URD1" s="186"/>
      <c r="URE1" s="186"/>
      <c r="URF1" s="186"/>
      <c r="URG1" s="186"/>
      <c r="URH1" s="186"/>
      <c r="URI1" s="186"/>
      <c r="URJ1" s="186"/>
      <c r="URK1" s="186"/>
      <c r="URL1" s="186"/>
      <c r="URM1" s="186"/>
      <c r="URN1" s="186"/>
      <c r="URO1" s="186"/>
      <c r="URP1" s="186"/>
      <c r="URQ1" s="186"/>
      <c r="URR1" s="186"/>
      <c r="URS1" s="186"/>
      <c r="URT1" s="186"/>
      <c r="URU1" s="186"/>
      <c r="URV1" s="186"/>
      <c r="URW1" s="186"/>
      <c r="URX1" s="186"/>
      <c r="URY1" s="186"/>
      <c r="URZ1" s="186"/>
      <c r="USA1" s="186"/>
      <c r="USB1" s="186"/>
      <c r="USC1" s="186"/>
      <c r="USD1" s="186"/>
      <c r="USE1" s="186"/>
      <c r="USF1" s="186"/>
      <c r="USG1" s="186"/>
      <c r="USH1" s="186"/>
      <c r="USI1" s="186"/>
      <c r="USJ1" s="186"/>
      <c r="USK1" s="186"/>
      <c r="USL1" s="186"/>
      <c r="USM1" s="186"/>
      <c r="USN1" s="186"/>
      <c r="USO1" s="186"/>
      <c r="USP1" s="186"/>
      <c r="USQ1" s="186"/>
      <c r="USR1" s="186"/>
      <c r="USS1" s="186"/>
      <c r="UST1" s="186"/>
      <c r="USU1" s="186"/>
      <c r="USV1" s="186"/>
      <c r="USW1" s="186"/>
      <c r="USX1" s="186"/>
      <c r="USY1" s="186"/>
      <c r="USZ1" s="186"/>
      <c r="UTA1" s="186"/>
      <c r="UTB1" s="186"/>
      <c r="UTC1" s="186"/>
      <c r="UTD1" s="186"/>
      <c r="UTE1" s="186"/>
      <c r="UTF1" s="186"/>
      <c r="UTG1" s="186"/>
      <c r="UTH1" s="186"/>
      <c r="UTI1" s="186"/>
      <c r="UTJ1" s="186"/>
      <c r="UTK1" s="186"/>
      <c r="UTL1" s="186"/>
      <c r="UTM1" s="186"/>
      <c r="UTN1" s="186"/>
      <c r="UTO1" s="186"/>
      <c r="UTP1" s="186"/>
      <c r="UTQ1" s="186"/>
      <c r="UTR1" s="186"/>
      <c r="UTS1" s="186"/>
      <c r="UTT1" s="186"/>
      <c r="UTU1" s="186"/>
      <c r="UTV1" s="186"/>
      <c r="UTW1" s="186"/>
      <c r="UTX1" s="186"/>
      <c r="UTY1" s="186"/>
      <c r="UTZ1" s="186"/>
      <c r="UUA1" s="186"/>
      <c r="UUB1" s="186"/>
      <c r="UUC1" s="186"/>
      <c r="UUD1" s="186"/>
      <c r="UUE1" s="186"/>
      <c r="UUF1" s="186"/>
      <c r="UUG1" s="186"/>
      <c r="UUH1" s="186"/>
      <c r="UUI1" s="186"/>
      <c r="UUJ1" s="186"/>
      <c r="UUK1" s="186"/>
      <c r="UUL1" s="186"/>
      <c r="UUM1" s="186"/>
      <c r="UUN1" s="186"/>
      <c r="UUO1" s="186"/>
      <c r="UUP1" s="186"/>
      <c r="UUQ1" s="186"/>
      <c r="UUR1" s="186"/>
      <c r="UUS1" s="186"/>
      <c r="UUT1" s="186"/>
      <c r="UUU1" s="186"/>
      <c r="UUV1" s="186"/>
      <c r="UUW1" s="186"/>
      <c r="UUX1" s="186"/>
      <c r="UUY1" s="186"/>
      <c r="UUZ1" s="186"/>
      <c r="UVA1" s="186"/>
      <c r="UVB1" s="186"/>
      <c r="UVC1" s="186"/>
      <c r="UVD1" s="186"/>
      <c r="UVE1" s="186"/>
      <c r="UVF1" s="186"/>
      <c r="UVG1" s="186"/>
      <c r="UVH1" s="186"/>
      <c r="UVI1" s="186"/>
      <c r="UVJ1" s="186"/>
      <c r="UVK1" s="186"/>
      <c r="UVL1" s="186"/>
      <c r="UVM1" s="186"/>
      <c r="UVN1" s="186"/>
      <c r="UVO1" s="186"/>
      <c r="UVP1" s="186"/>
      <c r="UVQ1" s="186"/>
      <c r="UVR1" s="186"/>
      <c r="UVS1" s="186"/>
      <c r="UVT1" s="186"/>
      <c r="UVU1" s="186"/>
      <c r="UVV1" s="186"/>
      <c r="UVW1" s="186"/>
      <c r="UVX1" s="186"/>
      <c r="UVY1" s="186"/>
      <c r="UVZ1" s="186"/>
      <c r="UWA1" s="186"/>
      <c r="UWB1" s="186"/>
      <c r="UWC1" s="186"/>
      <c r="UWD1" s="186"/>
      <c r="UWE1" s="186"/>
      <c r="UWF1" s="186"/>
      <c r="UWG1" s="186"/>
      <c r="UWH1" s="186"/>
      <c r="UWI1" s="186"/>
      <c r="UWJ1" s="186"/>
      <c r="UWK1" s="186"/>
      <c r="UWL1" s="186"/>
      <c r="UWM1" s="186"/>
      <c r="UWN1" s="186"/>
      <c r="UWO1" s="186"/>
      <c r="UWP1" s="186"/>
      <c r="UWQ1" s="186"/>
      <c r="UWR1" s="186"/>
      <c r="UWS1" s="186"/>
      <c r="UWT1" s="186"/>
      <c r="UWU1" s="186"/>
      <c r="UWV1" s="186"/>
      <c r="UWW1" s="186"/>
      <c r="UWX1" s="186"/>
      <c r="UWY1" s="186"/>
      <c r="UWZ1" s="186"/>
      <c r="UXA1" s="186"/>
      <c r="UXB1" s="186"/>
      <c r="UXC1" s="186"/>
      <c r="UXD1" s="186"/>
      <c r="UXE1" s="186"/>
      <c r="UXF1" s="186"/>
      <c r="UXG1" s="186"/>
      <c r="UXH1" s="186"/>
      <c r="UXI1" s="186"/>
      <c r="UXJ1" s="186"/>
      <c r="UXK1" s="186"/>
      <c r="UXL1" s="186"/>
      <c r="UXM1" s="186"/>
      <c r="UXN1" s="186"/>
      <c r="UXO1" s="186"/>
      <c r="UXP1" s="186"/>
      <c r="UXQ1" s="186"/>
      <c r="UXR1" s="186"/>
      <c r="UXS1" s="186"/>
      <c r="UXT1" s="186"/>
      <c r="UXU1" s="186"/>
      <c r="UXV1" s="186"/>
      <c r="UXW1" s="186"/>
      <c r="UXX1" s="186"/>
      <c r="UXY1" s="186"/>
      <c r="UXZ1" s="186"/>
      <c r="UYA1" s="186"/>
      <c r="UYB1" s="186"/>
      <c r="UYC1" s="186"/>
      <c r="UYD1" s="186"/>
      <c r="UYE1" s="186"/>
      <c r="UYF1" s="186"/>
      <c r="UYG1" s="186"/>
      <c r="UYH1" s="186"/>
      <c r="UYI1" s="186"/>
      <c r="UYJ1" s="186"/>
      <c r="UYK1" s="186"/>
      <c r="UYL1" s="186"/>
      <c r="UYM1" s="186"/>
      <c r="UYN1" s="186"/>
      <c r="UYO1" s="186"/>
      <c r="UYP1" s="186"/>
      <c r="UYQ1" s="186"/>
      <c r="UYR1" s="186"/>
      <c r="UYS1" s="186"/>
      <c r="UYT1" s="186"/>
      <c r="UYU1" s="186"/>
      <c r="UYV1" s="186"/>
      <c r="UYW1" s="186"/>
      <c r="UYX1" s="186"/>
      <c r="UYY1" s="186"/>
      <c r="UYZ1" s="186"/>
      <c r="UZA1" s="186"/>
      <c r="UZB1" s="186"/>
      <c r="UZC1" s="186"/>
      <c r="UZD1" s="186"/>
      <c r="UZE1" s="186"/>
      <c r="UZF1" s="186"/>
      <c r="UZG1" s="186"/>
      <c r="UZH1" s="186"/>
      <c r="UZI1" s="186"/>
      <c r="UZJ1" s="186"/>
      <c r="UZK1" s="186"/>
      <c r="UZL1" s="186"/>
      <c r="UZM1" s="186"/>
      <c r="UZN1" s="186"/>
      <c r="UZO1" s="186"/>
      <c r="UZP1" s="186"/>
      <c r="UZQ1" s="186"/>
      <c r="UZR1" s="186"/>
      <c r="UZS1" s="186"/>
      <c r="UZT1" s="186"/>
      <c r="UZU1" s="186"/>
      <c r="UZV1" s="186"/>
      <c r="UZW1" s="186"/>
      <c r="UZX1" s="186"/>
      <c r="UZY1" s="186"/>
      <c r="UZZ1" s="186"/>
      <c r="VAA1" s="186"/>
      <c r="VAB1" s="186"/>
      <c r="VAC1" s="186"/>
      <c r="VAD1" s="186"/>
      <c r="VAE1" s="186"/>
      <c r="VAF1" s="186"/>
      <c r="VAG1" s="186"/>
      <c r="VAH1" s="186"/>
      <c r="VAI1" s="186"/>
      <c r="VAJ1" s="186"/>
      <c r="VAK1" s="186"/>
      <c r="VAL1" s="186"/>
      <c r="VAM1" s="186"/>
      <c r="VAN1" s="186"/>
      <c r="VAO1" s="186"/>
      <c r="VAP1" s="186"/>
      <c r="VAQ1" s="186"/>
      <c r="VAR1" s="186"/>
      <c r="VAS1" s="186"/>
      <c r="VAT1" s="186"/>
      <c r="VAU1" s="186"/>
      <c r="VAV1" s="186"/>
      <c r="VAW1" s="186"/>
      <c r="VAX1" s="186"/>
      <c r="VAY1" s="186"/>
      <c r="VAZ1" s="186"/>
      <c r="VBA1" s="186"/>
      <c r="VBB1" s="186"/>
      <c r="VBC1" s="186"/>
      <c r="VBD1" s="186"/>
      <c r="VBE1" s="186"/>
      <c r="VBF1" s="186"/>
      <c r="VBG1" s="186"/>
      <c r="VBH1" s="186"/>
      <c r="VBI1" s="186"/>
      <c r="VBJ1" s="186"/>
      <c r="VBK1" s="186"/>
      <c r="VBL1" s="186"/>
      <c r="VBM1" s="186"/>
      <c r="VBN1" s="186"/>
      <c r="VBO1" s="186"/>
      <c r="VBP1" s="186"/>
      <c r="VBQ1" s="186"/>
      <c r="VBR1" s="186"/>
      <c r="VBS1" s="186"/>
      <c r="VBT1" s="186"/>
      <c r="VBU1" s="186"/>
      <c r="VBV1" s="186"/>
      <c r="VBW1" s="186"/>
      <c r="VBX1" s="186"/>
      <c r="VBY1" s="186"/>
      <c r="VBZ1" s="186"/>
      <c r="VCA1" s="186"/>
      <c r="VCB1" s="186"/>
      <c r="VCC1" s="186"/>
      <c r="VCD1" s="186"/>
      <c r="VCE1" s="186"/>
      <c r="VCF1" s="186"/>
      <c r="VCG1" s="186"/>
      <c r="VCH1" s="186"/>
      <c r="VCI1" s="186"/>
      <c r="VCJ1" s="186"/>
      <c r="VCK1" s="186"/>
      <c r="VCL1" s="186"/>
      <c r="VCM1" s="186"/>
      <c r="VCN1" s="186"/>
      <c r="VCO1" s="186"/>
      <c r="VCP1" s="186"/>
      <c r="VCQ1" s="186"/>
      <c r="VCR1" s="186"/>
      <c r="VCS1" s="186"/>
      <c r="VCT1" s="186"/>
      <c r="VCU1" s="186"/>
      <c r="VCV1" s="186"/>
      <c r="VCW1" s="186"/>
      <c r="VCX1" s="186"/>
      <c r="VCY1" s="186"/>
      <c r="VCZ1" s="186"/>
      <c r="VDA1" s="186"/>
      <c r="VDB1" s="186"/>
      <c r="VDC1" s="186"/>
      <c r="VDD1" s="186"/>
      <c r="VDE1" s="186"/>
      <c r="VDF1" s="186"/>
      <c r="VDG1" s="186"/>
      <c r="VDH1" s="186"/>
      <c r="VDI1" s="186"/>
      <c r="VDJ1" s="186"/>
      <c r="VDK1" s="186"/>
      <c r="VDL1" s="186"/>
      <c r="VDM1" s="186"/>
      <c r="VDN1" s="186"/>
      <c r="VDO1" s="186"/>
      <c r="VDP1" s="186"/>
      <c r="VDQ1" s="186"/>
      <c r="VDR1" s="186"/>
      <c r="VDS1" s="186"/>
      <c r="VDT1" s="186"/>
      <c r="VDU1" s="186"/>
      <c r="VDV1" s="186"/>
      <c r="VDW1" s="186"/>
      <c r="VDX1" s="186"/>
      <c r="VDY1" s="186"/>
      <c r="VDZ1" s="186"/>
      <c r="VEA1" s="186"/>
      <c r="VEB1" s="186"/>
      <c r="VEC1" s="186"/>
      <c r="VED1" s="186"/>
      <c r="VEE1" s="186"/>
      <c r="VEF1" s="186"/>
      <c r="VEG1" s="186"/>
      <c r="VEH1" s="186"/>
      <c r="VEI1" s="186"/>
      <c r="VEJ1" s="186"/>
      <c r="VEK1" s="186"/>
      <c r="VEL1" s="186"/>
      <c r="VEM1" s="186"/>
      <c r="VEN1" s="186"/>
      <c r="VEO1" s="186"/>
      <c r="VEP1" s="186"/>
      <c r="VEQ1" s="186"/>
      <c r="VER1" s="186"/>
      <c r="VES1" s="186"/>
      <c r="VET1" s="186"/>
      <c r="VEU1" s="186"/>
      <c r="VEV1" s="186"/>
      <c r="VEW1" s="186"/>
      <c r="VEX1" s="186"/>
      <c r="VEY1" s="186"/>
      <c r="VEZ1" s="186"/>
      <c r="VFA1" s="186"/>
      <c r="VFB1" s="186"/>
      <c r="VFC1" s="186"/>
      <c r="VFD1" s="186"/>
      <c r="VFE1" s="186"/>
      <c r="VFF1" s="186"/>
      <c r="VFG1" s="186"/>
      <c r="VFH1" s="186"/>
      <c r="VFI1" s="186"/>
      <c r="VFJ1" s="186"/>
      <c r="VFK1" s="186"/>
      <c r="VFL1" s="186"/>
      <c r="VFM1" s="186"/>
      <c r="VFN1" s="186"/>
      <c r="VFO1" s="186"/>
      <c r="VFP1" s="186"/>
      <c r="VFQ1" s="186"/>
      <c r="VFR1" s="186"/>
      <c r="VFS1" s="186"/>
      <c r="VFT1" s="186"/>
      <c r="VFU1" s="186"/>
      <c r="VFV1" s="186"/>
      <c r="VFW1" s="186"/>
      <c r="VFX1" s="186"/>
      <c r="VFY1" s="186"/>
      <c r="VFZ1" s="186"/>
      <c r="VGA1" s="186"/>
      <c r="VGB1" s="186"/>
      <c r="VGC1" s="186"/>
      <c r="VGD1" s="186"/>
      <c r="VGE1" s="186"/>
      <c r="VGF1" s="186"/>
      <c r="VGG1" s="186"/>
      <c r="VGH1" s="186"/>
      <c r="VGI1" s="186"/>
      <c r="VGJ1" s="186"/>
      <c r="VGK1" s="186"/>
      <c r="VGL1" s="186"/>
      <c r="VGM1" s="186"/>
      <c r="VGN1" s="186"/>
      <c r="VGO1" s="186"/>
      <c r="VGP1" s="186"/>
      <c r="VGQ1" s="186"/>
      <c r="VGR1" s="186"/>
      <c r="VGS1" s="186"/>
      <c r="VGT1" s="186"/>
      <c r="VGU1" s="186"/>
      <c r="VGV1" s="186"/>
      <c r="VGW1" s="186"/>
      <c r="VGX1" s="186"/>
      <c r="VGY1" s="186"/>
      <c r="VGZ1" s="186"/>
      <c r="VHA1" s="186"/>
      <c r="VHB1" s="186"/>
      <c r="VHC1" s="186"/>
      <c r="VHD1" s="186"/>
      <c r="VHE1" s="186"/>
      <c r="VHF1" s="186"/>
      <c r="VHG1" s="186"/>
      <c r="VHH1" s="186"/>
      <c r="VHI1" s="186"/>
      <c r="VHJ1" s="186"/>
      <c r="VHK1" s="186"/>
      <c r="VHL1" s="186"/>
      <c r="VHM1" s="186"/>
      <c r="VHN1" s="186"/>
      <c r="VHO1" s="186"/>
      <c r="VHP1" s="186"/>
      <c r="VHQ1" s="186"/>
      <c r="VHR1" s="186"/>
      <c r="VHS1" s="186"/>
      <c r="VHT1" s="186"/>
      <c r="VHU1" s="186"/>
      <c r="VHV1" s="186"/>
      <c r="VHW1" s="186"/>
      <c r="VHX1" s="186"/>
      <c r="VHY1" s="186"/>
      <c r="VHZ1" s="186"/>
      <c r="VIA1" s="186"/>
      <c r="VIB1" s="186"/>
      <c r="VIC1" s="186"/>
      <c r="VID1" s="186"/>
      <c r="VIE1" s="186"/>
      <c r="VIF1" s="186"/>
      <c r="VIG1" s="186"/>
      <c r="VIH1" s="186"/>
      <c r="VII1" s="186"/>
      <c r="VIJ1" s="186"/>
      <c r="VIK1" s="186"/>
      <c r="VIL1" s="186"/>
      <c r="VIM1" s="186"/>
      <c r="VIN1" s="186"/>
      <c r="VIO1" s="186"/>
      <c r="VIP1" s="186"/>
      <c r="VIQ1" s="186"/>
      <c r="VIR1" s="186"/>
      <c r="VIS1" s="186"/>
      <c r="VIT1" s="186"/>
      <c r="VIU1" s="186"/>
      <c r="VIV1" s="186"/>
      <c r="VIW1" s="186"/>
      <c r="VIX1" s="186"/>
      <c r="VIY1" s="186"/>
      <c r="VIZ1" s="186"/>
      <c r="VJA1" s="186"/>
      <c r="VJB1" s="186"/>
      <c r="VJC1" s="186"/>
      <c r="VJD1" s="186"/>
      <c r="VJE1" s="186"/>
      <c r="VJF1" s="186"/>
      <c r="VJG1" s="186"/>
      <c r="VJH1" s="186"/>
      <c r="VJI1" s="186"/>
      <c r="VJJ1" s="186"/>
      <c r="VJK1" s="186"/>
      <c r="VJL1" s="186"/>
      <c r="VJM1" s="186"/>
      <c r="VJN1" s="186"/>
      <c r="VJO1" s="186"/>
      <c r="VJP1" s="186"/>
      <c r="VJQ1" s="186"/>
      <c r="VJR1" s="186"/>
      <c r="VJS1" s="186"/>
      <c r="VJT1" s="186"/>
      <c r="VJU1" s="186"/>
      <c r="VJV1" s="186"/>
      <c r="VJW1" s="186"/>
      <c r="VJX1" s="186"/>
      <c r="VJY1" s="186"/>
      <c r="VJZ1" s="186"/>
      <c r="VKA1" s="186"/>
      <c r="VKB1" s="186"/>
      <c r="VKC1" s="186"/>
      <c r="VKD1" s="186"/>
      <c r="VKE1" s="186"/>
      <c r="VKF1" s="186"/>
      <c r="VKG1" s="186"/>
      <c r="VKH1" s="186"/>
      <c r="VKI1" s="186"/>
      <c r="VKJ1" s="186"/>
      <c r="VKK1" s="186"/>
      <c r="VKL1" s="186"/>
      <c r="VKM1" s="186"/>
      <c r="VKN1" s="186"/>
      <c r="VKO1" s="186"/>
      <c r="VKP1" s="186"/>
      <c r="VKQ1" s="186"/>
      <c r="VKR1" s="186"/>
      <c r="VKS1" s="186"/>
      <c r="VKT1" s="186"/>
      <c r="VKU1" s="186"/>
      <c r="VKV1" s="186"/>
      <c r="VKW1" s="186"/>
      <c r="VKX1" s="186"/>
      <c r="VKY1" s="186"/>
      <c r="VKZ1" s="186"/>
      <c r="VLA1" s="186"/>
      <c r="VLB1" s="186"/>
      <c r="VLC1" s="186"/>
      <c r="VLD1" s="186"/>
      <c r="VLE1" s="186"/>
      <c r="VLF1" s="186"/>
      <c r="VLG1" s="186"/>
      <c r="VLH1" s="186"/>
      <c r="VLI1" s="186"/>
      <c r="VLJ1" s="186"/>
      <c r="VLK1" s="186"/>
      <c r="VLL1" s="186"/>
      <c r="VLM1" s="186"/>
      <c r="VLN1" s="186"/>
      <c r="VLO1" s="186"/>
      <c r="VLP1" s="186"/>
      <c r="VLQ1" s="186"/>
      <c r="VLR1" s="186"/>
      <c r="VLS1" s="186"/>
      <c r="VLT1" s="186"/>
      <c r="VLU1" s="186"/>
      <c r="VLV1" s="186"/>
      <c r="VLW1" s="186"/>
      <c r="VLX1" s="186"/>
      <c r="VLY1" s="186"/>
      <c r="VLZ1" s="186"/>
      <c r="VMA1" s="186"/>
      <c r="VMB1" s="186"/>
      <c r="VMC1" s="186"/>
      <c r="VMD1" s="186"/>
      <c r="VME1" s="186"/>
      <c r="VMF1" s="186"/>
      <c r="VMG1" s="186"/>
      <c r="VMH1" s="186"/>
      <c r="VMI1" s="186"/>
      <c r="VMJ1" s="186"/>
      <c r="VMK1" s="186"/>
      <c r="VML1" s="186"/>
      <c r="VMM1" s="186"/>
      <c r="VMN1" s="186"/>
      <c r="VMO1" s="186"/>
      <c r="VMP1" s="186"/>
      <c r="VMQ1" s="186"/>
      <c r="VMR1" s="186"/>
      <c r="VMS1" s="186"/>
      <c r="VMT1" s="186"/>
      <c r="VMU1" s="186"/>
      <c r="VMV1" s="186"/>
      <c r="VMW1" s="186"/>
      <c r="VMX1" s="186"/>
      <c r="VMY1" s="186"/>
      <c r="VMZ1" s="186"/>
      <c r="VNA1" s="186"/>
      <c r="VNB1" s="186"/>
      <c r="VNC1" s="186"/>
      <c r="VND1" s="186"/>
      <c r="VNE1" s="186"/>
      <c r="VNF1" s="186"/>
      <c r="VNG1" s="186"/>
      <c r="VNH1" s="186"/>
      <c r="VNI1" s="186"/>
      <c r="VNJ1" s="186"/>
      <c r="VNK1" s="186"/>
      <c r="VNL1" s="186"/>
      <c r="VNM1" s="186"/>
      <c r="VNN1" s="186"/>
      <c r="VNO1" s="186"/>
      <c r="VNP1" s="186"/>
      <c r="VNQ1" s="186"/>
      <c r="VNR1" s="186"/>
      <c r="VNS1" s="186"/>
      <c r="VNT1" s="186"/>
      <c r="VNU1" s="186"/>
      <c r="VNV1" s="186"/>
      <c r="VNW1" s="186"/>
      <c r="VNX1" s="186"/>
      <c r="VNY1" s="186"/>
      <c r="VNZ1" s="186"/>
      <c r="VOA1" s="186"/>
      <c r="VOB1" s="186"/>
      <c r="VOC1" s="186"/>
      <c r="VOD1" s="186"/>
      <c r="VOE1" s="186"/>
      <c r="VOF1" s="186"/>
      <c r="VOG1" s="186"/>
      <c r="VOH1" s="186"/>
      <c r="VOI1" s="186"/>
      <c r="VOJ1" s="186"/>
      <c r="VOK1" s="186"/>
      <c r="VOL1" s="186"/>
      <c r="VOM1" s="186"/>
      <c r="VON1" s="186"/>
      <c r="VOO1" s="186"/>
      <c r="VOP1" s="186"/>
      <c r="VOQ1" s="186"/>
      <c r="VOR1" s="186"/>
      <c r="VOS1" s="186"/>
      <c r="VOT1" s="186"/>
      <c r="VOU1" s="186"/>
      <c r="VOV1" s="186"/>
      <c r="VOW1" s="186"/>
      <c r="VOX1" s="186"/>
      <c r="VOY1" s="186"/>
      <c r="VOZ1" s="186"/>
      <c r="VPA1" s="186"/>
      <c r="VPB1" s="186"/>
      <c r="VPC1" s="186"/>
      <c r="VPD1" s="186"/>
      <c r="VPE1" s="186"/>
      <c r="VPF1" s="186"/>
      <c r="VPG1" s="186"/>
      <c r="VPH1" s="186"/>
      <c r="VPI1" s="186"/>
      <c r="VPJ1" s="186"/>
      <c r="VPK1" s="186"/>
      <c r="VPL1" s="186"/>
      <c r="VPM1" s="186"/>
      <c r="VPN1" s="186"/>
      <c r="VPO1" s="186"/>
      <c r="VPP1" s="186"/>
      <c r="VPQ1" s="186"/>
      <c r="VPR1" s="186"/>
      <c r="VPS1" s="186"/>
      <c r="VPT1" s="186"/>
      <c r="VPU1" s="186"/>
      <c r="VPV1" s="186"/>
      <c r="VPW1" s="186"/>
      <c r="VPX1" s="186"/>
      <c r="VPY1" s="186"/>
      <c r="VPZ1" s="186"/>
      <c r="VQA1" s="186"/>
      <c r="VQB1" s="186"/>
      <c r="VQC1" s="186"/>
      <c r="VQD1" s="186"/>
      <c r="VQE1" s="186"/>
      <c r="VQF1" s="186"/>
      <c r="VQG1" s="186"/>
      <c r="VQH1" s="186"/>
      <c r="VQI1" s="186"/>
      <c r="VQJ1" s="186"/>
      <c r="VQK1" s="186"/>
      <c r="VQL1" s="186"/>
      <c r="VQM1" s="186"/>
      <c r="VQN1" s="186"/>
      <c r="VQO1" s="186"/>
      <c r="VQP1" s="186"/>
      <c r="VQQ1" s="186"/>
      <c r="VQR1" s="186"/>
      <c r="VQS1" s="186"/>
      <c r="VQT1" s="186"/>
      <c r="VQU1" s="186"/>
      <c r="VQV1" s="186"/>
      <c r="VQW1" s="186"/>
      <c r="VQX1" s="186"/>
      <c r="VQY1" s="186"/>
      <c r="VQZ1" s="186"/>
      <c r="VRA1" s="186"/>
      <c r="VRB1" s="186"/>
      <c r="VRC1" s="186"/>
      <c r="VRD1" s="186"/>
      <c r="VRE1" s="186"/>
      <c r="VRF1" s="186"/>
      <c r="VRG1" s="186"/>
      <c r="VRH1" s="186"/>
      <c r="VRI1" s="186"/>
      <c r="VRJ1" s="186"/>
      <c r="VRK1" s="186"/>
      <c r="VRL1" s="186"/>
      <c r="VRM1" s="186"/>
      <c r="VRN1" s="186"/>
      <c r="VRO1" s="186"/>
      <c r="VRP1" s="186"/>
      <c r="VRQ1" s="186"/>
      <c r="VRR1" s="186"/>
      <c r="VRS1" s="186"/>
      <c r="VRT1" s="186"/>
      <c r="VRU1" s="186"/>
      <c r="VRV1" s="186"/>
      <c r="VRW1" s="186"/>
      <c r="VRX1" s="186"/>
      <c r="VRY1" s="186"/>
      <c r="VRZ1" s="186"/>
      <c r="VSA1" s="186"/>
      <c r="VSB1" s="186"/>
      <c r="VSC1" s="186"/>
      <c r="VSD1" s="186"/>
      <c r="VSE1" s="186"/>
      <c r="VSF1" s="186"/>
      <c r="VSG1" s="186"/>
      <c r="VSH1" s="186"/>
      <c r="VSI1" s="186"/>
      <c r="VSJ1" s="186"/>
      <c r="VSK1" s="186"/>
      <c r="VSL1" s="186"/>
      <c r="VSM1" s="186"/>
      <c r="VSN1" s="186"/>
      <c r="VSO1" s="186"/>
      <c r="VSP1" s="186"/>
      <c r="VSQ1" s="186"/>
      <c r="VSR1" s="186"/>
      <c r="VSS1" s="186"/>
      <c r="VST1" s="186"/>
      <c r="VSU1" s="186"/>
      <c r="VSV1" s="186"/>
      <c r="VSW1" s="186"/>
      <c r="VSX1" s="186"/>
      <c r="VSY1" s="186"/>
      <c r="VSZ1" s="186"/>
      <c r="VTA1" s="186"/>
      <c r="VTB1" s="186"/>
      <c r="VTC1" s="186"/>
      <c r="VTD1" s="186"/>
      <c r="VTE1" s="186"/>
      <c r="VTF1" s="186"/>
      <c r="VTG1" s="186"/>
      <c r="VTH1" s="186"/>
      <c r="VTI1" s="186"/>
      <c r="VTJ1" s="186"/>
      <c r="VTK1" s="186"/>
      <c r="VTL1" s="186"/>
      <c r="VTM1" s="186"/>
      <c r="VTN1" s="186"/>
      <c r="VTO1" s="186"/>
      <c r="VTP1" s="186"/>
      <c r="VTQ1" s="186"/>
      <c r="VTR1" s="186"/>
      <c r="VTS1" s="186"/>
      <c r="VTT1" s="186"/>
      <c r="VTU1" s="186"/>
      <c r="VTV1" s="186"/>
      <c r="VTW1" s="186"/>
      <c r="VTX1" s="186"/>
      <c r="VTY1" s="186"/>
      <c r="VTZ1" s="186"/>
      <c r="VUA1" s="186"/>
      <c r="VUB1" s="186"/>
      <c r="VUC1" s="186"/>
      <c r="VUD1" s="186"/>
      <c r="VUE1" s="186"/>
      <c r="VUF1" s="186"/>
      <c r="VUG1" s="186"/>
      <c r="VUH1" s="186"/>
      <c r="VUI1" s="186"/>
      <c r="VUJ1" s="186"/>
      <c r="VUK1" s="186"/>
      <c r="VUL1" s="186"/>
      <c r="VUM1" s="186"/>
      <c r="VUN1" s="186"/>
      <c r="VUO1" s="186"/>
      <c r="VUP1" s="186"/>
      <c r="VUQ1" s="186"/>
      <c r="VUR1" s="186"/>
      <c r="VUS1" s="186"/>
      <c r="VUT1" s="186"/>
      <c r="VUU1" s="186"/>
      <c r="VUV1" s="186"/>
      <c r="VUW1" s="186"/>
      <c r="VUX1" s="186"/>
      <c r="VUY1" s="186"/>
      <c r="VUZ1" s="186"/>
      <c r="VVA1" s="186"/>
      <c r="VVB1" s="186"/>
      <c r="VVC1" s="186"/>
      <c r="VVD1" s="186"/>
      <c r="VVE1" s="186"/>
      <c r="VVF1" s="186"/>
      <c r="VVG1" s="186"/>
      <c r="VVH1" s="186"/>
      <c r="VVI1" s="186"/>
      <c r="VVJ1" s="186"/>
      <c r="VVK1" s="186"/>
      <c r="VVL1" s="186"/>
      <c r="VVM1" s="186"/>
      <c r="VVN1" s="186"/>
      <c r="VVO1" s="186"/>
      <c r="VVP1" s="186"/>
      <c r="VVQ1" s="186"/>
      <c r="VVR1" s="186"/>
      <c r="VVS1" s="186"/>
      <c r="VVT1" s="186"/>
      <c r="VVU1" s="186"/>
      <c r="VVV1" s="186"/>
      <c r="VVW1" s="186"/>
      <c r="VVX1" s="186"/>
      <c r="VVY1" s="186"/>
      <c r="VVZ1" s="186"/>
      <c r="VWA1" s="186"/>
      <c r="VWB1" s="186"/>
      <c r="VWC1" s="186"/>
      <c r="VWD1" s="186"/>
      <c r="VWE1" s="186"/>
      <c r="VWF1" s="186"/>
      <c r="VWG1" s="186"/>
      <c r="VWH1" s="186"/>
      <c r="VWI1" s="186"/>
      <c r="VWJ1" s="186"/>
      <c r="VWK1" s="186"/>
      <c r="VWL1" s="186"/>
      <c r="VWM1" s="186"/>
      <c r="VWN1" s="186"/>
      <c r="VWO1" s="186"/>
      <c r="VWP1" s="186"/>
      <c r="VWQ1" s="186"/>
      <c r="VWR1" s="186"/>
      <c r="VWS1" s="186"/>
      <c r="VWT1" s="186"/>
      <c r="VWU1" s="186"/>
      <c r="VWV1" s="186"/>
      <c r="VWW1" s="186"/>
      <c r="VWX1" s="186"/>
      <c r="VWY1" s="186"/>
      <c r="VWZ1" s="186"/>
      <c r="VXA1" s="186"/>
      <c r="VXB1" s="186"/>
      <c r="VXC1" s="186"/>
      <c r="VXD1" s="186"/>
      <c r="VXE1" s="186"/>
      <c r="VXF1" s="186"/>
      <c r="VXG1" s="186"/>
      <c r="VXH1" s="186"/>
      <c r="VXI1" s="186"/>
      <c r="VXJ1" s="186"/>
      <c r="VXK1" s="186"/>
      <c r="VXL1" s="186"/>
      <c r="VXM1" s="186"/>
      <c r="VXN1" s="186"/>
      <c r="VXO1" s="186"/>
      <c r="VXP1" s="186"/>
      <c r="VXQ1" s="186"/>
      <c r="VXR1" s="186"/>
      <c r="VXS1" s="186"/>
      <c r="VXT1" s="186"/>
      <c r="VXU1" s="186"/>
      <c r="VXV1" s="186"/>
      <c r="VXW1" s="186"/>
      <c r="VXX1" s="186"/>
      <c r="VXY1" s="186"/>
      <c r="VXZ1" s="186"/>
      <c r="VYA1" s="186"/>
      <c r="VYB1" s="186"/>
      <c r="VYC1" s="186"/>
      <c r="VYD1" s="186"/>
      <c r="VYE1" s="186"/>
      <c r="VYF1" s="186"/>
      <c r="VYG1" s="186"/>
      <c r="VYH1" s="186"/>
      <c r="VYI1" s="186"/>
      <c r="VYJ1" s="186"/>
      <c r="VYK1" s="186"/>
      <c r="VYL1" s="186"/>
      <c r="VYM1" s="186"/>
      <c r="VYN1" s="186"/>
      <c r="VYO1" s="186"/>
      <c r="VYP1" s="186"/>
      <c r="VYQ1" s="186"/>
      <c r="VYR1" s="186"/>
      <c r="VYS1" s="186"/>
      <c r="VYT1" s="186"/>
      <c r="VYU1" s="186"/>
      <c r="VYV1" s="186"/>
      <c r="VYW1" s="186"/>
      <c r="VYX1" s="186"/>
      <c r="VYY1" s="186"/>
      <c r="VYZ1" s="186"/>
      <c r="VZA1" s="186"/>
      <c r="VZB1" s="186"/>
      <c r="VZC1" s="186"/>
      <c r="VZD1" s="186"/>
      <c r="VZE1" s="186"/>
      <c r="VZF1" s="186"/>
      <c r="VZG1" s="186"/>
      <c r="VZH1" s="186"/>
      <c r="VZI1" s="186"/>
      <c r="VZJ1" s="186"/>
      <c r="VZK1" s="186"/>
      <c r="VZL1" s="186"/>
      <c r="VZM1" s="186"/>
      <c r="VZN1" s="186"/>
      <c r="VZO1" s="186"/>
      <c r="VZP1" s="186"/>
      <c r="VZQ1" s="186"/>
      <c r="VZR1" s="186"/>
      <c r="VZS1" s="186"/>
      <c r="VZT1" s="186"/>
      <c r="VZU1" s="186"/>
      <c r="VZV1" s="186"/>
      <c r="VZW1" s="186"/>
      <c r="VZX1" s="186"/>
      <c r="VZY1" s="186"/>
      <c r="VZZ1" s="186"/>
      <c r="WAA1" s="186"/>
      <c r="WAB1" s="186"/>
      <c r="WAC1" s="186"/>
      <c r="WAD1" s="186"/>
      <c r="WAE1" s="186"/>
      <c r="WAF1" s="186"/>
      <c r="WAG1" s="186"/>
      <c r="WAH1" s="186"/>
      <c r="WAI1" s="186"/>
      <c r="WAJ1" s="186"/>
      <c r="WAK1" s="186"/>
      <c r="WAL1" s="186"/>
      <c r="WAM1" s="186"/>
      <c r="WAN1" s="186"/>
      <c r="WAO1" s="186"/>
      <c r="WAP1" s="186"/>
      <c r="WAQ1" s="186"/>
      <c r="WAR1" s="186"/>
      <c r="WAS1" s="186"/>
      <c r="WAT1" s="186"/>
      <c r="WAU1" s="186"/>
      <c r="WAV1" s="186"/>
      <c r="WAW1" s="186"/>
      <c r="WAX1" s="186"/>
      <c r="WAY1" s="186"/>
      <c r="WAZ1" s="186"/>
      <c r="WBA1" s="186"/>
      <c r="WBB1" s="186"/>
      <c r="WBC1" s="186"/>
      <c r="WBD1" s="186"/>
      <c r="WBE1" s="186"/>
      <c r="WBF1" s="186"/>
      <c r="WBG1" s="186"/>
      <c r="WBH1" s="186"/>
      <c r="WBI1" s="186"/>
      <c r="WBJ1" s="186"/>
      <c r="WBK1" s="186"/>
      <c r="WBL1" s="186"/>
      <c r="WBM1" s="186"/>
      <c r="WBN1" s="186"/>
      <c r="WBO1" s="186"/>
      <c r="WBP1" s="186"/>
      <c r="WBQ1" s="186"/>
      <c r="WBR1" s="186"/>
      <c r="WBS1" s="186"/>
      <c r="WBT1" s="186"/>
      <c r="WBU1" s="186"/>
      <c r="WBV1" s="186"/>
      <c r="WBW1" s="186"/>
      <c r="WBX1" s="186"/>
      <c r="WBY1" s="186"/>
      <c r="WBZ1" s="186"/>
      <c r="WCA1" s="186"/>
      <c r="WCB1" s="186"/>
      <c r="WCC1" s="186"/>
      <c r="WCD1" s="186"/>
      <c r="WCE1" s="186"/>
      <c r="WCF1" s="186"/>
      <c r="WCG1" s="186"/>
      <c r="WCH1" s="186"/>
      <c r="WCI1" s="186"/>
      <c r="WCJ1" s="186"/>
      <c r="WCK1" s="186"/>
      <c r="WCL1" s="186"/>
      <c r="WCM1" s="186"/>
      <c r="WCN1" s="186"/>
      <c r="WCO1" s="186"/>
      <c r="WCP1" s="186"/>
      <c r="WCQ1" s="186"/>
      <c r="WCR1" s="186"/>
      <c r="WCS1" s="186"/>
      <c r="WCT1" s="186"/>
      <c r="WCU1" s="186"/>
      <c r="WCV1" s="186"/>
      <c r="WCW1" s="186"/>
      <c r="WCX1" s="186"/>
      <c r="WCY1" s="186"/>
      <c r="WCZ1" s="186"/>
      <c r="WDA1" s="186"/>
      <c r="WDB1" s="186"/>
      <c r="WDC1" s="186"/>
      <c r="WDD1" s="186"/>
      <c r="WDE1" s="186"/>
      <c r="WDF1" s="186"/>
      <c r="WDG1" s="186"/>
      <c r="WDH1" s="186"/>
      <c r="WDI1" s="186"/>
      <c r="WDJ1" s="186"/>
      <c r="WDK1" s="186"/>
      <c r="WDL1" s="186"/>
      <c r="WDM1" s="186"/>
      <c r="WDN1" s="186"/>
      <c r="WDO1" s="186"/>
      <c r="WDP1" s="186"/>
      <c r="WDQ1" s="186"/>
      <c r="WDR1" s="186"/>
      <c r="WDS1" s="186"/>
      <c r="WDT1" s="186"/>
      <c r="WDU1" s="186"/>
      <c r="WDV1" s="186"/>
      <c r="WDW1" s="186"/>
      <c r="WDX1" s="186"/>
      <c r="WDY1" s="186"/>
      <c r="WDZ1" s="186"/>
      <c r="WEA1" s="186"/>
      <c r="WEB1" s="186"/>
      <c r="WEC1" s="186"/>
      <c r="WED1" s="186"/>
      <c r="WEE1" s="186"/>
      <c r="WEF1" s="186"/>
      <c r="WEG1" s="186"/>
      <c r="WEH1" s="186"/>
      <c r="WEI1" s="186"/>
      <c r="WEJ1" s="186"/>
      <c r="WEK1" s="186"/>
      <c r="WEL1" s="186"/>
      <c r="WEM1" s="186"/>
      <c r="WEN1" s="186"/>
      <c r="WEO1" s="186"/>
      <c r="WEP1" s="186"/>
      <c r="WEQ1" s="186"/>
      <c r="WER1" s="186"/>
      <c r="WES1" s="186"/>
      <c r="WET1" s="186"/>
      <c r="WEU1" s="186"/>
      <c r="WEV1" s="186"/>
      <c r="WEW1" s="186"/>
      <c r="WEX1" s="186"/>
      <c r="WEY1" s="186"/>
      <c r="WEZ1" s="186"/>
      <c r="WFA1" s="186"/>
      <c r="WFB1" s="186"/>
      <c r="WFC1" s="186"/>
      <c r="WFD1" s="186"/>
      <c r="WFE1" s="186"/>
      <c r="WFF1" s="186"/>
      <c r="WFG1" s="186"/>
      <c r="WFH1" s="186"/>
      <c r="WFI1" s="186"/>
      <c r="WFJ1" s="186"/>
      <c r="WFK1" s="186"/>
      <c r="WFL1" s="186"/>
      <c r="WFM1" s="186"/>
      <c r="WFN1" s="186"/>
      <c r="WFO1" s="186"/>
      <c r="WFP1" s="186"/>
      <c r="WFQ1" s="186"/>
      <c r="WFR1" s="186"/>
      <c r="WFS1" s="186"/>
      <c r="WFT1" s="186"/>
      <c r="WFU1" s="186"/>
      <c r="WFV1" s="186"/>
      <c r="WFW1" s="186"/>
      <c r="WFX1" s="186"/>
      <c r="WFY1" s="186"/>
      <c r="WFZ1" s="186"/>
      <c r="WGA1" s="186"/>
      <c r="WGB1" s="186"/>
      <c r="WGC1" s="186"/>
      <c r="WGD1" s="186"/>
      <c r="WGE1" s="186"/>
      <c r="WGF1" s="186"/>
      <c r="WGG1" s="186"/>
      <c r="WGH1" s="186"/>
      <c r="WGI1" s="186"/>
      <c r="WGJ1" s="186"/>
      <c r="WGK1" s="186"/>
      <c r="WGL1" s="186"/>
      <c r="WGM1" s="186"/>
      <c r="WGN1" s="186"/>
      <c r="WGO1" s="186"/>
      <c r="WGP1" s="186"/>
      <c r="WGQ1" s="186"/>
      <c r="WGR1" s="186"/>
      <c r="WGS1" s="186"/>
      <c r="WGT1" s="186"/>
      <c r="WGU1" s="186"/>
      <c r="WGV1" s="186"/>
      <c r="WGW1" s="186"/>
      <c r="WGX1" s="186"/>
      <c r="WGY1" s="186"/>
      <c r="WGZ1" s="186"/>
      <c r="WHA1" s="186"/>
      <c r="WHB1" s="186"/>
      <c r="WHC1" s="186"/>
      <c r="WHD1" s="186"/>
      <c r="WHE1" s="186"/>
      <c r="WHF1" s="186"/>
      <c r="WHG1" s="186"/>
      <c r="WHH1" s="186"/>
      <c r="WHI1" s="186"/>
      <c r="WHJ1" s="186"/>
      <c r="WHK1" s="186"/>
      <c r="WHL1" s="186"/>
      <c r="WHM1" s="186"/>
      <c r="WHN1" s="186"/>
      <c r="WHO1" s="186"/>
      <c r="WHP1" s="186"/>
      <c r="WHQ1" s="186"/>
      <c r="WHR1" s="186"/>
      <c r="WHS1" s="186"/>
      <c r="WHT1" s="186"/>
      <c r="WHU1" s="186"/>
      <c r="WHV1" s="186"/>
      <c r="WHW1" s="186"/>
      <c r="WHX1" s="186"/>
      <c r="WHY1" s="186"/>
      <c r="WHZ1" s="186"/>
      <c r="WIA1" s="186"/>
      <c r="WIB1" s="186"/>
      <c r="WIC1" s="186"/>
      <c r="WID1" s="186"/>
      <c r="WIE1" s="186"/>
      <c r="WIF1" s="186"/>
      <c r="WIG1" s="186"/>
      <c r="WIH1" s="186"/>
      <c r="WII1" s="186"/>
      <c r="WIJ1" s="186"/>
      <c r="WIK1" s="186"/>
      <c r="WIL1" s="186"/>
      <c r="WIM1" s="186"/>
      <c r="WIN1" s="186"/>
      <c r="WIO1" s="186"/>
      <c r="WIP1" s="186"/>
      <c r="WIQ1" s="186"/>
      <c r="WIR1" s="186"/>
      <c r="WIS1" s="186"/>
      <c r="WIT1" s="186"/>
      <c r="WIU1" s="186"/>
      <c r="WIV1" s="186"/>
      <c r="WIW1" s="186"/>
      <c r="WIX1" s="186"/>
      <c r="WIY1" s="186"/>
      <c r="WIZ1" s="186"/>
      <c r="WJA1" s="186"/>
      <c r="WJB1" s="186"/>
      <c r="WJC1" s="186"/>
      <c r="WJD1" s="186"/>
      <c r="WJE1" s="186"/>
      <c r="WJF1" s="186"/>
      <c r="WJG1" s="186"/>
      <c r="WJH1" s="186"/>
      <c r="WJI1" s="186"/>
      <c r="WJJ1" s="186"/>
      <c r="WJK1" s="186"/>
      <c r="WJL1" s="186"/>
      <c r="WJM1" s="186"/>
      <c r="WJN1" s="186"/>
      <c r="WJO1" s="186"/>
      <c r="WJP1" s="186"/>
      <c r="WJQ1" s="186"/>
      <c r="WJR1" s="186"/>
      <c r="WJS1" s="186"/>
      <c r="WJT1" s="186"/>
      <c r="WJU1" s="186"/>
      <c r="WJV1" s="186"/>
      <c r="WJW1" s="186"/>
      <c r="WJX1" s="186"/>
      <c r="WJY1" s="186"/>
      <c r="WJZ1" s="186"/>
      <c r="WKA1" s="186"/>
      <c r="WKB1" s="186"/>
      <c r="WKC1" s="186"/>
      <c r="WKD1" s="186"/>
      <c r="WKE1" s="186"/>
      <c r="WKF1" s="186"/>
      <c r="WKG1" s="186"/>
      <c r="WKH1" s="186"/>
      <c r="WKI1" s="186"/>
      <c r="WKJ1" s="186"/>
      <c r="WKK1" s="186"/>
      <c r="WKL1" s="186"/>
      <c r="WKM1" s="186"/>
      <c r="WKN1" s="186"/>
      <c r="WKO1" s="186"/>
      <c r="WKP1" s="186"/>
      <c r="WKQ1" s="186"/>
      <c r="WKR1" s="186"/>
      <c r="WKS1" s="186"/>
      <c r="WKT1" s="186"/>
      <c r="WKU1" s="186"/>
      <c r="WKV1" s="186"/>
      <c r="WKW1" s="186"/>
      <c r="WKX1" s="186"/>
      <c r="WKY1" s="186"/>
      <c r="WKZ1" s="186"/>
      <c r="WLA1" s="186"/>
      <c r="WLB1" s="186"/>
      <c r="WLC1" s="186"/>
      <c r="WLD1" s="186"/>
      <c r="WLE1" s="186"/>
      <c r="WLF1" s="186"/>
      <c r="WLG1" s="186"/>
      <c r="WLH1" s="186"/>
      <c r="WLI1" s="186"/>
      <c r="WLJ1" s="186"/>
      <c r="WLK1" s="186"/>
      <c r="WLL1" s="186"/>
      <c r="WLM1" s="186"/>
      <c r="WLN1" s="186"/>
      <c r="WLO1" s="186"/>
      <c r="WLP1" s="186"/>
      <c r="WLQ1" s="186"/>
      <c r="WLR1" s="186"/>
      <c r="WLS1" s="186"/>
      <c r="WLT1" s="186"/>
      <c r="WLU1" s="186"/>
      <c r="WLV1" s="186"/>
      <c r="WLW1" s="186"/>
      <c r="WLX1" s="186"/>
      <c r="WLY1" s="186"/>
      <c r="WLZ1" s="186"/>
      <c r="WMA1" s="186"/>
      <c r="WMB1" s="186"/>
      <c r="WMC1" s="186"/>
      <c r="WMD1" s="186"/>
      <c r="WME1" s="186"/>
      <c r="WMF1" s="186"/>
      <c r="WMG1" s="186"/>
      <c r="WMH1" s="186"/>
      <c r="WMI1" s="186"/>
      <c r="WMJ1" s="186"/>
      <c r="WMK1" s="186"/>
      <c r="WML1" s="186"/>
      <c r="WMM1" s="186"/>
      <c r="WMN1" s="186"/>
      <c r="WMO1" s="186"/>
      <c r="WMP1" s="186"/>
      <c r="WMQ1" s="186"/>
      <c r="WMR1" s="186"/>
      <c r="WMS1" s="186"/>
      <c r="WMT1" s="186"/>
      <c r="WMU1" s="186"/>
      <c r="WMV1" s="186"/>
      <c r="WMW1" s="186"/>
      <c r="WMX1" s="186"/>
      <c r="WMY1" s="186"/>
      <c r="WMZ1" s="186"/>
      <c r="WNA1" s="186"/>
      <c r="WNB1" s="186"/>
      <c r="WNC1" s="186"/>
      <c r="WND1" s="186"/>
      <c r="WNE1" s="186"/>
      <c r="WNF1" s="186"/>
      <c r="WNG1" s="186"/>
      <c r="WNH1" s="186"/>
      <c r="WNI1" s="186"/>
      <c r="WNJ1" s="186"/>
      <c r="WNK1" s="186"/>
      <c r="WNL1" s="186"/>
      <c r="WNM1" s="186"/>
      <c r="WNN1" s="186"/>
      <c r="WNO1" s="186"/>
      <c r="WNP1" s="186"/>
      <c r="WNQ1" s="186"/>
      <c r="WNR1" s="186"/>
      <c r="WNS1" s="186"/>
      <c r="WNT1" s="186"/>
      <c r="WNU1" s="186"/>
      <c r="WNV1" s="186"/>
      <c r="WNW1" s="186"/>
      <c r="WNX1" s="186"/>
      <c r="WNY1" s="186"/>
      <c r="WNZ1" s="186"/>
      <c r="WOA1" s="186"/>
      <c r="WOB1" s="186"/>
      <c r="WOC1" s="186"/>
      <c r="WOD1" s="186"/>
      <c r="WOE1" s="186"/>
      <c r="WOF1" s="186"/>
      <c r="WOG1" s="186"/>
      <c r="WOH1" s="186"/>
      <c r="WOI1" s="186"/>
      <c r="WOJ1" s="186"/>
      <c r="WOK1" s="186"/>
      <c r="WOL1" s="186"/>
      <c r="WOM1" s="186"/>
      <c r="WON1" s="186"/>
      <c r="WOO1" s="186"/>
      <c r="WOP1" s="186"/>
      <c r="WOQ1" s="186"/>
      <c r="WOR1" s="186"/>
      <c r="WOS1" s="186"/>
      <c r="WOT1" s="186"/>
      <c r="WOU1" s="186"/>
      <c r="WOV1" s="186"/>
      <c r="WOW1" s="186"/>
      <c r="WOX1" s="186"/>
      <c r="WOY1" s="186"/>
      <c r="WOZ1" s="186"/>
      <c r="WPA1" s="186"/>
      <c r="WPB1" s="186"/>
      <c r="WPC1" s="186"/>
      <c r="WPD1" s="186"/>
      <c r="WPE1" s="186"/>
      <c r="WPF1" s="186"/>
      <c r="WPG1" s="186"/>
      <c r="WPH1" s="186"/>
      <c r="WPI1" s="186"/>
      <c r="WPJ1" s="186"/>
      <c r="WPK1" s="186"/>
      <c r="WPL1" s="186"/>
      <c r="WPM1" s="186"/>
      <c r="WPN1" s="186"/>
      <c r="WPO1" s="186"/>
      <c r="WPP1" s="186"/>
      <c r="WPQ1" s="186"/>
      <c r="WPR1" s="186"/>
      <c r="WPS1" s="186"/>
      <c r="WPT1" s="186"/>
      <c r="WPU1" s="186"/>
      <c r="WPV1" s="186"/>
      <c r="WPW1" s="186"/>
      <c r="WPX1" s="186"/>
      <c r="WPY1" s="186"/>
      <c r="WPZ1" s="186"/>
      <c r="WQA1" s="186"/>
      <c r="WQB1" s="186"/>
      <c r="WQC1" s="186"/>
      <c r="WQD1" s="186"/>
      <c r="WQE1" s="186"/>
      <c r="WQF1" s="186"/>
      <c r="WQG1" s="186"/>
      <c r="WQH1" s="186"/>
      <c r="WQI1" s="186"/>
      <c r="WQJ1" s="186"/>
      <c r="WQK1" s="186"/>
      <c r="WQL1" s="186"/>
      <c r="WQM1" s="186"/>
      <c r="WQN1" s="186"/>
      <c r="WQO1" s="186"/>
      <c r="WQP1" s="186"/>
      <c r="WQQ1" s="186"/>
      <c r="WQR1" s="186"/>
      <c r="WQS1" s="186"/>
      <c r="WQT1" s="186"/>
      <c r="WQU1" s="186"/>
      <c r="WQV1" s="186"/>
      <c r="WQW1" s="186"/>
      <c r="WQX1" s="186"/>
      <c r="WQY1" s="186"/>
      <c r="WQZ1" s="186"/>
      <c r="WRA1" s="186"/>
      <c r="WRB1" s="186"/>
      <c r="WRC1" s="186"/>
      <c r="WRD1" s="186"/>
      <c r="WRE1" s="186"/>
      <c r="WRF1" s="186"/>
      <c r="WRG1" s="186"/>
      <c r="WRH1" s="186"/>
      <c r="WRI1" s="186"/>
      <c r="WRJ1" s="186"/>
      <c r="WRK1" s="186"/>
      <c r="WRL1" s="186"/>
      <c r="WRM1" s="186"/>
      <c r="WRN1" s="186"/>
      <c r="WRO1" s="186"/>
      <c r="WRP1" s="186"/>
      <c r="WRQ1" s="186"/>
      <c r="WRR1" s="186"/>
      <c r="WRS1" s="186"/>
      <c r="WRT1" s="186"/>
      <c r="WRU1" s="186"/>
      <c r="WRV1" s="186"/>
      <c r="WRW1" s="186"/>
      <c r="WRX1" s="186"/>
      <c r="WRY1" s="186"/>
      <c r="WRZ1" s="186"/>
      <c r="WSA1" s="186"/>
      <c r="WSB1" s="186"/>
      <c r="WSC1" s="186"/>
      <c r="WSD1" s="186"/>
      <c r="WSE1" s="186"/>
      <c r="WSF1" s="186"/>
      <c r="WSG1" s="186"/>
      <c r="WSH1" s="186"/>
      <c r="WSI1" s="186"/>
      <c r="WSJ1" s="186"/>
      <c r="WSK1" s="186"/>
      <c r="WSL1" s="186"/>
      <c r="WSM1" s="186"/>
      <c r="WSN1" s="186"/>
      <c r="WSO1" s="186"/>
      <c r="WSP1" s="186"/>
      <c r="WSQ1" s="186"/>
      <c r="WSR1" s="186"/>
      <c r="WSS1" s="186"/>
      <c r="WST1" s="186"/>
      <c r="WSU1" s="186"/>
      <c r="WSV1" s="186"/>
      <c r="WSW1" s="186"/>
      <c r="WSX1" s="186"/>
      <c r="WSY1" s="186"/>
      <c r="WSZ1" s="186"/>
      <c r="WTA1" s="186"/>
      <c r="WTB1" s="186"/>
      <c r="WTC1" s="186"/>
      <c r="WTD1" s="186"/>
      <c r="WTE1" s="186"/>
      <c r="WTF1" s="186"/>
      <c r="WTG1" s="186"/>
      <c r="WTH1" s="186"/>
      <c r="WTI1" s="186"/>
      <c r="WTJ1" s="186"/>
      <c r="WTK1" s="186"/>
      <c r="WTL1" s="186"/>
      <c r="WTM1" s="186"/>
      <c r="WTN1" s="186"/>
      <c r="WTO1" s="186"/>
      <c r="WTP1" s="186"/>
      <c r="WTQ1" s="186"/>
      <c r="WTR1" s="186"/>
      <c r="WTS1" s="186"/>
      <c r="WTT1" s="186"/>
      <c r="WTU1" s="186"/>
      <c r="WTV1" s="186"/>
      <c r="WTW1" s="186"/>
      <c r="WTX1" s="186"/>
      <c r="WTY1" s="186"/>
      <c r="WTZ1" s="186"/>
      <c r="WUA1" s="186"/>
      <c r="WUB1" s="186"/>
      <c r="WUC1" s="186"/>
      <c r="WUD1" s="186"/>
      <c r="WUE1" s="186"/>
      <c r="WUF1" s="186"/>
      <c r="WUG1" s="186"/>
      <c r="WUH1" s="186"/>
      <c r="WUI1" s="186"/>
      <c r="WUJ1" s="186"/>
      <c r="WUK1" s="186"/>
      <c r="WUL1" s="186"/>
      <c r="WUM1" s="186"/>
      <c r="WUN1" s="186"/>
      <c r="WUO1" s="186"/>
      <c r="WUP1" s="186"/>
      <c r="WUQ1" s="186"/>
      <c r="WUR1" s="186"/>
      <c r="WUS1" s="186"/>
      <c r="WUT1" s="186"/>
      <c r="WUU1" s="186"/>
      <c r="WUV1" s="186"/>
      <c r="WUW1" s="186"/>
      <c r="WUX1" s="186"/>
      <c r="WUY1" s="186"/>
      <c r="WUZ1" s="186"/>
      <c r="WVA1" s="186"/>
      <c r="WVB1" s="186"/>
      <c r="WVC1" s="186"/>
      <c r="WVD1" s="186"/>
      <c r="WVE1" s="186"/>
      <c r="WVF1" s="186"/>
      <c r="WVG1" s="186"/>
      <c r="WVH1" s="186"/>
      <c r="WVI1" s="186"/>
      <c r="WVJ1" s="186"/>
      <c r="WVK1" s="186"/>
      <c r="WVL1" s="186"/>
      <c r="WVM1" s="186"/>
      <c r="WVN1" s="186"/>
      <c r="WVO1" s="186"/>
      <c r="WVP1" s="186"/>
      <c r="WVQ1" s="186"/>
      <c r="WVR1" s="186"/>
      <c r="WVS1" s="186"/>
      <c r="WVT1" s="186"/>
      <c r="WVU1" s="186"/>
      <c r="WVV1" s="186"/>
      <c r="WVW1" s="186"/>
      <c r="WVX1" s="186"/>
      <c r="WVY1" s="186"/>
      <c r="WVZ1" s="186"/>
      <c r="WWA1" s="186"/>
      <c r="WWB1" s="186"/>
      <c r="WWC1" s="186"/>
      <c r="WWD1" s="186"/>
      <c r="WWE1" s="186"/>
      <c r="WWF1" s="186"/>
      <c r="WWG1" s="186"/>
      <c r="WWH1" s="186"/>
      <c r="WWI1" s="186"/>
      <c r="WWJ1" s="186"/>
      <c r="WWK1" s="186"/>
      <c r="WWL1" s="186"/>
      <c r="WWM1" s="186"/>
      <c r="WWN1" s="186"/>
      <c r="WWO1" s="186"/>
      <c r="WWP1" s="186"/>
      <c r="WWQ1" s="186"/>
      <c r="WWR1" s="186"/>
      <c r="WWS1" s="186"/>
      <c r="WWT1" s="186"/>
      <c r="WWU1" s="186"/>
      <c r="WWV1" s="186"/>
      <c r="WWW1" s="186"/>
      <c r="WWX1" s="186"/>
      <c r="WWY1" s="186"/>
      <c r="WWZ1" s="186"/>
      <c r="WXA1" s="186"/>
      <c r="WXB1" s="186"/>
      <c r="WXC1" s="186"/>
      <c r="WXD1" s="186"/>
      <c r="WXE1" s="186"/>
      <c r="WXF1" s="186"/>
      <c r="WXG1" s="186"/>
      <c r="WXH1" s="186"/>
      <c r="WXI1" s="186"/>
      <c r="WXJ1" s="186"/>
      <c r="WXK1" s="186"/>
      <c r="WXL1" s="186"/>
      <c r="WXM1" s="186"/>
      <c r="WXN1" s="186"/>
      <c r="WXO1" s="186"/>
      <c r="WXP1" s="186"/>
      <c r="WXQ1" s="186"/>
      <c r="WXR1" s="186"/>
      <c r="WXS1" s="186"/>
      <c r="WXT1" s="186"/>
      <c r="WXU1" s="186"/>
      <c r="WXV1" s="186"/>
      <c r="WXW1" s="186"/>
      <c r="WXX1" s="186"/>
      <c r="WXY1" s="186"/>
      <c r="WXZ1" s="186"/>
      <c r="WYA1" s="186"/>
      <c r="WYB1" s="186"/>
      <c r="WYC1" s="186"/>
      <c r="WYD1" s="186"/>
      <c r="WYE1" s="186"/>
      <c r="WYF1" s="186"/>
      <c r="WYG1" s="186"/>
      <c r="WYH1" s="186"/>
      <c r="WYI1" s="186"/>
      <c r="WYJ1" s="186"/>
      <c r="WYK1" s="186"/>
      <c r="WYL1" s="186"/>
      <c r="WYM1" s="186"/>
      <c r="WYN1" s="186"/>
      <c r="WYO1" s="186"/>
      <c r="WYP1" s="186"/>
      <c r="WYQ1" s="186"/>
      <c r="WYR1" s="186"/>
      <c r="WYS1" s="186"/>
      <c r="WYT1" s="186"/>
      <c r="WYU1" s="186"/>
      <c r="WYV1" s="186"/>
      <c r="WYW1" s="186"/>
      <c r="WYX1" s="186"/>
      <c r="WYY1" s="186"/>
      <c r="WYZ1" s="186"/>
      <c r="WZA1" s="186"/>
      <c r="WZB1" s="186"/>
      <c r="WZC1" s="186"/>
      <c r="WZD1" s="186"/>
      <c r="WZE1" s="186"/>
      <c r="WZF1" s="186"/>
      <c r="WZG1" s="186"/>
      <c r="WZH1" s="186"/>
      <c r="WZI1" s="186"/>
      <c r="WZJ1" s="186"/>
      <c r="WZK1" s="186"/>
      <c r="WZL1" s="186"/>
      <c r="WZM1" s="186"/>
      <c r="WZN1" s="186"/>
      <c r="WZO1" s="186"/>
      <c r="WZP1" s="186"/>
      <c r="WZQ1" s="186"/>
      <c r="WZR1" s="186"/>
      <c r="WZS1" s="186"/>
      <c r="WZT1" s="186"/>
      <c r="WZU1" s="186"/>
      <c r="WZV1" s="186"/>
      <c r="WZW1" s="186"/>
      <c r="WZX1" s="186"/>
      <c r="WZY1" s="186"/>
      <c r="WZZ1" s="186"/>
      <c r="XAA1" s="186"/>
      <c r="XAB1" s="186"/>
      <c r="XAC1" s="186"/>
      <c r="XAD1" s="186"/>
      <c r="XAE1" s="186"/>
      <c r="XAF1" s="186"/>
      <c r="XAG1" s="186"/>
      <c r="XAH1" s="186"/>
      <c r="XAI1" s="186"/>
      <c r="XAJ1" s="186"/>
      <c r="XAK1" s="186"/>
      <c r="XAL1" s="186"/>
      <c r="XAM1" s="186"/>
      <c r="XAN1" s="186"/>
      <c r="XAO1" s="186"/>
      <c r="XAP1" s="186"/>
      <c r="XAQ1" s="186"/>
      <c r="XAR1" s="186"/>
      <c r="XAS1" s="186"/>
      <c r="XAT1" s="186"/>
      <c r="XAU1" s="186"/>
      <c r="XAV1" s="186"/>
      <c r="XAW1" s="186"/>
      <c r="XAX1" s="186"/>
      <c r="XAY1" s="186"/>
      <c r="XAZ1" s="186"/>
      <c r="XBA1" s="186"/>
      <c r="XBB1" s="186"/>
      <c r="XBC1" s="186"/>
      <c r="XBD1" s="186"/>
      <c r="XBE1" s="186"/>
      <c r="XBF1" s="186"/>
      <c r="XBG1" s="186"/>
      <c r="XBH1" s="186"/>
      <c r="XBI1" s="186"/>
      <c r="XBJ1" s="186"/>
      <c r="XBK1" s="186"/>
      <c r="XBL1" s="186"/>
      <c r="XBM1" s="186"/>
      <c r="XBN1" s="186"/>
      <c r="XBO1" s="186"/>
      <c r="XBP1" s="186"/>
      <c r="XBQ1" s="186"/>
      <c r="XBR1" s="186"/>
      <c r="XBS1" s="186"/>
      <c r="XBT1" s="186"/>
      <c r="XBU1" s="186"/>
      <c r="XBV1" s="186"/>
      <c r="XBW1" s="186"/>
      <c r="XBX1" s="186"/>
      <c r="XBY1" s="186"/>
      <c r="XBZ1" s="186"/>
      <c r="XCA1" s="186"/>
      <c r="XCB1" s="186"/>
      <c r="XCC1" s="186"/>
      <c r="XCD1" s="186"/>
      <c r="XCE1" s="186"/>
      <c r="XCF1" s="186"/>
      <c r="XCG1" s="186"/>
      <c r="XCH1" s="186"/>
      <c r="XCI1" s="186"/>
      <c r="XCJ1" s="186"/>
      <c r="XCK1" s="186"/>
      <c r="XCL1" s="186"/>
      <c r="XCM1" s="186"/>
      <c r="XCN1" s="186"/>
      <c r="XCO1" s="186"/>
      <c r="XCP1" s="186"/>
      <c r="XCQ1" s="186"/>
      <c r="XCR1" s="186"/>
      <c r="XCS1" s="186"/>
      <c r="XCT1" s="186"/>
      <c r="XCU1" s="186"/>
      <c r="XCV1" s="186"/>
      <c r="XCW1" s="186"/>
      <c r="XCX1" s="186"/>
      <c r="XCY1" s="186"/>
      <c r="XCZ1" s="186"/>
      <c r="XDA1" s="186"/>
      <c r="XDB1" s="186"/>
      <c r="XDC1" s="186"/>
      <c r="XDD1" s="186"/>
      <c r="XDE1" s="186"/>
      <c r="XDF1" s="186"/>
      <c r="XDG1" s="186"/>
      <c r="XDH1" s="186"/>
      <c r="XDI1" s="186"/>
      <c r="XDJ1" s="186"/>
      <c r="XDK1" s="186"/>
      <c r="XDL1" s="186"/>
      <c r="XDM1" s="186"/>
      <c r="XDN1" s="186"/>
      <c r="XDO1" s="186"/>
      <c r="XDP1" s="186"/>
      <c r="XDQ1" s="186"/>
      <c r="XDR1" s="186"/>
      <c r="XDS1" s="186"/>
      <c r="XDT1" s="186"/>
      <c r="XDU1" s="186"/>
      <c r="XDV1" s="186"/>
      <c r="XDW1" s="186"/>
      <c r="XDX1" s="186"/>
      <c r="XDY1" s="186"/>
      <c r="XDZ1" s="186"/>
      <c r="XEA1" s="186"/>
      <c r="XEB1" s="186"/>
      <c r="XEC1" s="186"/>
      <c r="XED1" s="186"/>
      <c r="XEE1" s="186"/>
      <c r="XEF1" s="186"/>
      <c r="XEG1" s="186"/>
      <c r="XEH1" s="186"/>
      <c r="XEI1" s="186"/>
      <c r="XEJ1" s="186"/>
      <c r="XEK1" s="186"/>
      <c r="XEL1" s="186"/>
      <c r="XEM1" s="186"/>
      <c r="XEN1" s="186"/>
      <c r="XEO1" s="186"/>
      <c r="XEP1" s="186"/>
      <c r="XEQ1" s="186"/>
      <c r="XER1" s="186"/>
      <c r="XES1" s="186"/>
      <c r="XET1" s="186"/>
      <c r="XEU1" s="186"/>
      <c r="XEV1" s="186"/>
      <c r="XEW1" s="186"/>
      <c r="XEX1" s="234"/>
      <c r="XEY1" s="235"/>
      <c r="XEZ1" s="235"/>
      <c r="XFA1" s="235"/>
      <c r="XFB1" s="235"/>
      <c r="XFC1" s="235"/>
    </row>
    <row r="2" s="185" customFormat="1" ht="33" customHeight="1" spans="1:1024 1025:16383">
      <c r="A2" s="192" t="s">
        <v>884</v>
      </c>
      <c r="B2" s="192"/>
      <c r="C2" s="192"/>
      <c r="D2" s="192"/>
      <c r="E2" s="192"/>
    </row>
    <row r="3" s="185" customFormat="1" ht="17" customHeight="1" spans="1:1024 1025:16383">
      <c r="A3" s="193" t="s">
        <v>2</v>
      </c>
      <c r="B3" s="193"/>
      <c r="C3" s="193"/>
      <c r="D3" s="193"/>
      <c r="E3" s="193"/>
    </row>
    <row r="4" s="185" customFormat="1" ht="30" customHeight="1" spans="1:1024 1025:16383">
      <c r="A4" s="194" t="s">
        <v>885</v>
      </c>
      <c r="B4" s="195" t="s">
        <v>886</v>
      </c>
      <c r="C4" s="195" t="s">
        <v>751</v>
      </c>
      <c r="D4" s="196" t="s">
        <v>8</v>
      </c>
      <c r="E4" s="194" t="s">
        <v>887</v>
      </c>
    </row>
    <row r="5" s="185" customFormat="1" ht="30" customHeight="1" spans="1:1024 1025:16383">
      <c r="A5" s="200" t="s">
        <v>159</v>
      </c>
      <c r="B5" s="205"/>
      <c r="C5" s="201"/>
      <c r="D5" s="236">
        <v>6320</v>
      </c>
      <c r="E5" s="200"/>
    </row>
    <row r="6" s="185" customFormat="1" ht="30" customHeight="1" spans="1:1024 1025:16383">
      <c r="A6" s="203" t="s">
        <v>888</v>
      </c>
      <c r="B6" s="204"/>
      <c r="C6" s="203"/>
      <c r="D6" s="202">
        <v>500</v>
      </c>
      <c r="E6" s="206"/>
    </row>
    <row r="7" s="186" customFormat="1" ht="30" customHeight="1" spans="1:1024 1025:16383">
      <c r="A7" s="206" t="s">
        <v>889</v>
      </c>
      <c r="B7" s="204" t="s">
        <v>890</v>
      </c>
      <c r="C7" s="206" t="s">
        <v>891</v>
      </c>
      <c r="D7" s="207">
        <v>500</v>
      </c>
      <c r="E7" s="206" t="s">
        <v>891</v>
      </c>
    </row>
    <row r="8" s="185" customFormat="1" ht="30" customHeight="1" spans="1:1024 1025:16383">
      <c r="A8" s="203" t="s">
        <v>892</v>
      </c>
      <c r="B8" s="204"/>
      <c r="C8" s="203"/>
      <c r="D8" s="202">
        <v>1000</v>
      </c>
      <c r="E8" s="206"/>
    </row>
    <row r="9" s="185" customFormat="1" ht="30" customHeight="1" spans="1:1024 1025:16383">
      <c r="A9" s="206" t="s">
        <v>893</v>
      </c>
      <c r="B9" s="204" t="s">
        <v>890</v>
      </c>
      <c r="C9" s="206" t="s">
        <v>894</v>
      </c>
      <c r="D9" s="207">
        <v>1000</v>
      </c>
      <c r="E9" s="237" t="s">
        <v>895</v>
      </c>
    </row>
    <row r="10" s="185" customFormat="1" ht="30" customHeight="1" spans="1:1024 1025:16383">
      <c r="A10" s="203" t="s">
        <v>896</v>
      </c>
      <c r="B10" s="205"/>
      <c r="C10" s="203"/>
      <c r="D10" s="202">
        <v>310</v>
      </c>
      <c r="E10" s="203"/>
    </row>
    <row r="11" s="185" customFormat="1" ht="30" customHeight="1" spans="1:1024 1025:16383">
      <c r="A11" s="206" t="s">
        <v>897</v>
      </c>
      <c r="B11" s="204" t="s">
        <v>890</v>
      </c>
      <c r="C11" s="206" t="s">
        <v>898</v>
      </c>
      <c r="D11" s="207">
        <v>310</v>
      </c>
      <c r="E11" s="206" t="s">
        <v>899</v>
      </c>
    </row>
    <row r="12" s="186" customFormat="1" ht="30" customHeight="1" spans="1:1024 1025:16383">
      <c r="A12" s="203" t="s">
        <v>900</v>
      </c>
      <c r="B12" s="204"/>
      <c r="C12" s="203"/>
      <c r="D12" s="202">
        <v>1510</v>
      </c>
      <c r="E12" s="206"/>
    </row>
    <row r="13" s="185" customFormat="1" ht="30" customHeight="1" spans="1:1024 1025:16383">
      <c r="A13" s="206" t="s">
        <v>901</v>
      </c>
      <c r="B13" s="204" t="s">
        <v>890</v>
      </c>
      <c r="C13" s="206" t="s">
        <v>902</v>
      </c>
      <c r="D13" s="207">
        <v>1510</v>
      </c>
      <c r="E13" s="206" t="s">
        <v>902</v>
      </c>
    </row>
    <row r="14" s="185" customFormat="1" ht="30" customHeight="1" spans="1:1024 1025:16383">
      <c r="A14" s="203" t="s">
        <v>903</v>
      </c>
      <c r="B14" s="204"/>
      <c r="C14" s="206"/>
      <c r="D14" s="202">
        <v>3000</v>
      </c>
      <c r="E14" s="206"/>
    </row>
    <row r="15" s="186" customFormat="1" ht="30" customHeight="1" spans="1:1024 1025:16383">
      <c r="A15" s="206" t="s">
        <v>904</v>
      </c>
      <c r="B15" s="204" t="s">
        <v>890</v>
      </c>
      <c r="C15" s="206" t="s">
        <v>905</v>
      </c>
      <c r="D15" s="207">
        <v>3000</v>
      </c>
      <c r="E15" s="206" t="s">
        <v>906</v>
      </c>
    </row>
  </sheetData>
  <mergeCells count="2">
    <mergeCell ref="A2:E2"/>
    <mergeCell ref="A3:E3"/>
  </mergeCells>
  <printOptions horizontalCentered="1"/>
  <pageMargins left="0.590277777777778" right="0.590277777777778" top="1" bottom="1" header="0.5" footer="0.5"/>
  <pageSetup paperSize="9" fitToHeight="0"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X178"/>
  <sheetViews>
    <sheetView showZeros="0" workbookViewId="0">
      <selection activeCell="F1" sqref="F$1:F$1048576"/>
    </sheetView>
  </sheetViews>
  <sheetFormatPr defaultColWidth="22.5" defaultRowHeight="13.5"/>
  <cols>
    <col min="1" max="1" width="20.125" style="187" customWidth="1"/>
    <col min="2" max="2" width="37.625" style="185" customWidth="1"/>
    <col min="3" max="3" width="24.875" style="188" customWidth="1"/>
    <col min="4" max="4" width="11.125" style="189" customWidth="1"/>
    <col min="5" max="5" width="18.75" style="187" customWidth="1"/>
    <col min="6" max="16369" width="22.5" style="185" customWidth="1"/>
    <col min="16370" max="16378" width="22.5" style="185"/>
    <col min="16379" max="16384" width="22.5" style="190"/>
  </cols>
  <sheetData>
    <row r="1" ht="20" customHeight="1" spans="1:5">
      <c r="A1" s="191" t="s">
        <v>907</v>
      </c>
    </row>
    <row r="2" s="185" customFormat="1" ht="41" customHeight="1" spans="1:5">
      <c r="A2" s="192" t="s">
        <v>908</v>
      </c>
      <c r="B2" s="192"/>
      <c r="C2" s="192"/>
      <c r="D2" s="192"/>
      <c r="E2" s="192"/>
    </row>
    <row r="3" s="185" customFormat="1" ht="22" customHeight="1" spans="1:5">
      <c r="A3" s="193" t="s">
        <v>2</v>
      </c>
      <c r="B3" s="193"/>
      <c r="C3" s="193"/>
      <c r="D3" s="214"/>
      <c r="E3" s="193"/>
    </row>
    <row r="4" s="185" customFormat="1" ht="27" customHeight="1" spans="1:5">
      <c r="A4" s="194" t="s">
        <v>885</v>
      </c>
      <c r="B4" s="195" t="s">
        <v>886</v>
      </c>
      <c r="C4" s="195" t="s">
        <v>751</v>
      </c>
      <c r="D4" s="196" t="s">
        <v>8</v>
      </c>
      <c r="E4" s="194" t="s">
        <v>99</v>
      </c>
    </row>
    <row r="5" s="185" customFormat="1" ht="21" customHeight="1" spans="1:5">
      <c r="A5" s="200" t="s">
        <v>159</v>
      </c>
      <c r="B5" s="201"/>
      <c r="C5" s="201"/>
      <c r="D5" s="215">
        <v>13729</v>
      </c>
      <c r="E5" s="200"/>
    </row>
    <row r="6" s="185" customFormat="1" ht="27" customHeight="1" spans="1:5">
      <c r="A6" s="203" t="s">
        <v>909</v>
      </c>
      <c r="B6" s="204"/>
      <c r="C6" s="205"/>
      <c r="D6" s="216">
        <v>5653</v>
      </c>
      <c r="E6" s="206"/>
    </row>
    <row r="7" s="185" customFormat="1" ht="20.5" customHeight="1" spans="1:5">
      <c r="A7" s="208" t="s">
        <v>910</v>
      </c>
      <c r="B7" s="204" t="s">
        <v>911</v>
      </c>
      <c r="C7" s="204" t="s">
        <v>912</v>
      </c>
      <c r="D7" s="207">
        <v>140</v>
      </c>
      <c r="E7" s="206"/>
    </row>
    <row r="8" s="185" customFormat="1" ht="20.5" customHeight="1" spans="1:5">
      <c r="A8" s="217"/>
      <c r="B8" s="204"/>
      <c r="C8" s="204" t="s">
        <v>913</v>
      </c>
      <c r="D8" s="207">
        <v>84</v>
      </c>
      <c r="E8" s="204"/>
    </row>
    <row r="9" s="185" customFormat="1" ht="20.5" customHeight="1" spans="1:5">
      <c r="A9" s="217"/>
      <c r="B9" s="218" t="s">
        <v>914</v>
      </c>
      <c r="C9" s="204" t="s">
        <v>912</v>
      </c>
      <c r="D9" s="207">
        <v>15</v>
      </c>
      <c r="E9" s="204"/>
    </row>
    <row r="10" s="185" customFormat="1" ht="20.5" customHeight="1" spans="1:5">
      <c r="A10" s="217"/>
      <c r="B10" s="218" t="s">
        <v>915</v>
      </c>
      <c r="C10" s="204" t="s">
        <v>912</v>
      </c>
      <c r="D10" s="207">
        <v>15</v>
      </c>
      <c r="E10" s="204"/>
    </row>
    <row r="11" s="185" customFormat="1" ht="20.5" customHeight="1" spans="1:5">
      <c r="A11" s="209"/>
      <c r="B11" s="218" t="s">
        <v>916</v>
      </c>
      <c r="C11" s="204" t="s">
        <v>912</v>
      </c>
      <c r="D11" s="207">
        <v>15</v>
      </c>
      <c r="E11" s="204"/>
    </row>
    <row r="12" s="185" customFormat="1" ht="20.5" customHeight="1" spans="1:5">
      <c r="A12" s="206" t="s">
        <v>917</v>
      </c>
      <c r="B12" s="206" t="s">
        <v>918</v>
      </c>
      <c r="C12" s="206" t="s">
        <v>919</v>
      </c>
      <c r="D12" s="207">
        <v>120</v>
      </c>
      <c r="E12" s="206"/>
    </row>
    <row r="13" s="185" customFormat="1" ht="20.5" customHeight="1" spans="1:5">
      <c r="A13" s="206"/>
      <c r="B13" s="206"/>
      <c r="C13" s="206" t="s">
        <v>920</v>
      </c>
      <c r="D13" s="219">
        <v>55</v>
      </c>
      <c r="E13" s="206"/>
    </row>
    <row r="14" s="185" customFormat="1" ht="20.5" customHeight="1" spans="1:5">
      <c r="A14" s="206" t="s">
        <v>921</v>
      </c>
      <c r="B14" s="204" t="s">
        <v>922</v>
      </c>
      <c r="C14" s="206" t="s">
        <v>923</v>
      </c>
      <c r="D14" s="219">
        <v>27</v>
      </c>
      <c r="E14" s="206"/>
    </row>
    <row r="15" s="185" customFormat="1" ht="20.5" customHeight="1" spans="1:5">
      <c r="A15" s="206"/>
      <c r="B15" s="204" t="s">
        <v>924</v>
      </c>
      <c r="C15" s="206" t="s">
        <v>925</v>
      </c>
      <c r="D15" s="219">
        <v>822</v>
      </c>
      <c r="E15" s="206"/>
    </row>
    <row r="16" s="185" customFormat="1" ht="20.5" customHeight="1" spans="1:5">
      <c r="A16" s="206"/>
      <c r="B16" s="204" t="s">
        <v>926</v>
      </c>
      <c r="C16" s="206" t="s">
        <v>927</v>
      </c>
      <c r="D16" s="219">
        <v>90</v>
      </c>
      <c r="E16" s="206"/>
    </row>
    <row r="17" s="185" customFormat="1" ht="20.5" customHeight="1" spans="1:5">
      <c r="A17" s="206"/>
      <c r="B17" s="204" t="s">
        <v>928</v>
      </c>
      <c r="C17" s="206" t="s">
        <v>929</v>
      </c>
      <c r="D17" s="219">
        <v>426</v>
      </c>
      <c r="E17" s="206"/>
    </row>
    <row r="18" s="185" customFormat="1" ht="20.5" customHeight="1" spans="1:5">
      <c r="A18" s="206"/>
      <c r="B18" s="204" t="s">
        <v>930</v>
      </c>
      <c r="C18" s="206" t="s">
        <v>931</v>
      </c>
      <c r="D18" s="219">
        <v>30</v>
      </c>
      <c r="E18" s="206"/>
    </row>
    <row r="19" s="185" customFormat="1" ht="20.5" customHeight="1" spans="1:5">
      <c r="A19" s="206"/>
      <c r="B19" s="206" t="s">
        <v>932</v>
      </c>
      <c r="C19" s="206" t="s">
        <v>933</v>
      </c>
      <c r="D19" s="219">
        <v>50</v>
      </c>
      <c r="E19" s="206"/>
    </row>
    <row r="20" s="185" customFormat="1" ht="20.5" customHeight="1" spans="1:5">
      <c r="A20" s="206" t="s">
        <v>934</v>
      </c>
      <c r="B20" s="211" t="s">
        <v>935</v>
      </c>
      <c r="C20" s="206" t="s">
        <v>936</v>
      </c>
      <c r="D20" s="219">
        <v>190</v>
      </c>
      <c r="E20" s="206"/>
    </row>
    <row r="21" s="185" customFormat="1" ht="20.5" customHeight="1" spans="1:5">
      <c r="A21" s="206"/>
      <c r="B21" s="211" t="s">
        <v>937</v>
      </c>
      <c r="C21" s="206" t="s">
        <v>938</v>
      </c>
      <c r="D21" s="219">
        <v>6</v>
      </c>
      <c r="E21" s="206"/>
    </row>
    <row r="22" s="185" customFormat="1" ht="20.5" customHeight="1" spans="1:5">
      <c r="A22" s="206"/>
      <c r="B22" s="211" t="s">
        <v>939</v>
      </c>
      <c r="C22" s="206" t="s">
        <v>940</v>
      </c>
      <c r="D22" s="219">
        <v>40</v>
      </c>
      <c r="E22" s="206"/>
    </row>
    <row r="23" s="186" customFormat="1" ht="20.5" customHeight="1" spans="1:5">
      <c r="A23" s="206" t="s">
        <v>941</v>
      </c>
      <c r="B23" s="204" t="s">
        <v>942</v>
      </c>
      <c r="C23" s="206" t="s">
        <v>943</v>
      </c>
      <c r="D23" s="219">
        <v>110</v>
      </c>
      <c r="E23" s="206"/>
    </row>
    <row r="24" s="186" customFormat="1" ht="20.5" customHeight="1" spans="1:5">
      <c r="A24" s="206" t="s">
        <v>944</v>
      </c>
      <c r="B24" s="204" t="s">
        <v>945</v>
      </c>
      <c r="C24" s="206" t="s">
        <v>946</v>
      </c>
      <c r="D24" s="219">
        <v>248</v>
      </c>
      <c r="E24" s="206"/>
    </row>
    <row r="25" s="186" customFormat="1" ht="20.5" customHeight="1" spans="1:5">
      <c r="A25" s="206"/>
      <c r="B25" s="204"/>
      <c r="C25" s="206" t="s">
        <v>947</v>
      </c>
      <c r="D25" s="219">
        <v>150</v>
      </c>
      <c r="E25" s="206"/>
    </row>
    <row r="26" s="185" customFormat="1" ht="20.5" customHeight="1" spans="1:5">
      <c r="A26" s="206"/>
      <c r="B26" s="204" t="s">
        <v>948</v>
      </c>
      <c r="C26" s="206" t="s">
        <v>949</v>
      </c>
      <c r="D26" s="219">
        <v>5</v>
      </c>
      <c r="E26" s="206"/>
    </row>
    <row r="27" s="185" customFormat="1" ht="20.5" customHeight="1" spans="1:5">
      <c r="A27" s="206"/>
      <c r="B27" s="204" t="s">
        <v>950</v>
      </c>
      <c r="C27" s="206" t="s">
        <v>951</v>
      </c>
      <c r="D27" s="219">
        <v>15</v>
      </c>
      <c r="E27" s="206"/>
    </row>
    <row r="28" s="185" customFormat="1" ht="20.5" customHeight="1" spans="1:5">
      <c r="A28" s="206"/>
      <c r="B28" s="204" t="s">
        <v>952</v>
      </c>
      <c r="C28" s="206" t="s">
        <v>953</v>
      </c>
      <c r="D28" s="219">
        <v>3</v>
      </c>
      <c r="E28" s="206"/>
    </row>
    <row r="29" s="186" customFormat="1" ht="20.5" customHeight="1" spans="1:5">
      <c r="A29" s="206"/>
      <c r="B29" s="204" t="s">
        <v>954</v>
      </c>
      <c r="C29" s="206" t="s">
        <v>955</v>
      </c>
      <c r="D29" s="219">
        <v>370</v>
      </c>
      <c r="E29" s="206"/>
    </row>
    <row r="30" s="186" customFormat="1" ht="20.5" customHeight="1" spans="1:5">
      <c r="A30" s="206" t="s">
        <v>956</v>
      </c>
      <c r="B30" s="204" t="s">
        <v>957</v>
      </c>
      <c r="C30" s="206" t="s">
        <v>958</v>
      </c>
      <c r="D30" s="219">
        <v>180</v>
      </c>
      <c r="E30" s="206"/>
    </row>
    <row r="31" s="186" customFormat="1" ht="20.5" customHeight="1" spans="1:5">
      <c r="A31" s="206" t="s">
        <v>959</v>
      </c>
      <c r="B31" s="220" t="s">
        <v>960</v>
      </c>
      <c r="C31" s="206" t="s">
        <v>961</v>
      </c>
      <c r="D31" s="219">
        <v>200</v>
      </c>
      <c r="E31" s="206"/>
    </row>
    <row r="32" s="186" customFormat="1" ht="20.5" customHeight="1" spans="1:5">
      <c r="A32" s="206"/>
      <c r="B32" s="221"/>
      <c r="C32" s="206" t="s">
        <v>962</v>
      </c>
      <c r="D32" s="219">
        <v>56</v>
      </c>
      <c r="E32" s="206"/>
    </row>
    <row r="33" s="186" customFormat="1" ht="20.5" customHeight="1" spans="1:5">
      <c r="A33" s="206"/>
      <c r="B33" s="221"/>
      <c r="C33" s="206" t="s">
        <v>963</v>
      </c>
      <c r="D33" s="219">
        <v>40</v>
      </c>
      <c r="E33" s="206"/>
    </row>
    <row r="34" s="186" customFormat="1" ht="20.5" customHeight="1" spans="1:5">
      <c r="A34" s="206"/>
      <c r="B34" s="222"/>
      <c r="C34" s="206" t="s">
        <v>964</v>
      </c>
      <c r="D34" s="219">
        <v>207</v>
      </c>
      <c r="E34" s="206"/>
    </row>
    <row r="35" s="185" customFormat="1" ht="20.5" customHeight="1" spans="1:5">
      <c r="A35" s="206" t="s">
        <v>965</v>
      </c>
      <c r="B35" s="204" t="s">
        <v>966</v>
      </c>
      <c r="C35" s="206" t="s">
        <v>967</v>
      </c>
      <c r="D35" s="219">
        <v>468</v>
      </c>
      <c r="E35" s="206"/>
    </row>
    <row r="36" s="212" customFormat="1" ht="20.5" customHeight="1" spans="1:5">
      <c r="A36" s="206"/>
      <c r="B36" s="220" t="s">
        <v>968</v>
      </c>
      <c r="C36" s="204" t="s">
        <v>969</v>
      </c>
      <c r="D36" s="219">
        <v>58</v>
      </c>
      <c r="E36" s="206"/>
    </row>
    <row r="37" s="212" customFormat="1" ht="20.5" customHeight="1" spans="1:5">
      <c r="A37" s="206"/>
      <c r="B37" s="221"/>
      <c r="C37" s="204" t="s">
        <v>970</v>
      </c>
      <c r="D37" s="219">
        <v>30</v>
      </c>
      <c r="E37" s="206"/>
    </row>
    <row r="38" s="185" customFormat="1" ht="20.5" customHeight="1" spans="1:5">
      <c r="A38" s="206"/>
      <c r="B38" s="208" t="s">
        <v>971</v>
      </c>
      <c r="C38" s="206" t="s">
        <v>972</v>
      </c>
      <c r="D38" s="219">
        <v>30</v>
      </c>
      <c r="E38" s="206"/>
    </row>
    <row r="39" s="185" customFormat="1" ht="20.5" customHeight="1" spans="1:5">
      <c r="A39" s="206"/>
      <c r="B39" s="209"/>
      <c r="C39" s="206" t="s">
        <v>973</v>
      </c>
      <c r="D39" s="219">
        <v>25</v>
      </c>
      <c r="E39" s="206"/>
    </row>
    <row r="40" s="186" customFormat="1" ht="44" customHeight="1" spans="1:5">
      <c r="A40" s="206" t="s">
        <v>974</v>
      </c>
      <c r="B40" s="206" t="s">
        <v>975</v>
      </c>
      <c r="C40" s="204" t="s">
        <v>976</v>
      </c>
      <c r="D40" s="219">
        <v>60</v>
      </c>
      <c r="E40" s="206"/>
    </row>
    <row r="41" s="185" customFormat="1" ht="25" customHeight="1" spans="1:5">
      <c r="A41" s="206"/>
      <c r="B41" s="204" t="s">
        <v>977</v>
      </c>
      <c r="C41" s="204" t="s">
        <v>978</v>
      </c>
      <c r="D41" s="219">
        <v>8</v>
      </c>
      <c r="E41" s="206"/>
    </row>
    <row r="42" s="185" customFormat="1" ht="25" customHeight="1" spans="1:5">
      <c r="A42" s="208" t="s">
        <v>979</v>
      </c>
      <c r="B42" s="204" t="s">
        <v>980</v>
      </c>
      <c r="C42" s="206" t="s">
        <v>981</v>
      </c>
      <c r="D42" s="219">
        <v>66</v>
      </c>
      <c r="E42" s="206"/>
    </row>
    <row r="43" s="185" customFormat="1" ht="25" customHeight="1" spans="1:5">
      <c r="A43" s="217"/>
      <c r="B43" s="221" t="s">
        <v>982</v>
      </c>
      <c r="C43" s="206" t="s">
        <v>983</v>
      </c>
      <c r="D43" s="219">
        <v>179</v>
      </c>
      <c r="E43" s="206"/>
    </row>
    <row r="44" s="188" customFormat="1" ht="25" customHeight="1" spans="1:5">
      <c r="A44" s="217"/>
      <c r="B44" s="222"/>
      <c r="C44" s="206" t="s">
        <v>984</v>
      </c>
      <c r="D44" s="219">
        <v>20</v>
      </c>
      <c r="E44" s="206"/>
    </row>
    <row r="45" s="185" customFormat="1" ht="25" customHeight="1" spans="1:5">
      <c r="A45" s="217"/>
      <c r="B45" s="204" t="s">
        <v>985</v>
      </c>
      <c r="C45" s="206" t="s">
        <v>986</v>
      </c>
      <c r="D45" s="219">
        <v>358</v>
      </c>
      <c r="E45" s="206"/>
    </row>
    <row r="46" s="185" customFormat="1" ht="25" customHeight="1" spans="1:5">
      <c r="A46" s="217"/>
      <c r="B46" s="206" t="s">
        <v>987</v>
      </c>
      <c r="C46" s="206" t="s">
        <v>988</v>
      </c>
      <c r="D46" s="219">
        <v>92</v>
      </c>
      <c r="E46" s="206"/>
    </row>
    <row r="47" s="185" customFormat="1" ht="25" customHeight="1" spans="1:5">
      <c r="A47" s="217"/>
      <c r="B47" s="206" t="s">
        <v>989</v>
      </c>
      <c r="C47" s="206" t="s">
        <v>990</v>
      </c>
      <c r="D47" s="219">
        <v>63</v>
      </c>
      <c r="E47" s="206"/>
    </row>
    <row r="48" s="185" customFormat="1" ht="36" customHeight="1" spans="1:5">
      <c r="A48" s="217"/>
      <c r="B48" s="206" t="s">
        <v>991</v>
      </c>
      <c r="C48" s="206" t="s">
        <v>992</v>
      </c>
      <c r="D48" s="219">
        <v>62</v>
      </c>
      <c r="E48" s="206"/>
    </row>
    <row r="49" s="185" customFormat="1" ht="25" customHeight="1" spans="1:5">
      <c r="A49" s="217"/>
      <c r="B49" s="206" t="s">
        <v>993</v>
      </c>
      <c r="C49" s="206" t="s">
        <v>994</v>
      </c>
      <c r="D49" s="219">
        <v>45</v>
      </c>
      <c r="E49" s="206"/>
    </row>
    <row r="50" s="185" customFormat="1" ht="25" customHeight="1" spans="1:5">
      <c r="A50" s="217"/>
      <c r="B50" s="206" t="s">
        <v>995</v>
      </c>
      <c r="C50" s="206" t="s">
        <v>996</v>
      </c>
      <c r="D50" s="219">
        <v>25</v>
      </c>
      <c r="E50" s="206"/>
    </row>
    <row r="51" s="186" customFormat="1" ht="25" customHeight="1" spans="1:5">
      <c r="A51" s="209"/>
      <c r="B51" s="206" t="s">
        <v>997</v>
      </c>
      <c r="C51" s="206" t="s">
        <v>998</v>
      </c>
      <c r="D51" s="219">
        <v>20</v>
      </c>
      <c r="E51" s="206"/>
    </row>
    <row r="52" s="186" customFormat="1" ht="25" customHeight="1" spans="1:5">
      <c r="A52" s="206" t="s">
        <v>999</v>
      </c>
      <c r="B52" s="206" t="s">
        <v>1000</v>
      </c>
      <c r="C52" s="206" t="s">
        <v>1001</v>
      </c>
      <c r="D52" s="219">
        <v>5</v>
      </c>
      <c r="E52" s="206"/>
    </row>
    <row r="53" s="186" customFormat="1" ht="25" customHeight="1" spans="1:5">
      <c r="A53" s="206"/>
      <c r="B53" s="206" t="s">
        <v>1002</v>
      </c>
      <c r="C53" s="206" t="s">
        <v>1003</v>
      </c>
      <c r="D53" s="219">
        <v>10</v>
      </c>
      <c r="E53" s="206"/>
    </row>
    <row r="54" s="186" customFormat="1" ht="25" customHeight="1" spans="1:5">
      <c r="A54" s="206" t="s">
        <v>1004</v>
      </c>
      <c r="B54" s="208" t="s">
        <v>1005</v>
      </c>
      <c r="C54" s="206" t="s">
        <v>1006</v>
      </c>
      <c r="D54" s="219">
        <v>58</v>
      </c>
      <c r="E54" s="206"/>
    </row>
    <row r="55" s="186" customFormat="1" ht="25" customHeight="1" spans="1:5">
      <c r="A55" s="206"/>
      <c r="B55" s="209"/>
      <c r="C55" s="206" t="s">
        <v>1007</v>
      </c>
      <c r="D55" s="219">
        <v>25</v>
      </c>
      <c r="E55" s="206"/>
    </row>
    <row r="56" s="185" customFormat="1" ht="25" customHeight="1" spans="1:5">
      <c r="A56" s="206" t="s">
        <v>1008</v>
      </c>
      <c r="B56" s="206" t="s">
        <v>1009</v>
      </c>
      <c r="C56" s="206" t="s">
        <v>1010</v>
      </c>
      <c r="D56" s="219">
        <v>237</v>
      </c>
      <c r="E56" s="206"/>
    </row>
    <row r="57" s="186" customFormat="1" ht="25" customHeight="1" spans="1:5">
      <c r="A57" s="203" t="s">
        <v>1011</v>
      </c>
      <c r="B57" s="204"/>
      <c r="C57" s="203"/>
      <c r="D57" s="216">
        <v>242</v>
      </c>
      <c r="E57" s="206"/>
    </row>
    <row r="58" s="185" customFormat="1" ht="40" customHeight="1" spans="1:5">
      <c r="A58" s="206" t="s">
        <v>1012</v>
      </c>
      <c r="B58" s="206" t="s">
        <v>1013</v>
      </c>
      <c r="C58" s="206" t="s">
        <v>1014</v>
      </c>
      <c r="D58" s="219">
        <v>242</v>
      </c>
      <c r="E58" s="206"/>
    </row>
    <row r="59" s="185" customFormat="1" ht="25" customHeight="1" spans="1:5">
      <c r="A59" s="203" t="s">
        <v>1015</v>
      </c>
      <c r="B59" s="204"/>
      <c r="C59" s="203"/>
      <c r="D59" s="216">
        <v>1339</v>
      </c>
      <c r="E59" s="206"/>
    </row>
    <row r="60" s="186" customFormat="1" ht="25" customHeight="1" spans="1:5">
      <c r="A60" s="206" t="s">
        <v>1016</v>
      </c>
      <c r="B60" s="204" t="s">
        <v>1017</v>
      </c>
      <c r="C60" s="206" t="s">
        <v>1018</v>
      </c>
      <c r="D60" s="219">
        <v>288</v>
      </c>
      <c r="E60" s="206"/>
    </row>
    <row r="61" s="186" customFormat="1" ht="35" customHeight="1" spans="1:5">
      <c r="A61" s="208" t="s">
        <v>1019</v>
      </c>
      <c r="B61" s="220" t="s">
        <v>1020</v>
      </c>
      <c r="C61" s="206" t="s">
        <v>1021</v>
      </c>
      <c r="D61" s="219">
        <v>540</v>
      </c>
      <c r="E61" s="206"/>
    </row>
    <row r="62" s="186" customFormat="1" ht="25" customHeight="1" spans="1:5">
      <c r="A62" s="217"/>
      <c r="B62" s="221"/>
      <c r="C62" s="206" t="s">
        <v>1022</v>
      </c>
      <c r="D62" s="219">
        <v>115</v>
      </c>
      <c r="E62" s="206"/>
    </row>
    <row r="63" s="186" customFormat="1" ht="25" customHeight="1" spans="1:5">
      <c r="A63" s="209"/>
      <c r="B63" s="222"/>
      <c r="C63" s="206" t="s">
        <v>1023</v>
      </c>
      <c r="D63" s="219">
        <v>50</v>
      </c>
      <c r="E63" s="206"/>
    </row>
    <row r="64" s="185" customFormat="1" ht="36" customHeight="1" spans="1:5">
      <c r="A64" s="206" t="s">
        <v>1024</v>
      </c>
      <c r="B64" s="204" t="s">
        <v>1025</v>
      </c>
      <c r="C64" s="206" t="s">
        <v>1026</v>
      </c>
      <c r="D64" s="219">
        <v>140</v>
      </c>
      <c r="E64" s="206"/>
    </row>
    <row r="65" s="186" customFormat="1" ht="25" customHeight="1" spans="1:5">
      <c r="A65" s="206" t="s">
        <v>1027</v>
      </c>
      <c r="B65" s="204" t="s">
        <v>1028</v>
      </c>
      <c r="C65" s="206" t="s">
        <v>1029</v>
      </c>
      <c r="D65" s="219">
        <v>206</v>
      </c>
      <c r="E65" s="206"/>
    </row>
    <row r="66" s="185" customFormat="1" ht="33" customHeight="1" spans="1:5">
      <c r="A66" s="203" t="s">
        <v>1030</v>
      </c>
      <c r="B66" s="205"/>
      <c r="C66" s="203"/>
      <c r="D66" s="216">
        <v>1270</v>
      </c>
      <c r="E66" s="203"/>
    </row>
    <row r="67" s="185" customFormat="1" ht="24" customHeight="1" spans="1:5">
      <c r="A67" s="206" t="s">
        <v>1031</v>
      </c>
      <c r="B67" s="220" t="s">
        <v>1032</v>
      </c>
      <c r="C67" s="204" t="s">
        <v>1033</v>
      </c>
      <c r="D67" s="219">
        <v>140</v>
      </c>
      <c r="E67" s="206"/>
    </row>
    <row r="68" s="185" customFormat="1" ht="24" customHeight="1" spans="1:5">
      <c r="A68" s="206"/>
      <c r="B68" s="222"/>
      <c r="C68" s="204" t="s">
        <v>1034</v>
      </c>
      <c r="D68" s="219">
        <v>1000</v>
      </c>
      <c r="E68" s="204"/>
    </row>
    <row r="69" s="185" customFormat="1" ht="24" customHeight="1" spans="1:5">
      <c r="A69" s="206"/>
      <c r="B69" s="204" t="s">
        <v>1035</v>
      </c>
      <c r="C69" s="204" t="s">
        <v>1036</v>
      </c>
      <c r="D69" s="219">
        <v>25</v>
      </c>
      <c r="E69" s="206"/>
    </row>
    <row r="70" s="185" customFormat="1" ht="24" customHeight="1" spans="1:5">
      <c r="A70" s="206"/>
      <c r="B70" s="204"/>
      <c r="C70" s="204" t="s">
        <v>1037</v>
      </c>
      <c r="D70" s="219">
        <v>10</v>
      </c>
      <c r="E70" s="206"/>
    </row>
    <row r="71" s="185" customFormat="1" ht="24" customHeight="1" spans="1:5">
      <c r="A71" s="206"/>
      <c r="B71" s="204" t="s">
        <v>1038</v>
      </c>
      <c r="C71" s="204" t="s">
        <v>1039</v>
      </c>
      <c r="D71" s="219">
        <v>15</v>
      </c>
      <c r="E71" s="206"/>
    </row>
    <row r="72" s="185" customFormat="1" ht="24" customHeight="1" spans="1:5">
      <c r="A72" s="206"/>
      <c r="B72" s="204"/>
      <c r="C72" s="204" t="s">
        <v>1037</v>
      </c>
      <c r="D72" s="219">
        <v>80</v>
      </c>
      <c r="E72" s="206"/>
    </row>
    <row r="73" s="185" customFormat="1" ht="24" customHeight="1" spans="1:5">
      <c r="A73" s="203" t="s">
        <v>1040</v>
      </c>
      <c r="B73" s="204"/>
      <c r="C73" s="203"/>
      <c r="D73" s="216">
        <v>841</v>
      </c>
      <c r="E73" s="206"/>
    </row>
    <row r="74" s="185" customFormat="1" ht="24" customHeight="1" spans="1:5">
      <c r="A74" s="206" t="s">
        <v>1041</v>
      </c>
      <c r="B74" s="204" t="s">
        <v>1042</v>
      </c>
      <c r="C74" s="206" t="s">
        <v>1043</v>
      </c>
      <c r="D74" s="219">
        <v>635</v>
      </c>
      <c r="E74" s="206"/>
    </row>
    <row r="75" s="185" customFormat="1" ht="24" customHeight="1" spans="1:5">
      <c r="A75" s="206"/>
      <c r="B75" s="206" t="s">
        <v>1044</v>
      </c>
      <c r="C75" s="223" t="s">
        <v>1045</v>
      </c>
      <c r="D75" s="224">
        <v>15</v>
      </c>
      <c r="E75" s="223"/>
    </row>
    <row r="76" s="185" customFormat="1" ht="24" customHeight="1" spans="1:5">
      <c r="A76" s="206"/>
      <c r="B76" s="206" t="s">
        <v>1046</v>
      </c>
      <c r="C76" s="223" t="s">
        <v>1045</v>
      </c>
      <c r="D76" s="224">
        <v>30</v>
      </c>
      <c r="E76" s="223"/>
    </row>
    <row r="77" s="185" customFormat="1" ht="24" customHeight="1" spans="1:5">
      <c r="A77" s="206"/>
      <c r="B77" s="206" t="s">
        <v>1047</v>
      </c>
      <c r="C77" s="223" t="s">
        <v>1048</v>
      </c>
      <c r="D77" s="224">
        <v>40</v>
      </c>
      <c r="E77" s="223"/>
    </row>
    <row r="78" s="185" customFormat="1" ht="24" customHeight="1" spans="1:5">
      <c r="A78" s="206"/>
      <c r="B78" s="208" t="s">
        <v>1049</v>
      </c>
      <c r="C78" s="223" t="s">
        <v>1050</v>
      </c>
      <c r="D78" s="224">
        <v>15</v>
      </c>
      <c r="E78" s="223"/>
    </row>
    <row r="79" s="185" customFormat="1" ht="24" customHeight="1" spans="1:5">
      <c r="A79" s="206"/>
      <c r="B79" s="209"/>
      <c r="C79" s="223" t="s">
        <v>1051</v>
      </c>
      <c r="D79" s="224">
        <v>15</v>
      </c>
      <c r="E79" s="223"/>
    </row>
    <row r="80" s="185" customFormat="1" ht="24" customHeight="1" spans="1:5">
      <c r="A80" s="206"/>
      <c r="B80" s="206" t="s">
        <v>1052</v>
      </c>
      <c r="C80" s="223" t="s">
        <v>1045</v>
      </c>
      <c r="D80" s="224">
        <v>15</v>
      </c>
      <c r="E80" s="223"/>
    </row>
    <row r="81" s="185" customFormat="1" ht="24" customHeight="1" spans="1:5">
      <c r="A81" s="206"/>
      <c r="B81" s="208" t="s">
        <v>1053</v>
      </c>
      <c r="C81" s="223" t="s">
        <v>1054</v>
      </c>
      <c r="D81" s="224">
        <v>15</v>
      </c>
      <c r="E81" s="223"/>
    </row>
    <row r="82" s="185" customFormat="1" ht="24" customHeight="1" spans="1:5">
      <c r="A82" s="206"/>
      <c r="B82" s="206" t="s">
        <v>1055</v>
      </c>
      <c r="C82" s="223" t="s">
        <v>1056</v>
      </c>
      <c r="D82" s="224">
        <v>10</v>
      </c>
      <c r="E82" s="223"/>
    </row>
    <row r="83" s="185" customFormat="1" ht="24" customHeight="1" spans="1:5">
      <c r="A83" s="206"/>
      <c r="B83" s="206" t="s">
        <v>1057</v>
      </c>
      <c r="C83" s="223" t="s">
        <v>1058</v>
      </c>
      <c r="D83" s="224">
        <v>16</v>
      </c>
      <c r="E83" s="223"/>
    </row>
    <row r="84" s="185" customFormat="1" ht="24" customHeight="1" spans="1:5">
      <c r="A84" s="206"/>
      <c r="B84" s="206" t="s">
        <v>1059</v>
      </c>
      <c r="C84" s="223" t="s">
        <v>1060</v>
      </c>
      <c r="D84" s="224">
        <v>10</v>
      </c>
      <c r="E84" s="223"/>
    </row>
    <row r="85" s="185" customFormat="1" ht="24" customHeight="1" spans="1:5">
      <c r="A85" s="206"/>
      <c r="B85" s="206" t="s">
        <v>1061</v>
      </c>
      <c r="C85" s="223" t="s">
        <v>1045</v>
      </c>
      <c r="D85" s="224">
        <v>25</v>
      </c>
      <c r="E85" s="223"/>
    </row>
    <row r="86" s="185" customFormat="1" ht="24" customHeight="1" spans="1:5">
      <c r="A86" s="203" t="s">
        <v>1062</v>
      </c>
      <c r="B86" s="204"/>
      <c r="C86" s="203"/>
      <c r="D86" s="216">
        <v>30</v>
      </c>
      <c r="E86" s="206"/>
    </row>
    <row r="87" s="185" customFormat="1" ht="24" customHeight="1" spans="1:5">
      <c r="A87" s="206" t="s">
        <v>1063</v>
      </c>
      <c r="B87" s="204" t="s">
        <v>1064</v>
      </c>
      <c r="C87" s="206" t="s">
        <v>1065</v>
      </c>
      <c r="D87" s="219">
        <v>30</v>
      </c>
      <c r="E87" s="206"/>
    </row>
    <row r="88" s="186" customFormat="1" ht="56" customHeight="1" spans="1:5">
      <c r="A88" s="203" t="s">
        <v>1066</v>
      </c>
      <c r="B88" s="204"/>
      <c r="C88" s="203"/>
      <c r="D88" s="216">
        <v>304</v>
      </c>
      <c r="E88" s="206"/>
    </row>
    <row r="89" s="186" customFormat="1" ht="37" customHeight="1" spans="1:5">
      <c r="A89" s="206" t="s">
        <v>1067</v>
      </c>
      <c r="B89" s="204" t="s">
        <v>1068</v>
      </c>
      <c r="C89" s="206" t="s">
        <v>1069</v>
      </c>
      <c r="D89" s="219">
        <v>100</v>
      </c>
      <c r="E89" s="206"/>
    </row>
    <row r="90" s="186" customFormat="1" ht="26" customHeight="1" spans="1:5">
      <c r="A90" s="206" t="s">
        <v>1070</v>
      </c>
      <c r="B90" s="204" t="s">
        <v>1071</v>
      </c>
      <c r="C90" s="206" t="s">
        <v>1072</v>
      </c>
      <c r="D90" s="219">
        <v>15</v>
      </c>
      <c r="E90" s="206"/>
    </row>
    <row r="91" s="186" customFormat="1" ht="26" customHeight="1" spans="1:5">
      <c r="A91" s="206"/>
      <c r="B91" s="204" t="s">
        <v>1073</v>
      </c>
      <c r="C91" s="206" t="s">
        <v>1074</v>
      </c>
      <c r="D91" s="219">
        <v>25</v>
      </c>
      <c r="E91" s="206"/>
    </row>
    <row r="92" s="185" customFormat="1" ht="26" customHeight="1" spans="1:5">
      <c r="A92" s="206"/>
      <c r="B92" s="204" t="s">
        <v>1075</v>
      </c>
      <c r="C92" s="206" t="s">
        <v>1074</v>
      </c>
      <c r="D92" s="219">
        <v>25</v>
      </c>
      <c r="E92" s="206"/>
    </row>
    <row r="93" s="185" customFormat="1" ht="26" customHeight="1" spans="1:5">
      <c r="A93" s="206"/>
      <c r="B93" s="204" t="s">
        <v>1076</v>
      </c>
      <c r="C93" s="206" t="s">
        <v>1074</v>
      </c>
      <c r="D93" s="219">
        <v>30</v>
      </c>
      <c r="E93" s="206"/>
    </row>
    <row r="94" s="185" customFormat="1" ht="26" customHeight="1" spans="1:5">
      <c r="A94" s="206" t="s">
        <v>1077</v>
      </c>
      <c r="B94" s="204" t="s">
        <v>1078</v>
      </c>
      <c r="C94" s="206" t="s">
        <v>1079</v>
      </c>
      <c r="D94" s="219">
        <v>30</v>
      </c>
      <c r="E94" s="206"/>
    </row>
    <row r="95" s="185" customFormat="1" ht="26" customHeight="1" spans="1:5">
      <c r="A95" s="206"/>
      <c r="B95" s="204" t="s">
        <v>1080</v>
      </c>
      <c r="C95" s="204" t="s">
        <v>1081</v>
      </c>
      <c r="D95" s="219">
        <v>79</v>
      </c>
      <c r="E95" s="206"/>
    </row>
    <row r="96" s="185" customFormat="1" ht="22" customHeight="1" spans="1:5">
      <c r="A96" s="203" t="s">
        <v>1082</v>
      </c>
      <c r="B96" s="204"/>
      <c r="C96" s="203"/>
      <c r="D96" s="216">
        <v>456</v>
      </c>
      <c r="E96" s="206"/>
    </row>
    <row r="97" s="185" customFormat="1" ht="22" customHeight="1" spans="1:5">
      <c r="A97" s="208" t="s">
        <v>1083</v>
      </c>
      <c r="B97" s="204" t="s">
        <v>1084</v>
      </c>
      <c r="C97" s="206" t="s">
        <v>1085</v>
      </c>
      <c r="D97" s="219">
        <v>5</v>
      </c>
      <c r="E97" s="206"/>
    </row>
    <row r="98" s="185" customFormat="1" ht="22" customHeight="1" spans="1:5">
      <c r="A98" s="217"/>
      <c r="B98" s="204" t="s">
        <v>1086</v>
      </c>
      <c r="C98" s="206" t="s">
        <v>1087</v>
      </c>
      <c r="D98" s="219">
        <v>325</v>
      </c>
      <c r="E98" s="206"/>
    </row>
    <row r="99" s="185" customFormat="1" ht="22" customHeight="1" spans="1:5">
      <c r="A99" s="217"/>
      <c r="B99" s="204" t="s">
        <v>1088</v>
      </c>
      <c r="C99" s="206" t="s">
        <v>1087</v>
      </c>
      <c r="D99" s="219">
        <v>65</v>
      </c>
      <c r="E99" s="206"/>
    </row>
    <row r="100" s="185" customFormat="1" ht="22" customHeight="1" spans="1:5">
      <c r="A100" s="209"/>
      <c r="B100" s="204" t="s">
        <v>1089</v>
      </c>
      <c r="C100" s="206" t="s">
        <v>1090</v>
      </c>
      <c r="D100" s="219">
        <v>5</v>
      </c>
      <c r="E100" s="206"/>
    </row>
    <row r="101" s="185" customFormat="1" ht="22" customHeight="1" spans="1:5">
      <c r="A101" s="206" t="s">
        <v>1091</v>
      </c>
      <c r="B101" s="211" t="s">
        <v>1092</v>
      </c>
      <c r="C101" s="206" t="s">
        <v>1093</v>
      </c>
      <c r="D101" s="219">
        <v>56</v>
      </c>
      <c r="E101" s="206"/>
    </row>
    <row r="102" s="185" customFormat="1" ht="22" customHeight="1" spans="1:5">
      <c r="A102" s="203" t="s">
        <v>1094</v>
      </c>
      <c r="B102" s="204"/>
      <c r="C102" s="203"/>
      <c r="D102" s="216">
        <v>579</v>
      </c>
      <c r="E102" s="206"/>
    </row>
    <row r="103" s="185" customFormat="1" ht="22" customHeight="1" spans="1:5">
      <c r="A103" s="206" t="s">
        <v>1095</v>
      </c>
      <c r="B103" s="225" t="s">
        <v>1096</v>
      </c>
      <c r="C103" s="206" t="s">
        <v>1097</v>
      </c>
      <c r="D103" s="219">
        <v>55</v>
      </c>
      <c r="E103" s="206"/>
    </row>
    <row r="104" s="185" customFormat="1" ht="22" customHeight="1" spans="1:5">
      <c r="A104" s="206"/>
      <c r="B104" s="204" t="s">
        <v>1098</v>
      </c>
      <c r="C104" s="206" t="s">
        <v>1022</v>
      </c>
      <c r="D104" s="219">
        <v>18</v>
      </c>
      <c r="E104" s="206"/>
    </row>
    <row r="105" s="185" customFormat="1" ht="22" customHeight="1" spans="1:5">
      <c r="A105" s="206"/>
      <c r="B105" s="204" t="s">
        <v>1099</v>
      </c>
      <c r="C105" s="206" t="s">
        <v>1100</v>
      </c>
      <c r="D105" s="219">
        <v>108</v>
      </c>
      <c r="E105" s="206"/>
    </row>
    <row r="106" s="185" customFormat="1" ht="22" customHeight="1" spans="1:5">
      <c r="A106" s="206"/>
      <c r="B106" s="204" t="s">
        <v>1101</v>
      </c>
      <c r="C106" s="206" t="s">
        <v>1102</v>
      </c>
      <c r="D106" s="219">
        <v>80</v>
      </c>
      <c r="E106" s="206"/>
    </row>
    <row r="107" s="185" customFormat="1" ht="22" customHeight="1" spans="1:5">
      <c r="A107" s="206"/>
      <c r="B107" s="208" t="s">
        <v>1103</v>
      </c>
      <c r="C107" s="206" t="s">
        <v>1104</v>
      </c>
      <c r="D107" s="219">
        <v>18</v>
      </c>
      <c r="E107" s="203"/>
    </row>
    <row r="108" s="185" customFormat="1" ht="22" customHeight="1" spans="1:5">
      <c r="A108" s="206"/>
      <c r="B108" s="217"/>
      <c r="C108" s="206" t="s">
        <v>1105</v>
      </c>
      <c r="D108" s="219">
        <v>54</v>
      </c>
      <c r="E108" s="203"/>
    </row>
    <row r="109" s="185" customFormat="1" ht="22" customHeight="1" spans="1:5">
      <c r="A109" s="206" t="s">
        <v>1095</v>
      </c>
      <c r="B109" s="206" t="s">
        <v>1106</v>
      </c>
      <c r="C109" s="206" t="s">
        <v>1107</v>
      </c>
      <c r="D109" s="219">
        <v>10</v>
      </c>
      <c r="E109" s="203"/>
    </row>
    <row r="110" s="185" customFormat="1" ht="22" customHeight="1" spans="1:5">
      <c r="A110" s="206"/>
      <c r="B110" s="204" t="s">
        <v>1108</v>
      </c>
      <c r="C110" s="206" t="s">
        <v>1109</v>
      </c>
      <c r="D110" s="219">
        <v>40</v>
      </c>
      <c r="E110" s="206"/>
    </row>
    <row r="111" s="185" customFormat="1" ht="22" customHeight="1" spans="1:5">
      <c r="A111" s="206"/>
      <c r="B111" s="204"/>
      <c r="C111" s="206" t="s">
        <v>1110</v>
      </c>
      <c r="D111" s="219">
        <v>8</v>
      </c>
      <c r="E111" s="206"/>
    </row>
    <row r="112" s="185" customFormat="1" ht="22" customHeight="1" spans="1:5">
      <c r="A112" s="206"/>
      <c r="B112" s="204"/>
      <c r="C112" s="206" t="s">
        <v>1111</v>
      </c>
      <c r="D112" s="219">
        <v>25</v>
      </c>
      <c r="E112" s="206"/>
    </row>
    <row r="113" s="185" customFormat="1" ht="22" customHeight="1" spans="1:5 16374:16378">
      <c r="A113" s="206"/>
      <c r="B113" s="204" t="s">
        <v>1112</v>
      </c>
      <c r="C113" s="206" t="s">
        <v>1113</v>
      </c>
      <c r="D113" s="219">
        <v>20</v>
      </c>
      <c r="E113" s="206"/>
      <c r="XET113" s="190"/>
      <c r="XEU113" s="190"/>
      <c r="XEV113" s="190"/>
      <c r="XEW113" s="190"/>
      <c r="XEX113" s="190"/>
    </row>
    <row r="114" s="185" customFormat="1" ht="37" customHeight="1" spans="1:5 16374:16378">
      <c r="A114" s="206"/>
      <c r="B114" s="206" t="s">
        <v>1114</v>
      </c>
      <c r="C114" s="206" t="s">
        <v>1115</v>
      </c>
      <c r="D114" s="219">
        <v>10</v>
      </c>
      <c r="E114" s="206"/>
    </row>
    <row r="115" s="185" customFormat="1" ht="22" customHeight="1" spans="1:5 16374:16378">
      <c r="A115" s="206"/>
      <c r="B115" s="204" t="s">
        <v>1116</v>
      </c>
      <c r="C115" s="206" t="s">
        <v>1117</v>
      </c>
      <c r="D115" s="219">
        <v>10</v>
      </c>
      <c r="E115" s="206"/>
    </row>
    <row r="116" s="185" customFormat="1" ht="22" customHeight="1" spans="1:5 16374:16378">
      <c r="A116" s="206"/>
      <c r="B116" s="204"/>
      <c r="C116" s="206" t="s">
        <v>1118</v>
      </c>
      <c r="D116" s="219">
        <v>8</v>
      </c>
      <c r="E116" s="206"/>
    </row>
    <row r="117" s="185" customFormat="1" ht="22" customHeight="1" spans="1:5 16374:16378">
      <c r="A117" s="206"/>
      <c r="B117" s="204"/>
      <c r="C117" s="206" t="s">
        <v>1119</v>
      </c>
      <c r="D117" s="219">
        <v>40</v>
      </c>
      <c r="E117" s="206"/>
    </row>
    <row r="118" s="185" customFormat="1" ht="22" customHeight="1" spans="1:5 16374:16378">
      <c r="A118" s="206"/>
      <c r="B118" s="204" t="s">
        <v>1120</v>
      </c>
      <c r="C118" s="206" t="s">
        <v>1121</v>
      </c>
      <c r="D118" s="219">
        <v>20</v>
      </c>
      <c r="E118" s="206"/>
    </row>
    <row r="119" s="186" customFormat="1" ht="22" customHeight="1" spans="1:5 16374:16378">
      <c r="A119" s="206" t="s">
        <v>1122</v>
      </c>
      <c r="B119" s="220" t="s">
        <v>1123</v>
      </c>
      <c r="C119" s="206" t="s">
        <v>1124</v>
      </c>
      <c r="D119" s="219">
        <v>10</v>
      </c>
      <c r="E119" s="206"/>
    </row>
    <row r="120" s="185" customFormat="1" ht="22" customHeight="1" spans="1:5 16374:16378">
      <c r="A120" s="206"/>
      <c r="B120" s="222"/>
      <c r="C120" s="206" t="s">
        <v>1125</v>
      </c>
      <c r="D120" s="219">
        <v>45</v>
      </c>
      <c r="E120" s="206"/>
    </row>
    <row r="121" s="185" customFormat="1" ht="22" customHeight="1" spans="1:5 16374:16378">
      <c r="A121" s="203" t="s">
        <v>1126</v>
      </c>
      <c r="B121" s="204"/>
      <c r="C121" s="203"/>
      <c r="D121" s="216">
        <v>415</v>
      </c>
      <c r="E121" s="206"/>
    </row>
    <row r="122" s="185" customFormat="1" ht="22" customHeight="1" spans="1:5 16374:16378">
      <c r="A122" s="208" t="s">
        <v>1127</v>
      </c>
      <c r="B122" s="204" t="s">
        <v>1128</v>
      </c>
      <c r="C122" s="206" t="s">
        <v>1129</v>
      </c>
      <c r="D122" s="219">
        <v>95</v>
      </c>
      <c r="E122" s="206"/>
    </row>
    <row r="123" s="185" customFormat="1" ht="22" customHeight="1" spans="1:5 16374:16378">
      <c r="A123" s="217"/>
      <c r="B123" s="204" t="s">
        <v>1130</v>
      </c>
      <c r="C123" s="206" t="s">
        <v>1131</v>
      </c>
      <c r="D123" s="219">
        <v>8</v>
      </c>
      <c r="E123" s="206"/>
    </row>
    <row r="124" s="186" customFormat="1" ht="22" customHeight="1" spans="1:5 16374:16378">
      <c r="A124" s="217"/>
      <c r="B124" s="220" t="s">
        <v>1132</v>
      </c>
      <c r="C124" s="206" t="s">
        <v>1133</v>
      </c>
      <c r="D124" s="219">
        <v>20</v>
      </c>
      <c r="E124" s="206"/>
    </row>
    <row r="125" s="186" customFormat="1" ht="22" customHeight="1" spans="1:5 16374:16378">
      <c r="A125" s="209"/>
      <c r="B125" s="222"/>
      <c r="C125" s="206" t="s">
        <v>1134</v>
      </c>
      <c r="D125" s="219">
        <v>92</v>
      </c>
      <c r="E125" s="206"/>
    </row>
    <row r="126" s="186" customFormat="1" ht="30" customHeight="1" spans="1:5 16374:16378">
      <c r="A126" s="226" t="s">
        <v>1135</v>
      </c>
      <c r="B126" s="211" t="s">
        <v>1132</v>
      </c>
      <c r="C126" s="206" t="s">
        <v>1136</v>
      </c>
      <c r="D126" s="219">
        <v>35</v>
      </c>
      <c r="E126" s="206"/>
    </row>
    <row r="127" s="185" customFormat="1" ht="24" customHeight="1" spans="1:5 16374:16378">
      <c r="A127" s="206" t="s">
        <v>1137</v>
      </c>
      <c r="B127" s="204" t="s">
        <v>1138</v>
      </c>
      <c r="C127" s="206" t="s">
        <v>1139</v>
      </c>
      <c r="D127" s="219">
        <v>20</v>
      </c>
      <c r="E127" s="206"/>
    </row>
    <row r="128" s="185" customFormat="1" ht="24" customHeight="1" spans="1:5 16374:16378">
      <c r="A128" s="206"/>
      <c r="B128" s="204"/>
      <c r="C128" s="206" t="s">
        <v>1140</v>
      </c>
      <c r="D128" s="219">
        <v>20</v>
      </c>
      <c r="E128" s="206"/>
    </row>
    <row r="129" s="185" customFormat="1" ht="24" customHeight="1" spans="1:5">
      <c r="A129" s="206"/>
      <c r="B129" s="204"/>
      <c r="C129" s="206" t="s">
        <v>1141</v>
      </c>
      <c r="D129" s="219">
        <v>15</v>
      </c>
      <c r="E129" s="206"/>
    </row>
    <row r="130" s="185" customFormat="1" ht="24" customHeight="1" spans="1:5">
      <c r="A130" s="206"/>
      <c r="B130" s="204"/>
      <c r="C130" s="206" t="s">
        <v>1142</v>
      </c>
      <c r="D130" s="219">
        <v>30</v>
      </c>
      <c r="E130" s="206"/>
    </row>
    <row r="131" s="185" customFormat="1" ht="36" customHeight="1" spans="1:5">
      <c r="A131" s="206"/>
      <c r="B131" s="204"/>
      <c r="C131" s="206" t="s">
        <v>1143</v>
      </c>
      <c r="D131" s="219">
        <v>60</v>
      </c>
      <c r="E131" s="206"/>
    </row>
    <row r="132" s="185" customFormat="1" ht="24" customHeight="1" spans="1:5">
      <c r="A132" s="206"/>
      <c r="B132" s="204" t="s">
        <v>1144</v>
      </c>
      <c r="C132" s="206" t="s">
        <v>1145</v>
      </c>
      <c r="D132" s="219">
        <v>20</v>
      </c>
      <c r="E132" s="206"/>
    </row>
    <row r="133" s="185" customFormat="1" ht="24" customHeight="1" spans="1:5">
      <c r="A133" s="203" t="s">
        <v>1146</v>
      </c>
      <c r="B133" s="204"/>
      <c r="C133" s="203"/>
      <c r="D133" s="216">
        <v>26</v>
      </c>
      <c r="E133" s="206"/>
    </row>
    <row r="134" s="185" customFormat="1" ht="24" customHeight="1" spans="1:5">
      <c r="A134" s="206" t="s">
        <v>1147</v>
      </c>
      <c r="B134" s="204" t="s">
        <v>1148</v>
      </c>
      <c r="C134" s="206" t="s">
        <v>1149</v>
      </c>
      <c r="D134" s="219">
        <v>26</v>
      </c>
      <c r="E134" s="206"/>
    </row>
    <row r="135" s="185" customFormat="1" ht="24" customHeight="1" spans="1:5">
      <c r="A135" s="203" t="s">
        <v>1150</v>
      </c>
      <c r="B135" s="205"/>
      <c r="C135" s="203"/>
      <c r="D135" s="216">
        <v>48</v>
      </c>
      <c r="E135" s="203"/>
    </row>
    <row r="136" s="185" customFormat="1" ht="24" customHeight="1" spans="1:5">
      <c r="A136" s="206" t="s">
        <v>897</v>
      </c>
      <c r="B136" s="204" t="s">
        <v>1151</v>
      </c>
      <c r="C136" s="206" t="s">
        <v>1152</v>
      </c>
      <c r="D136" s="219">
        <v>48</v>
      </c>
      <c r="E136" s="206"/>
    </row>
    <row r="137" s="185" customFormat="1" ht="28" customHeight="1" spans="1:5">
      <c r="A137" s="203" t="s">
        <v>1153</v>
      </c>
      <c r="B137" s="204"/>
      <c r="C137" s="206"/>
      <c r="D137" s="216">
        <v>230</v>
      </c>
      <c r="E137" s="203"/>
    </row>
    <row r="138" s="185" customFormat="1" ht="24" customHeight="1" spans="1:5">
      <c r="A138" s="206" t="s">
        <v>1154</v>
      </c>
      <c r="B138" s="204" t="s">
        <v>1155</v>
      </c>
      <c r="C138" s="206" t="s">
        <v>1156</v>
      </c>
      <c r="D138" s="219">
        <v>230</v>
      </c>
      <c r="E138" s="206"/>
    </row>
    <row r="139" s="185" customFormat="1" ht="24" customHeight="1" spans="1:5">
      <c r="A139" s="203" t="s">
        <v>1157</v>
      </c>
      <c r="B139" s="205"/>
      <c r="C139" s="203"/>
      <c r="D139" s="216">
        <v>117</v>
      </c>
      <c r="E139" s="203"/>
    </row>
    <row r="140" s="185" customFormat="1" ht="24" customHeight="1" spans="1:5">
      <c r="A140" s="206" t="s">
        <v>1158</v>
      </c>
      <c r="B140" s="204" t="s">
        <v>1148</v>
      </c>
      <c r="C140" s="206" t="s">
        <v>1159</v>
      </c>
      <c r="D140" s="219">
        <v>30</v>
      </c>
      <c r="E140" s="226"/>
    </row>
    <row r="141" s="185" customFormat="1" ht="24" customHeight="1" spans="1:5">
      <c r="A141" s="206"/>
      <c r="B141" s="204"/>
      <c r="C141" s="206" t="s">
        <v>1160</v>
      </c>
      <c r="D141" s="219">
        <v>50</v>
      </c>
      <c r="E141" s="226"/>
    </row>
    <row r="142" s="185" customFormat="1" ht="24" customHeight="1" spans="1:5">
      <c r="A142" s="206"/>
      <c r="B142" s="208" t="s">
        <v>1161</v>
      </c>
      <c r="C142" s="206" t="s">
        <v>1162</v>
      </c>
      <c r="D142" s="219">
        <v>22</v>
      </c>
      <c r="E142" s="206"/>
    </row>
    <row r="143" s="185" customFormat="1" ht="24" customHeight="1" spans="1:5">
      <c r="A143" s="206"/>
      <c r="B143" s="209"/>
      <c r="C143" s="206" t="s">
        <v>1163</v>
      </c>
      <c r="D143" s="219">
        <v>15</v>
      </c>
      <c r="E143" s="206"/>
    </row>
    <row r="144" s="185" customFormat="1" ht="30" customHeight="1" spans="1:5">
      <c r="A144" s="203" t="s">
        <v>1164</v>
      </c>
      <c r="B144" s="204"/>
      <c r="C144" s="203"/>
      <c r="D144" s="216">
        <v>262</v>
      </c>
      <c r="E144" s="206"/>
    </row>
    <row r="145" s="185" customFormat="1" ht="24" customHeight="1" spans="1:5">
      <c r="A145" s="208" t="s">
        <v>1165</v>
      </c>
      <c r="B145" s="220" t="s">
        <v>1166</v>
      </c>
      <c r="C145" s="206" t="s">
        <v>1167</v>
      </c>
      <c r="D145" s="219">
        <v>30</v>
      </c>
      <c r="E145" s="206"/>
    </row>
    <row r="146" s="186" customFormat="1" ht="24" customHeight="1" spans="1:5">
      <c r="A146" s="209"/>
      <c r="B146" s="222"/>
      <c r="C146" s="206" t="s">
        <v>1168</v>
      </c>
      <c r="D146" s="219">
        <v>10</v>
      </c>
      <c r="E146" s="206"/>
    </row>
    <row r="147" s="186" customFormat="1" ht="24" customHeight="1" spans="1:5">
      <c r="A147" s="206" t="s">
        <v>1169</v>
      </c>
      <c r="B147" s="204" t="s">
        <v>1170</v>
      </c>
      <c r="C147" s="206" t="s">
        <v>1171</v>
      </c>
      <c r="D147" s="219">
        <v>222</v>
      </c>
      <c r="E147" s="206"/>
    </row>
    <row r="148" s="186" customFormat="1" ht="24" customHeight="1" spans="1:5">
      <c r="A148" s="203" t="s">
        <v>1172</v>
      </c>
      <c r="B148" s="204"/>
      <c r="C148" s="206"/>
      <c r="D148" s="216">
        <v>1917</v>
      </c>
      <c r="E148" s="206"/>
    </row>
    <row r="149" s="186" customFormat="1" ht="24" customHeight="1" spans="1:5">
      <c r="A149" s="227" t="s">
        <v>1173</v>
      </c>
      <c r="B149" s="206" t="s">
        <v>1174</v>
      </c>
      <c r="C149" s="227" t="s">
        <v>1175</v>
      </c>
      <c r="D149" s="219">
        <v>101</v>
      </c>
      <c r="E149" s="227"/>
    </row>
    <row r="150" s="186" customFormat="1" ht="24" customHeight="1" spans="1:5">
      <c r="A150" s="227"/>
      <c r="B150" s="206"/>
      <c r="C150" s="227" t="s">
        <v>1176</v>
      </c>
      <c r="D150" s="219">
        <v>318</v>
      </c>
      <c r="E150" s="206"/>
    </row>
    <row r="151" s="185" customFormat="1" ht="24" customHeight="1" spans="1:5">
      <c r="A151" s="227"/>
      <c r="B151" s="206"/>
      <c r="C151" s="227" t="s">
        <v>1177</v>
      </c>
      <c r="D151" s="219">
        <v>92</v>
      </c>
      <c r="E151" s="206"/>
    </row>
    <row r="152" s="185" customFormat="1" ht="24" customHeight="1" spans="1:5">
      <c r="A152" s="227"/>
      <c r="B152" s="206" t="s">
        <v>1178</v>
      </c>
      <c r="C152" s="227" t="s">
        <v>1175</v>
      </c>
      <c r="D152" s="219">
        <v>98</v>
      </c>
      <c r="E152" s="227"/>
    </row>
    <row r="153" s="185" customFormat="1" ht="24" customHeight="1" spans="1:5">
      <c r="A153" s="227"/>
      <c r="B153" s="206"/>
      <c r="C153" s="227" t="s">
        <v>1176</v>
      </c>
      <c r="D153" s="219">
        <v>218</v>
      </c>
      <c r="E153" s="206"/>
    </row>
    <row r="154" s="185" customFormat="1" ht="24" customHeight="1" spans="1:5">
      <c r="A154" s="227"/>
      <c r="B154" s="206"/>
      <c r="C154" s="227" t="s">
        <v>1177</v>
      </c>
      <c r="D154" s="219">
        <v>88</v>
      </c>
      <c r="E154" s="206"/>
    </row>
    <row r="155" s="185" customFormat="1" ht="22" customHeight="1" spans="1:5">
      <c r="A155" s="228" t="s">
        <v>1173</v>
      </c>
      <c r="B155" s="206" t="s">
        <v>1179</v>
      </c>
      <c r="C155" s="227" t="s">
        <v>1175</v>
      </c>
      <c r="D155" s="219">
        <v>74</v>
      </c>
      <c r="E155" s="227"/>
    </row>
    <row r="156" s="185" customFormat="1" ht="22" customHeight="1" spans="1:5">
      <c r="A156" s="228"/>
      <c r="B156" s="206"/>
      <c r="C156" s="227" t="s">
        <v>1176</v>
      </c>
      <c r="D156" s="219">
        <v>240</v>
      </c>
      <c r="E156" s="206"/>
    </row>
    <row r="157" s="185" customFormat="1" ht="22" customHeight="1" spans="1:5">
      <c r="A157" s="228"/>
      <c r="B157" s="206"/>
      <c r="C157" s="227" t="s">
        <v>1177</v>
      </c>
      <c r="D157" s="219">
        <v>90</v>
      </c>
      <c r="E157" s="206"/>
    </row>
    <row r="158" s="186" customFormat="1" ht="22" customHeight="1" spans="1:5">
      <c r="A158" s="228"/>
      <c r="B158" s="206" t="s">
        <v>1180</v>
      </c>
      <c r="C158" s="227" t="s">
        <v>1175</v>
      </c>
      <c r="D158" s="219">
        <v>52</v>
      </c>
      <c r="E158" s="227"/>
    </row>
    <row r="159" s="185" customFormat="1" ht="22" customHeight="1" spans="1:5">
      <c r="A159" s="228"/>
      <c r="B159" s="206"/>
      <c r="C159" s="227" t="s">
        <v>1176</v>
      </c>
      <c r="D159" s="219">
        <v>135</v>
      </c>
      <c r="E159" s="206"/>
    </row>
    <row r="160" s="213" customFormat="1" ht="22" customHeight="1" spans="1:5">
      <c r="A160" s="228"/>
      <c r="B160" s="206"/>
      <c r="C160" s="227" t="s">
        <v>1177</v>
      </c>
      <c r="D160" s="219">
        <v>88</v>
      </c>
      <c r="E160" s="206"/>
    </row>
    <row r="161" s="213" customFormat="1" ht="22" customHeight="1" spans="1:5">
      <c r="A161" s="228"/>
      <c r="B161" s="206" t="s">
        <v>1181</v>
      </c>
      <c r="C161" s="227" t="s">
        <v>1175</v>
      </c>
      <c r="D161" s="229">
        <v>53</v>
      </c>
      <c r="E161" s="206"/>
    </row>
    <row r="162" s="213" customFormat="1" ht="22" customHeight="1" spans="1:5">
      <c r="A162" s="228"/>
      <c r="B162" s="206"/>
      <c r="C162" s="227" t="s">
        <v>1182</v>
      </c>
      <c r="D162" s="229">
        <v>116</v>
      </c>
      <c r="E162" s="206"/>
    </row>
    <row r="163" s="213" customFormat="1" ht="22" customHeight="1" spans="1:5">
      <c r="A163" s="228"/>
      <c r="B163" s="206" t="s">
        <v>1183</v>
      </c>
      <c r="C163" s="227" t="s">
        <v>1175</v>
      </c>
      <c r="D163" s="229">
        <v>87</v>
      </c>
      <c r="E163" s="227"/>
    </row>
    <row r="164" s="213" customFormat="1" ht="22" customHeight="1" spans="1:5">
      <c r="A164" s="228"/>
      <c r="B164" s="206"/>
      <c r="C164" s="227" t="s">
        <v>1184</v>
      </c>
      <c r="D164" s="229">
        <v>30</v>
      </c>
      <c r="E164" s="227"/>
    </row>
    <row r="165" s="213" customFormat="1" ht="22" customHeight="1" spans="1:5">
      <c r="A165" s="228"/>
      <c r="B165" s="206" t="s">
        <v>1185</v>
      </c>
      <c r="C165" s="227" t="s">
        <v>1175</v>
      </c>
      <c r="D165" s="229">
        <v>23</v>
      </c>
      <c r="E165" s="227"/>
    </row>
    <row r="166" s="213" customFormat="1" ht="22" customHeight="1" spans="1:5">
      <c r="A166" s="228"/>
      <c r="B166" s="206"/>
      <c r="C166" s="227" t="s">
        <v>1186</v>
      </c>
      <c r="D166" s="219">
        <v>14</v>
      </c>
      <c r="E166" s="227"/>
    </row>
    <row r="167" s="213" customFormat="1" ht="20" customHeight="1"/>
    <row r="168" s="213" customFormat="1" ht="20" customHeight="1"/>
    <row r="169" s="213" customFormat="1" ht="20" customHeight="1"/>
    <row r="170" s="213" customFormat="1" ht="20" customHeight="1"/>
    <row r="171" s="213" customFormat="1" ht="20" customHeight="1"/>
    <row r="172" s="213" customFormat="1" ht="20" customHeight="1"/>
    <row r="173" s="213" customFormat="1" ht="20" customHeight="1"/>
    <row r="174" s="213" customFormat="1" ht="20" customHeight="1"/>
    <row r="175" s="213" customFormat="1" ht="20" customHeight="1"/>
    <row r="176" s="213" customFormat="1" ht="20" customHeight="1"/>
    <row r="177" s="213" customFormat="1" ht="20" customHeight="1"/>
    <row r="178" s="185" customFormat="1" spans="1:5">
      <c r="A178" s="187"/>
      <c r="C178" s="188"/>
      <c r="D178" s="189"/>
      <c r="E178" s="187"/>
    </row>
  </sheetData>
  <mergeCells count="57">
    <mergeCell ref="A2:E2"/>
    <mergeCell ref="A3:E3"/>
    <mergeCell ref="A7:A11"/>
    <mergeCell ref="A12:A13"/>
    <mergeCell ref="A14:A19"/>
    <mergeCell ref="A20:A22"/>
    <mergeCell ref="A24:A29"/>
    <mergeCell ref="A31:A34"/>
    <mergeCell ref="A35:A39"/>
    <mergeCell ref="A40:A41"/>
    <mergeCell ref="A42:A51"/>
    <mergeCell ref="A52:A53"/>
    <mergeCell ref="A54:A55"/>
    <mergeCell ref="A61:A63"/>
    <mergeCell ref="A67:A72"/>
    <mergeCell ref="A74:A85"/>
    <mergeCell ref="A90:A93"/>
    <mergeCell ref="A94:A95"/>
    <mergeCell ref="A97:A100"/>
    <mergeCell ref="A103:A108"/>
    <mergeCell ref="A109:A118"/>
    <mergeCell ref="A119:A120"/>
    <mergeCell ref="A122:A125"/>
    <mergeCell ref="A127:A132"/>
    <mergeCell ref="A140:A143"/>
    <mergeCell ref="A145:A146"/>
    <mergeCell ref="A149:A154"/>
    <mergeCell ref="A155:A166"/>
    <mergeCell ref="B7:B8"/>
    <mergeCell ref="B12:B13"/>
    <mergeCell ref="B24:B25"/>
    <mergeCell ref="B31:B34"/>
    <mergeCell ref="B36:B37"/>
    <mergeCell ref="B38:B39"/>
    <mergeCell ref="B43:B44"/>
    <mergeCell ref="B54:B55"/>
    <mergeCell ref="B61:B63"/>
    <mergeCell ref="B67:B68"/>
    <mergeCell ref="B69:B70"/>
    <mergeCell ref="B71:B72"/>
    <mergeCell ref="B78:B79"/>
    <mergeCell ref="B107:B108"/>
    <mergeCell ref="B110:B112"/>
    <mergeCell ref="B115:B117"/>
    <mergeCell ref="B119:B120"/>
    <mergeCell ref="B124:B125"/>
    <mergeCell ref="B127:B131"/>
    <mergeCell ref="B140:B141"/>
    <mergeCell ref="B142:B143"/>
    <mergeCell ref="B145:B146"/>
    <mergeCell ref="B149:B151"/>
    <mergeCell ref="B152:B154"/>
    <mergeCell ref="B155:B157"/>
    <mergeCell ref="B158:B160"/>
    <mergeCell ref="B161:B162"/>
    <mergeCell ref="B163:B164"/>
    <mergeCell ref="B165:B166"/>
  </mergeCells>
  <printOptions horizontalCentered="1"/>
  <pageMargins left="0.554861111111111" right="0.554861111111111" top="1" bottom="1" header="0.5" footer="0.5"/>
  <pageSetup paperSize="9" scale="82" fitToHeight="0" orientation="portrait"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21"/>
  <sheetViews>
    <sheetView showZeros="0" workbookViewId="0">
      <selection activeCell="D18" sqref="D18"/>
    </sheetView>
  </sheetViews>
  <sheetFormatPr defaultColWidth="22.5" defaultRowHeight="13.5"/>
  <cols>
    <col min="1" max="1" width="22.375" style="187" customWidth="1"/>
    <col min="2" max="2" width="22" style="185" customWidth="1"/>
    <col min="3" max="3" width="22.625" style="188" customWidth="1"/>
    <col min="4" max="4" width="13.125" style="189" customWidth="1"/>
    <col min="5" max="5" width="43" style="187" customWidth="1"/>
    <col min="6" max="16369" width="22.5" style="185" customWidth="1"/>
    <col min="16370" max="16378" width="22.5" style="185"/>
    <col min="16379" max="16384" width="22.5" style="190"/>
  </cols>
  <sheetData>
    <row r="1" ht="26" customHeight="1" spans="1:5">
      <c r="A1" s="191" t="s">
        <v>1187</v>
      </c>
    </row>
    <row r="2" s="185" customFormat="1" ht="42" customHeight="1" spans="1:5">
      <c r="A2" s="192" t="s">
        <v>1188</v>
      </c>
      <c r="B2" s="192"/>
      <c r="C2" s="192"/>
      <c r="D2" s="192"/>
      <c r="E2" s="192"/>
    </row>
    <row r="3" s="185" customFormat="1" ht="17" customHeight="1" spans="1:5">
      <c r="A3" s="193" t="s">
        <v>2</v>
      </c>
      <c r="B3" s="193"/>
      <c r="C3" s="193"/>
      <c r="D3" s="193"/>
      <c r="E3" s="193"/>
    </row>
    <row r="4" s="185" customFormat="1" ht="12" customHeight="1" spans="1:5">
      <c r="A4" s="194" t="s">
        <v>885</v>
      </c>
      <c r="B4" s="195" t="s">
        <v>886</v>
      </c>
      <c r="C4" s="195" t="s">
        <v>751</v>
      </c>
      <c r="D4" s="196" t="s">
        <v>8</v>
      </c>
      <c r="E4" s="194" t="s">
        <v>887</v>
      </c>
    </row>
    <row r="5" s="185" customFormat="1" ht="12" customHeight="1" spans="1:5">
      <c r="A5" s="197"/>
      <c r="B5" s="198"/>
      <c r="C5" s="198"/>
      <c r="D5" s="199"/>
      <c r="E5" s="197"/>
    </row>
    <row r="6" s="185" customFormat="1" ht="20" customHeight="1" spans="1:5">
      <c r="A6" s="200" t="s">
        <v>159</v>
      </c>
      <c r="B6" s="201"/>
      <c r="C6" s="201"/>
      <c r="D6" s="202">
        <v>9750</v>
      </c>
      <c r="E6" s="200"/>
    </row>
    <row r="7" s="185" customFormat="1" ht="20" customHeight="1" spans="1:5">
      <c r="A7" s="203" t="s">
        <v>909</v>
      </c>
      <c r="B7" s="204"/>
      <c r="C7" s="205"/>
      <c r="D7" s="202">
        <v>370</v>
      </c>
      <c r="E7" s="206"/>
    </row>
    <row r="8" s="185" customFormat="1" ht="20" customHeight="1" spans="1:5">
      <c r="A8" s="206" t="s">
        <v>1189</v>
      </c>
      <c r="B8" s="204" t="s">
        <v>890</v>
      </c>
      <c r="C8" s="206" t="s">
        <v>1190</v>
      </c>
      <c r="D8" s="207">
        <v>240</v>
      </c>
      <c r="E8" s="206" t="s">
        <v>1191</v>
      </c>
    </row>
    <row r="9" s="185" customFormat="1" ht="33" customHeight="1" spans="1:5">
      <c r="A9" s="206"/>
      <c r="B9" s="204"/>
      <c r="C9" s="206" t="s">
        <v>1192</v>
      </c>
      <c r="D9" s="207">
        <v>130</v>
      </c>
      <c r="E9" s="206" t="s">
        <v>1193</v>
      </c>
    </row>
    <row r="10" s="185" customFormat="1" ht="20" customHeight="1" spans="1:5">
      <c r="A10" s="203" t="s">
        <v>1194</v>
      </c>
      <c r="B10" s="204"/>
      <c r="C10" s="203"/>
      <c r="D10" s="202">
        <v>170</v>
      </c>
      <c r="E10" s="206"/>
    </row>
    <row r="11" s="185" customFormat="1" ht="20" customHeight="1" spans="1:5">
      <c r="A11" s="208" t="s">
        <v>1195</v>
      </c>
      <c r="B11" s="204" t="s">
        <v>890</v>
      </c>
      <c r="C11" s="206" t="s">
        <v>1196</v>
      </c>
      <c r="D11" s="207">
        <v>120</v>
      </c>
      <c r="E11" s="206"/>
    </row>
    <row r="12" s="185" customFormat="1" ht="20" customHeight="1" spans="1:5">
      <c r="A12" s="209"/>
      <c r="B12" s="204" t="s">
        <v>890</v>
      </c>
      <c r="C12" s="206" t="s">
        <v>1197</v>
      </c>
      <c r="D12" s="207">
        <v>50</v>
      </c>
      <c r="E12" s="206"/>
    </row>
    <row r="13" s="186" customFormat="1" ht="20" customHeight="1" spans="1:5">
      <c r="A13" s="203" t="s">
        <v>1198</v>
      </c>
      <c r="B13" s="205"/>
      <c r="C13" s="203"/>
      <c r="D13" s="202">
        <v>520</v>
      </c>
      <c r="E13" s="203"/>
    </row>
    <row r="14" s="185" customFormat="1" ht="20" customHeight="1" spans="1:5">
      <c r="A14" s="206" t="s">
        <v>1199</v>
      </c>
      <c r="B14" s="204" t="s">
        <v>890</v>
      </c>
      <c r="C14" s="206" t="s">
        <v>1200</v>
      </c>
      <c r="D14" s="207">
        <v>520</v>
      </c>
      <c r="E14" s="206" t="s">
        <v>1201</v>
      </c>
    </row>
    <row r="15" s="185" customFormat="1" ht="20" customHeight="1" spans="1:5">
      <c r="A15" s="210" t="s">
        <v>1202</v>
      </c>
      <c r="B15" s="204"/>
      <c r="C15" s="206"/>
      <c r="D15" s="202">
        <v>400</v>
      </c>
      <c r="E15" s="206"/>
    </row>
    <row r="16" s="185" customFormat="1" ht="20" customHeight="1" spans="1:5">
      <c r="A16" s="209" t="s">
        <v>1203</v>
      </c>
      <c r="B16" s="204" t="s">
        <v>890</v>
      </c>
      <c r="C16" s="206" t="s">
        <v>1204</v>
      </c>
      <c r="D16" s="207">
        <v>400</v>
      </c>
      <c r="E16" s="206"/>
    </row>
    <row r="17" s="185" customFormat="1" ht="20" customHeight="1" spans="1:5 16379:16383">
      <c r="A17" s="203" t="s">
        <v>1205</v>
      </c>
      <c r="B17" s="204"/>
      <c r="C17" s="206"/>
      <c r="D17" s="202">
        <v>4290</v>
      </c>
      <c r="E17" s="206"/>
    </row>
    <row r="18" s="185" customFormat="1" ht="20" customHeight="1" spans="1:5 16379:16383">
      <c r="A18" s="208" t="s">
        <v>672</v>
      </c>
      <c r="B18" s="211" t="s">
        <v>890</v>
      </c>
      <c r="C18" s="206" t="s">
        <v>1206</v>
      </c>
      <c r="D18" s="207">
        <v>3690</v>
      </c>
      <c r="E18" s="206"/>
      <c r="XEY18" s="190"/>
      <c r="XEZ18" s="190"/>
      <c r="XFA18" s="190"/>
      <c r="XFB18" s="190"/>
      <c r="XFC18" s="190"/>
    </row>
    <row r="19" s="185" customFormat="1" ht="20" customHeight="1" spans="1:5 16379:16383">
      <c r="A19" s="209"/>
      <c r="B19" s="211" t="s">
        <v>890</v>
      </c>
      <c r="C19" s="206" t="s">
        <v>1207</v>
      </c>
      <c r="D19" s="207">
        <v>600</v>
      </c>
      <c r="E19" s="206"/>
    </row>
    <row r="20" s="185" customFormat="1" ht="20" customHeight="1" spans="1:5 16379:16383">
      <c r="A20" s="203" t="s">
        <v>1208</v>
      </c>
      <c r="B20" s="204"/>
      <c r="C20" s="206"/>
      <c r="D20" s="202">
        <v>4000</v>
      </c>
      <c r="E20" s="206"/>
    </row>
    <row r="21" s="185" customFormat="1" ht="20" customHeight="1" spans="1:5 16379:16383">
      <c r="A21" s="206" t="s">
        <v>1209</v>
      </c>
      <c r="B21" s="204" t="s">
        <v>890</v>
      </c>
      <c r="C21" s="206" t="s">
        <v>1209</v>
      </c>
      <c r="D21" s="207">
        <v>4000</v>
      </c>
      <c r="E21" s="206"/>
    </row>
  </sheetData>
  <mergeCells count="11">
    <mergeCell ref="A2:E2"/>
    <mergeCell ref="A3:E3"/>
    <mergeCell ref="A4:A5"/>
    <mergeCell ref="A8:A9"/>
    <mergeCell ref="A11:A12"/>
    <mergeCell ref="A18:A19"/>
    <mergeCell ref="B4:B5"/>
    <mergeCell ref="B8:B9"/>
    <mergeCell ref="C4:C5"/>
    <mergeCell ref="D4:D5"/>
    <mergeCell ref="E4:E5"/>
  </mergeCells>
  <printOptions horizontalCentered="1"/>
  <pageMargins left="0.554861111111111" right="0.554861111111111" top="1" bottom="1" header="0.5" footer="0.5"/>
  <pageSetup paperSize="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30</vt:i4>
      </vt:variant>
    </vt:vector>
  </HeadingPairs>
  <TitlesOfParts>
    <vt:vector size="30" baseType="lpstr">
      <vt:lpstr>附表1一般公共预算收支总表</vt:lpstr>
      <vt:lpstr>附表2一般公共预算收入表</vt:lpstr>
      <vt:lpstr>附表3一般公共预算支出表</vt:lpstr>
      <vt:lpstr>附表4一般公共预算支出表(功能科目分类)</vt:lpstr>
      <vt:lpstr>附表5一般公共预算本级基本支出表（政府经济分类）</vt:lpstr>
      <vt:lpstr>附表6岳阳楼区“三保”支出预算表</vt:lpstr>
      <vt:lpstr>附表7大事要事保障清单</vt:lpstr>
      <vt:lpstr>附表8部门一般性事业发展项目清单</vt:lpstr>
      <vt:lpstr>附件9其他支出清单</vt:lpstr>
      <vt:lpstr>附表10本级政府专项支出（审批经费）明细表</vt:lpstr>
      <vt:lpstr>附表11岳阳楼区“三公”经费支出预算表</vt:lpstr>
      <vt:lpstr>附表12单位人员及在校学生基本情况表</vt:lpstr>
      <vt:lpstr>附表13区对下税收返还和转移支付分项目表</vt:lpstr>
      <vt:lpstr>附表14区对下税收返还和转移支付分地区表</vt:lpstr>
      <vt:lpstr>附表15政府性基金预算收支总表</vt:lpstr>
      <vt:lpstr>附表16政府性基金收入表</vt:lpstr>
      <vt:lpstr>附表17政府性基金支出表</vt:lpstr>
      <vt:lpstr>附表18国有资本经营预算收支总表</vt:lpstr>
      <vt:lpstr>附表19国有资本经营预算收入表</vt:lpstr>
      <vt:lpstr>附表20国有资本经营预算支出表</vt:lpstr>
      <vt:lpstr>附表21社会保险基金预算收支总表</vt:lpstr>
      <vt:lpstr>附表22社会保险基金预算收入表</vt:lpstr>
      <vt:lpstr>附表23社会保险基金预算支出表</vt:lpstr>
      <vt:lpstr>附表242025年地方政府一般债务限额和余额情况表</vt:lpstr>
      <vt:lpstr>附表252025年地方政府专项债务限额和余额情况表</vt:lpstr>
      <vt:lpstr>附表262025年地方政府债务发行及还本付息执行情况表</vt:lpstr>
      <vt:lpstr>附表272026年地方政府债务还本付息预计情况表</vt:lpstr>
      <vt:lpstr>附表28部门预算收支总表</vt:lpstr>
      <vt:lpstr>附表29部门预算支出表（部门经济分类）</vt:lpstr>
      <vt:lpstr>附表30部门预算支出表（分单位）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猫</cp:lastModifiedBy>
  <dcterms:created xsi:type="dcterms:W3CDTF">2024-11-28T12:18:00Z</dcterms:created>
  <dcterms:modified xsi:type="dcterms:W3CDTF">2026-01-12T07:59:03Z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57F81B5EDAC64AEA9DA6DD6543CF1013_13</vt:lpwstr>
  </property>
  <property fmtid="{D5CDD505-2E9C-101B-9397-08002B2CF9AE}" pid="3" name="KSOProductBuildVer">
    <vt:lpwstr>2052-12.1.0.24034</vt:lpwstr>
  </property>
  <property fmtid="{D5CDD505-2E9C-101B-9397-08002B2CF9AE}" pid="4" name="CalculationRule">
    <vt:i4>0</vt:i4>
  </property>
</Properties>
</file>