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9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8"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6" r:id="rId27"/>
    <sheet name="26政府采购表" sheetId="27" r:id="rId28"/>
  </sheets>
  <definedNames>
    <definedName name="_xlnm._FilterDatabase" localSheetId="27" hidden="1">'26政府采购表'!$A$7:$AG$85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<sst xmlns="http://schemas.openxmlformats.org/spreadsheetml/2006/main" count="2341" uniqueCount="817">
  <si>
    <t>2024年岳阳地区部门预算公开表</t>
  </si>
  <si>
    <t>单位代码：</t>
  </si>
  <si>
    <t>单位名称：</t>
  </si>
  <si>
    <t>岳阳市岳阳楼区市容环境卫生中心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</si>
  <si>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</si>
  <si>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</si>
  <si>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</si>
  <si>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</si>
  <si>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</si>
  <si>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</si>
  <si>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</si>
  <si>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</si>
  <si>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</si>
  <si>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</si>
  <si>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一般预算基本支出表（按部门经济分类）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</si>
  <si>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</si>
  <si>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</si>
  <si>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</si>
  <si>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</si>
  <si>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</si>
  <si>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</si>
  <si>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</si>
  <si>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</si>
  <si>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</si>
  <si>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</si>
  <si>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</si>
  <si>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</si>
  <si>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</si>
  <si>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</si>
  <si>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</si>
  <si>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国有资产占有情况表</t>
  </si>
  <si>
    <t>政府采购预算表（货物、工程采购、购买服务）</t>
  </si>
  <si>
    <t>部门公开表01</t>
  </si>
  <si>
    <t>填报部门：岳阳市岳阳楼区市容环境卫生中心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</si>
  <si>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</si>
  <si>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</si>
  <si>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</si>
  <si>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</si>
  <si>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</si>
  <si>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</si>
  <si>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</si>
  <si>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</si>
  <si>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</si>
  <si>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</si>
  <si>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</si>
  <si>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</si>
  <si>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</si>
  <si>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</si>
  <si>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</si>
  <si>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</si>
  <si>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</si>
  <si>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</si>
  <si>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</si>
  <si>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</si>
  <si>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</si>
  <si>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</si>
  <si>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</si>
  <si>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</si>
  <si>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</si>
  <si>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</si>
  <si>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</si>
  <si>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</si>
  <si>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</si>
  <si>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</si>
  <si>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</si>
  <si>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</si>
  <si>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</si>
  <si>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</si>
  <si>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</si>
  <si>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</si>
  <si>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</si>
  <si>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</si>
  <si>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</si>
  <si>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</si>
  <si>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</si>
  <si>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</si>
  <si>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</si>
  <si>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</si>
  <si>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</si>
  <si>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</si>
  <si>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</si>
  <si>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</si>
  <si>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</si>
  <si>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</si>
  <si>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</si>
  <si>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</si>
  <si>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</si>
  <si>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</si>
  <si>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</si>
  <si>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</si>
  <si>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</si>
  <si>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</si>
  <si>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</si>
  <si>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</si>
  <si>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</si>
  <si>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</si>
  <si>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</si>
  <si>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</si>
  <si>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</si>
  <si>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</si>
  <si>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</si>
  <si>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</si>
  <si>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</si>
  <si>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</si>
  <si>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</si>
  <si>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</si>
  <si>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</si>
  <si>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</si>
  <si>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</si>
  <si>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</si>
  <si>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</si>
  <si>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</si>
  <si>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</si>
  <si>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</si>
  <si>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</si>
  <si>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</si>
  <si>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</si>
  <si>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</si>
  <si>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</si>
  <si>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</si>
  <si>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</si>
  <si>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</si>
  <si>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</si>
  <si>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</si>
  <si>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</si>
  <si>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</si>
  <si>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</si>
  <si>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</si>
  <si>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</si>
  <si>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</si>
  <si>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</si>
  <si>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</si>
  <si>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</si>
  <si>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</si>
  <si>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</si>
  <si>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</si>
  <si>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</si>
  <si>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</si>
  <si>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</si>
  <si>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</si>
  <si>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</si>
  <si>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</si>
  <si>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</si>
  <si>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</si>
  <si>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</si>
  <si>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</si>
  <si>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</si>
  <si>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</si>
  <si>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</si>
  <si>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</si>
  <si>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</si>
  <si>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</si>
  <si>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</si>
  <si>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</si>
  <si>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</si>
  <si>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</si>
  <si>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</si>
  <si>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</si>
  <si>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 xml:space="preserve">  405001</t>
  </si>
  <si>
    <t xml:space="preserve">  岳阳市岳阳楼区市容环境卫生中心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</si>
  <si>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</si>
  <si>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</si>
  <si>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</si>
  <si>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</si>
  <si>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</si>
  <si>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</si>
  <si>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</si>
  <si>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</si>
  <si>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</si>
  <si>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</si>
  <si>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</si>
  <si>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</si>
  <si>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</si>
  <si>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</si>
  <si>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</si>
  <si>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</si>
  <si>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</si>
  <si>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</si>
  <si>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</si>
  <si>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</si>
  <si>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</si>
  <si>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</si>
  <si>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</si>
  <si>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</si>
  <si>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</si>
  <si>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</si>
  <si>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</si>
  <si>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</si>
  <si>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</si>
  <si>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</si>
  <si>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</si>
  <si>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</si>
  <si>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</si>
  <si>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</si>
  <si>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</si>
  <si>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2101102</t>
  </si>
  <si>
    <t xml:space="preserve">    事业单位医疗</t>
  </si>
  <si>
    <t>212</t>
  </si>
  <si>
    <t>城乡社区支出</t>
  </si>
  <si>
    <t>21205</t>
  </si>
  <si>
    <t>城乡社区环境卫生</t>
  </si>
  <si>
    <t>01</t>
  </si>
  <si>
    <t xml:space="preserve">    2120501</t>
  </si>
  <si>
    <t xml:space="preserve">    城乡社区环境卫生</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</si>
  <si>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</si>
  <si>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</si>
  <si>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</si>
  <si>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</si>
  <si>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</si>
  <si>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</si>
  <si>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</si>
  <si>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</si>
  <si>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</si>
  <si>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</si>
  <si>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</si>
  <si>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</si>
  <si>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</si>
  <si>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</si>
  <si>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</si>
  <si>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</si>
  <si>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</si>
  <si>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</si>
  <si>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</si>
  <si>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</si>
  <si>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</si>
  <si>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</si>
  <si>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</si>
  <si>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</si>
  <si>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</si>
  <si>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</si>
  <si>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</si>
  <si>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</si>
  <si>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</si>
  <si>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</si>
  <si>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</si>
  <si>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</si>
  <si>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</si>
  <si>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</si>
  <si>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</si>
  <si>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</si>
  <si>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</si>
  <si>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</si>
  <si>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</si>
  <si>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</si>
  <si>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</si>
  <si>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</si>
  <si>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</si>
  <si>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</si>
  <si>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</si>
  <si>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</si>
  <si>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</si>
  <si>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</si>
  <si>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</si>
  <si>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</si>
  <si>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212</t>
  </si>
  <si>
    <t xml:space="preserve">   城乡社区支出</t>
  </si>
  <si>
    <t xml:space="preserve">    21205</t>
  </si>
  <si>
    <t xml:space="preserve">     2120501</t>
  </si>
  <si>
    <t xml:space="preserve">     城乡社区环境卫生</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</si>
  <si>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</si>
  <si>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</si>
  <si>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</si>
  <si>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</si>
  <si>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</si>
  <si>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</si>
  <si>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</si>
  <si>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</si>
  <si>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</si>
  <si>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</si>
  <si>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</si>
  <si>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</si>
  <si>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</si>
  <si>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</si>
  <si>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</si>
  <si>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</si>
  <si>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</si>
  <si>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</si>
  <si>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</si>
  <si>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</si>
  <si>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</si>
  <si>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</si>
  <si>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</si>
  <si>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</si>
  <si>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</si>
  <si>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</si>
  <si>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</si>
  <si>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</si>
  <si>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部门：405_岳阳市岳阳楼区市容环境卫生中心</t>
  </si>
  <si>
    <t>部门公开表09</t>
  </si>
  <si>
    <t>一般公共预算基本支出表(按部门预算经济分类)</t>
  </si>
  <si>
    <t>经济科目</t>
  </si>
  <si>
    <t>经济科目编码</t>
  </si>
  <si>
    <t>经济科目名称</t>
  </si>
  <si>
    <t>301</t>
  </si>
  <si>
    <t>30102</t>
  </si>
  <si>
    <t>津贴补贴</t>
  </si>
  <si>
    <t>07</t>
  </si>
  <si>
    <t>30107</t>
  </si>
  <si>
    <t>绩效工资</t>
  </si>
  <si>
    <t>03</t>
  </si>
  <si>
    <t>30103</t>
  </si>
  <si>
    <t>奖金</t>
  </si>
  <si>
    <t>30101</t>
  </si>
  <si>
    <t>基本工资</t>
  </si>
  <si>
    <t>06</t>
  </si>
  <si>
    <t>30106</t>
  </si>
  <si>
    <t>伙食补助费</t>
  </si>
  <si>
    <t>08</t>
  </si>
  <si>
    <t>30108</t>
  </si>
  <si>
    <t>机关事业单位基本养老保险缴费</t>
  </si>
  <si>
    <t>12</t>
  </si>
  <si>
    <t>30112</t>
  </si>
  <si>
    <t>其他社会保障缴费</t>
  </si>
  <si>
    <t>10</t>
  </si>
  <si>
    <t>30110</t>
  </si>
  <si>
    <t>职工基本医疗保险缴费</t>
  </si>
  <si>
    <t>13</t>
  </si>
  <si>
    <t>30113</t>
  </si>
  <si>
    <t>住房公积金</t>
  </si>
  <si>
    <t>303</t>
  </si>
  <si>
    <t>30399</t>
  </si>
  <si>
    <t>其他对个人和家庭的补助</t>
  </si>
  <si>
    <t>302</t>
  </si>
  <si>
    <t>商品和服务支出</t>
  </si>
  <si>
    <t>30201</t>
  </si>
  <si>
    <t>办公费</t>
  </si>
  <si>
    <t>30202</t>
  </si>
  <si>
    <t>印刷费</t>
  </si>
  <si>
    <t>水费</t>
  </si>
  <si>
    <t>30206</t>
  </si>
  <si>
    <t>电费</t>
  </si>
  <si>
    <t>邮电费</t>
  </si>
  <si>
    <t>维修（护）费</t>
  </si>
  <si>
    <t>培训费</t>
  </si>
  <si>
    <t>公务接待费</t>
  </si>
  <si>
    <t>工会经费</t>
  </si>
  <si>
    <t>其他交通费</t>
  </si>
  <si>
    <t>其他商品和服务费</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</si>
  <si>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</si>
  <si>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</si>
  <si>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</si>
  <si>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</si>
  <si>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</si>
  <si>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</si>
  <si>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</si>
  <si>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</si>
  <si>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</si>
  <si>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</si>
  <si>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</si>
  <si>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</si>
  <si>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</si>
  <si>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</si>
  <si>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</si>
  <si>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</si>
  <si>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</si>
  <si>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</si>
  <si>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</si>
  <si>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</si>
  <si>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退休费</t>
  </si>
  <si>
    <t>退职（役）费</t>
  </si>
  <si>
    <t>抚恤金</t>
  </si>
  <si>
    <t>生活补助</t>
  </si>
  <si>
    <t>救济费</t>
  </si>
  <si>
    <t>医疗费补助</t>
  </si>
  <si>
    <t>奖励金</t>
  </si>
  <si>
    <t>代缴社会保险费</t>
  </si>
  <si>
    <t>部门公开表14</t>
  </si>
  <si>
    <t>办公经费</t>
  </si>
  <si>
    <t>会议费</t>
  </si>
  <si>
    <t>专用材料购置费</t>
  </si>
  <si>
    <t>委托业务费</t>
  </si>
  <si>
    <t>因公出国（境）费用</t>
  </si>
  <si>
    <t>公务用车运行维护费</t>
  </si>
  <si>
    <t>维修(护)费</t>
  </si>
  <si>
    <t>其他商品和服务支出</t>
  </si>
  <si>
    <t>部门公开表15</t>
  </si>
  <si>
    <t>总 计</t>
  </si>
  <si>
    <t>咨询费</t>
  </si>
  <si>
    <t>手续费</t>
  </si>
  <si>
    <t>取暖费</t>
  </si>
  <si>
    <t>物业管理费</t>
  </si>
  <si>
    <t>差旅费</t>
  </si>
  <si>
    <t>租赁费</t>
  </si>
  <si>
    <t>专用材料费</t>
  </si>
  <si>
    <t>被装购置费</t>
  </si>
  <si>
    <t>专用燃料费</t>
  </si>
  <si>
    <t>劳务费</t>
  </si>
  <si>
    <t>福利费</t>
  </si>
  <si>
    <t>其他交通费用</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</si>
  <si>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</si>
  <si>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</si>
  <si>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</si>
  <si>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</si>
  <si>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</si>
  <si>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</si>
  <si>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</si>
  <si>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</si>
  <si>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</si>
  <si>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</si>
  <si>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</si>
  <si>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</si>
  <si>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</si>
  <si>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</si>
  <si>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</si>
  <si>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</si>
  <si>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</si>
  <si>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</si>
  <si>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</si>
  <si>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</si>
  <si>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</si>
  <si>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</si>
  <si>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</si>
  <si>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</si>
  <si>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</si>
  <si>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</si>
  <si>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</si>
  <si>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</si>
  <si>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</si>
  <si>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</si>
  <si>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</si>
  <si>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</si>
  <si>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</si>
  <si>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</si>
  <si>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</si>
  <si>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</si>
  <si>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405001</t>
  </si>
  <si>
    <t xml:space="preserve">   环卫清扫专用车辆运行与维护</t>
  </si>
  <si>
    <t xml:space="preserve">   编外用工人员经费</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</si>
  <si>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</si>
  <si>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</si>
  <si>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</si>
  <si>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</si>
  <si>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</si>
  <si>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</si>
  <si>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</si>
  <si>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</si>
  <si>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</si>
  <si>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</si>
  <si>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</si>
  <si>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</si>
  <si>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</si>
  <si>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</si>
  <si>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</si>
  <si>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405001</t>
  </si>
  <si>
    <t xml:space="preserve">  编外用工人员经费</t>
  </si>
  <si>
    <t>1、编外人员60人。涉及多个岗位，有行管骨干、车辆驾驶员、维修技师以及站厕管理员。
2、为岳阳市文明城市建设站好每一班岗。
3、保障编外人员的工资、福利发放到位。</t>
  </si>
  <si>
    <t>满意度指标</t>
  </si>
  <si>
    <t>服务对象满意度指标</t>
  </si>
  <si>
    <t>编外人员满意度</t>
  </si>
  <si>
    <t>≥95%</t>
  </si>
  <si>
    <t>绝大部分人满意</t>
  </si>
  <si>
    <t>未完成按考评通报扣分，有95%完成情况得满分，70％完成情况扣5分</t>
  </si>
  <si>
    <t>≥</t>
  </si>
  <si>
    <t>效益指标</t>
  </si>
  <si>
    <t>可持续影响指标</t>
  </si>
  <si>
    <t>生态环境改善情况</t>
  </si>
  <si>
    <t>有所改善</t>
  </si>
  <si>
    <t>实现可持续发展</t>
  </si>
  <si>
    <t>该指标实现可持续效益得满分，效果不明显，可酌情扣分，未起到该作用，不得分。</t>
  </si>
  <si>
    <t>/</t>
  </si>
  <si>
    <t>定性</t>
  </si>
  <si>
    <t>生态效益指标</t>
  </si>
  <si>
    <t>未完成按考评通报扣分，有95%完成情况得满分，70％完成情况扣2分</t>
  </si>
  <si>
    <t>社会效益指标</t>
  </si>
  <si>
    <t>增加就业岗位</t>
  </si>
  <si>
    <t>60</t>
  </si>
  <si>
    <t>达到60人就业得满分，未达到扣2分。</t>
  </si>
  <si>
    <t>个</t>
  </si>
  <si>
    <t>经济效益指标</t>
  </si>
  <si>
    <t>促进经济发展</t>
  </si>
  <si>
    <t>有效促进</t>
  </si>
  <si>
    <t>有效促进经济发展得满分，没有达到该效果扣8分。</t>
  </si>
  <si>
    <t>成本指标</t>
  </si>
  <si>
    <t>经济成本指标</t>
  </si>
  <si>
    <t>编外人员经费</t>
  </si>
  <si>
    <t>398</t>
  </si>
  <si>
    <t>工资、福利、社保费</t>
  </si>
  <si>
    <t>预算内得12分,每超预算1%扣1分。</t>
  </si>
  <si>
    <t>万元</t>
  </si>
  <si>
    <t>≤</t>
  </si>
  <si>
    <t>产出指标</t>
  </si>
  <si>
    <t>时效指标</t>
  </si>
  <si>
    <t>编外人员到岗及时率、及时发放工资、及时缴纳社保</t>
  </si>
  <si>
    <t>每月25日前</t>
  </si>
  <si>
    <t>月工资</t>
  </si>
  <si>
    <t>每月25号发放工资、缴纳社保得12分，未及时发放工资和拖欠社保费一次扣5分</t>
  </si>
  <si>
    <t>月</t>
  </si>
  <si>
    <t>质量指标</t>
  </si>
  <si>
    <t>程序合规性</t>
  </si>
  <si>
    <t>合规率100％</t>
  </si>
  <si>
    <t>劳派职工用工时签订劳务协议，在工作过程中认真负责。</t>
  </si>
  <si>
    <t>劳派职工一律签订劳务协议，工资和社保费及时转账劳派公司得15分，反之扣5分。</t>
  </si>
  <si>
    <t>％</t>
  </si>
  <si>
    <t>定量</t>
  </si>
  <si>
    <t>数量指标</t>
  </si>
  <si>
    <t>编外人员</t>
  </si>
  <si>
    <t>≦60</t>
  </si>
  <si>
    <t>编外人员年工资及福利</t>
  </si>
  <si>
    <t>每月按时发放工资、缴纳社保得15分，未及时发放工资和拖欠社保费一次扣5分。年底及时发放编外人员 年终福利。</t>
  </si>
  <si>
    <t>人</t>
  </si>
  <si>
    <t xml:space="preserve">  环卫清扫专用车辆运行与维护</t>
  </si>
  <si>
    <t>保障57台机械化作业用车燃料费、维修保养费、保险费和年检。</t>
  </si>
  <si>
    <t>生态环境成本指标</t>
  </si>
  <si>
    <t>购置新能源作业车辆，淘汰老旧燃油车，减少车辆污染排放</t>
  </si>
  <si>
    <t>≤90</t>
  </si>
  <si>
    <t>主要考察淘汰老旧燃油车，减少车辆污染排放率</t>
  </si>
  <si>
    <t>全年减少车辆污染排放率90%得10分，每高于目标值1%扣1分，扣完即止</t>
  </si>
  <si>
    <t>%</t>
  </si>
  <si>
    <t>≤290</t>
  </si>
  <si>
    <t>油料、维修及保养、保险等费用</t>
  </si>
  <si>
    <t>全年≤290万得10分，每超出10%扣1分，扣完即止</t>
  </si>
  <si>
    <t>社会公众满意度</t>
  </si>
  <si>
    <t>≥95</t>
  </si>
  <si>
    <t>主要考察社会工作对环境卫生质量的满意情况</t>
  </si>
  <si>
    <t>满意度95%以上得5分，每减少5%扣1分，扣完即止。</t>
  </si>
  <si>
    <t>道路清扫、垃圾清理、空气除尘等改善情况</t>
  </si>
  <si>
    <t>100</t>
  </si>
  <si>
    <t>大气污染防治攻坚达标率根据岳阳市每月大气污染防治攻坚通报数据</t>
  </si>
  <si>
    <t>该指标达共计10分，每月通报不达标一次扣1分，直至扣完为止。</t>
  </si>
  <si>
    <t>人居环境改善程度</t>
  </si>
  <si>
    <t>岳阳市对中心六城区每月1次考评，全年共计12次考评</t>
  </si>
  <si>
    <t>该指标达共计10分，每月成绩倒数第一，一次扣1分，直至扣完为止。</t>
  </si>
  <si>
    <t>次</t>
  </si>
  <si>
    <t>及时配合完成各街道应急作业任务</t>
  </si>
  <si>
    <t>主要考察是否及时完成各街道作业任务</t>
  </si>
  <si>
    <t>及时配合完成各街道应急作业任务达到95%以上得10分，每下降5%扣1分，扣完即止。</t>
  </si>
  <si>
    <t>所属道路冲洗覆盖率达标</t>
  </si>
  <si>
    <t>≥90</t>
  </si>
  <si>
    <t>主要考察城区道路冲洗覆盖率达标</t>
  </si>
  <si>
    <t>全年道路冲洗覆盖率达标≥90%得10分，每下降10%扣1分，扣完即止。</t>
  </si>
  <si>
    <t>全年累计完成道路洒水量</t>
  </si>
  <si>
    <t>18万</t>
  </si>
  <si>
    <t>主要考察全年累计完成道路洒水量</t>
  </si>
  <si>
    <t>全年道路洒水量达到18万m3得10分，每减少1万m3扣1分，扣完即止。</t>
  </si>
  <si>
    <t>m3</t>
  </si>
  <si>
    <t>保证车辆机械化作业天数</t>
  </si>
  <si>
    <t>360</t>
  </si>
  <si>
    <t>主要考察车辆机械化作业天数</t>
  </si>
  <si>
    <t>全年机械化作业天数达到360天得10分，每减少1天扣0.5分，扣完即止。</t>
  </si>
  <si>
    <t>天</t>
  </si>
  <si>
    <t>全年垃圾清运量</t>
  </si>
  <si>
    <t>14万</t>
  </si>
  <si>
    <t>主要考察全年垃圾清运量</t>
  </si>
  <si>
    <t>全年垃圾清运量达到14万m3得10分，每减少1万m3扣1分，扣完即止。</t>
  </si>
  <si>
    <t xml:space="preserve">  业务工作经费</t>
  </si>
  <si>
    <t>1.按月采购及发放各乡办环卫工人劳保用品、劳动工具。
2.设施设备维修维护。
3.完成各类应急保障任务。
4.健全城市生活垃圾分类体系。
5.保障各项环卫相关工作经费及时支付。</t>
  </si>
  <si>
    <t>劳动工具采购</t>
  </si>
  <si>
    <t>100%</t>
  </si>
  <si>
    <t>按预算数额采购劳动工具：大扫把136140 小扫把81684 钢锹2269 撮箕4538 保洁车400</t>
  </si>
  <si>
    <t>全年采购数量上下浮动不超过10%的得15分。每超过2%的扣2分，扣完即止</t>
  </si>
  <si>
    <t>劳保用品采购</t>
  </si>
  <si>
    <t>按预算数额采购劳保用品：手套54456 口罩54456 洗衣粉27228 毛巾9076 雨衣2269 雨鞋2269 服装11345</t>
  </si>
  <si>
    <t>设备完好率</t>
  </si>
  <si>
    <t>全区设施设备完好率：楼区范围内果皮桶维修，垃圾屋及保洁车维护</t>
  </si>
  <si>
    <t>岳阳楼区范围内的果皮桶、垃圾屋及保洁车完好率高于90%得10分，每降低10%扣2分，扣完即止。</t>
  </si>
  <si>
    <t>劳保用品及劳动工具采购和发放的及时性</t>
  </si>
  <si>
    <t>按时采购发放</t>
  </si>
  <si>
    <t>按月采购、发放劳保用品及劳动工具</t>
  </si>
  <si>
    <t>按时采购、发放各类劳保用品及劳动工具的得10分。未及时按类别采购、发放的每次扣2分，扣完即止。</t>
  </si>
  <si>
    <t>环卫清扫经费</t>
  </si>
  <si>
    <t>1174万</t>
  </si>
  <si>
    <t>按照2024年财政预算执行</t>
  </si>
  <si>
    <t>全年≤1174万得10分，每超出117.4万元扣1分，扣完即止</t>
  </si>
  <si>
    <t>减少垃圾焚烧对环境的污染</t>
  </si>
  <si>
    <t>较大程度的减少</t>
  </si>
  <si>
    <t>较大程度减少垃圾焚烧对环境的污染</t>
  </si>
  <si>
    <t>全年减少垃圾焚烧率90%得10分，每下降9%扣1分，扣完即止</t>
  </si>
  <si>
    <t>生态环境可持续</t>
  </si>
  <si>
    <t>有效推动</t>
  </si>
  <si>
    <t>保障市容环境，促进经济发展可持续</t>
  </si>
  <si>
    <t>产生相关作用得满分，共计10分，未产生明显作用，酌情扣分。</t>
  </si>
  <si>
    <t>环卫工人安全事故发生情况</t>
  </si>
  <si>
    <t>0</t>
  </si>
  <si>
    <t>避免发生环卫工人安全事故</t>
  </si>
  <si>
    <t>全年未有1起安全事故得10分，每发生1起安全事故扣3分，扣完即止</t>
  </si>
  <si>
    <t>起</t>
  </si>
  <si>
    <t>95%</t>
  </si>
  <si>
    <t>满意度95%以上得10分，每减少5%扣1分，扣完即止。</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</si>
  <si>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</si>
  <si>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</si>
  <si>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</si>
  <si>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</si>
  <si>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</si>
  <si>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</si>
  <si>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</si>
  <si>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</si>
  <si>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</si>
  <si>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</si>
  <si>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</si>
  <si>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</si>
  <si>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1.环卫保洁全覆盖，结合楼区环卫漏管路段摸底后，配齐配足环卫力量。
2.垃圾分类全普及，明年五个生活垃圾示范创建街道，按高标准示范街道要求，每个街道创建示范社区，落实定时定点投放；全区100%全覆盖（宣传、投放、暂存设施全覆盖，辖区参与分类人群全覆盖）；完善末端设施（大件、园林、建筑、厨余、可回收物两级体系、有害垃圾（街道直运市或区级暂存）；落实分类收集、转运车辆，改造建设满足垃圾分类的中转站。
3.机械水平再提升，预计采购中型压缩车2台、小型高压冲洗车6台，小型厨余垃圾收运车15台。
4.督查考评再提标，每月对街道（乡）进行一次环境卫生考评。
5.设施设备重维护，添置更换一批不锈钢果皮筒、塑料垃圾桶，按照垃圾分类工作要求拆除一些垃圾围（屋）。
6.综合管理重精细，预计采购胸牌，对全区环卫工人配发，建立在职、在编人员数据库，不断提高管理水平。</t>
  </si>
  <si>
    <t>清扫网格面积</t>
  </si>
  <si>
    <t>13600000</t>
  </si>
  <si>
    <t>㎡</t>
  </si>
  <si>
    <t>由于楼区环卫漏管路段的增加，需配备环卫力量，确保保洁范围全覆盖。年底进行摸排汇总。</t>
  </si>
  <si>
    <t>该指标达到100%得满分，共计8分，年度汇总低于指标值百分比，少1%，扣1分，直至扣完为止。</t>
  </si>
  <si>
    <t>8分</t>
  </si>
  <si>
    <t>垃圾分类示范街道创建</t>
  </si>
  <si>
    <t>5</t>
  </si>
  <si>
    <t>新增5个垃圾分类示范创建街道</t>
  </si>
  <si>
    <t>该指标共计5分，年度验收成功少成功创建一个示范街道扣1分，直至扣完。</t>
  </si>
  <si>
    <t>5分</t>
  </si>
  <si>
    <t>垃圾分类督查</t>
  </si>
  <si>
    <t>对10个已创建以及5个新增创建垃圾分类示范街道（乡）进行垃圾分类工作检查考评。</t>
  </si>
  <si>
    <t>该指标达共计6分，每月考评少一次扣1分，直至扣完为止。</t>
  </si>
  <si>
    <t>6分</t>
  </si>
  <si>
    <t>清理垃圾体积</t>
  </si>
  <si>
    <t>140000</t>
  </si>
  <si>
    <t>年度进行汇总，实际年清运总量与指标值的百分比值。</t>
  </si>
  <si>
    <t>该指标达到100%得满分，共计6分，年度汇总低于指标值百分比，少1%，扣1分，直至扣完为止。</t>
  </si>
  <si>
    <t>道路洒水降尘</t>
  </si>
  <si>
    <t>180000</t>
  </si>
  <si>
    <t>年度进行汇总，实际年洒水总量与指标值的百分比值。</t>
  </si>
  <si>
    <t>常态化考评</t>
  </si>
  <si>
    <t>岳阳楼区市容环境卫生中心，每月对全区15个街道（乡）进行1次环境卫生考评，全年共计12次考评。</t>
  </si>
  <si>
    <t>该指标达共计6分，每月考评少一次扣0.5分，直至扣完为止。</t>
  </si>
  <si>
    <t>改善环境助力招商引资</t>
  </si>
  <si>
    <t>年度进行汇总，是否有效带动了经济发展</t>
  </si>
  <si>
    <t>拉动经济增长得满分，计3分，效果不明显，可酌情扣分，未起到该作用，不得分。</t>
  </si>
  <si>
    <t>3分</t>
  </si>
  <si>
    <t>该指标达共计12分，每月成绩倒数第一，一次扣1分，直至扣完为止。</t>
  </si>
  <si>
    <t>12分</t>
  </si>
  <si>
    <t>该指标达共计12分，每月通报不达标一次扣1分，直至扣完为止。</t>
  </si>
  <si>
    <t>加强机械化作业安全监管水平</t>
  </si>
  <si>
    <t>有效保障</t>
  </si>
  <si>
    <t>健全机械化作业安全监管，保障人员、车辆安全</t>
  </si>
  <si>
    <t>监管水平上升，计3分，未起到该作用，不得分。</t>
  </si>
  <si>
    <t>90</t>
  </si>
  <si>
    <t>每年年底进行问卷调查</t>
  </si>
  <si>
    <t>满意度90%以上得5分，共计5分，每减少5%扣1分，直至扣完为止。</t>
  </si>
  <si>
    <t>成本控制在预算内</t>
  </si>
  <si>
    <t>1161.69</t>
  </si>
  <si>
    <t>成本经费控制在预算内得4分，每超出1%扣1分。</t>
  </si>
  <si>
    <t>4分</t>
  </si>
  <si>
    <t>社会成本指标</t>
  </si>
  <si>
    <t>置更换一批不锈钢果皮筒</t>
  </si>
  <si>
    <t>预计更换一批不锈钢果皮桶，年底进行验收，实际年更换总个数与指标值的百分比值。</t>
  </si>
  <si>
    <t>该指标达小于等于100%得满分，共计3分，年度汇总高于指标值百分比，高5%，扣1分，直至扣完为止。</t>
  </si>
  <si>
    <t>置换一批塑料垃圾桶</t>
  </si>
  <si>
    <t>预计置换一批塑料垃圾桶。年底进行验收，实际年更换总个数与指标值的百分比值。</t>
  </si>
  <si>
    <t>拆除好多垃圾围（屋）</t>
  </si>
  <si>
    <t>预计拆除好多垃圾围（屋），年底进行验收，实际年更换总座数与指标值的百分比值。</t>
  </si>
  <si>
    <t>建立数据库</t>
  </si>
  <si>
    <t>=</t>
  </si>
  <si>
    <t>1</t>
  </si>
  <si>
    <t>预计建立人员管理数据库，年底对人员管理数据库的建立情况进行检查验收。</t>
  </si>
  <si>
    <t>该指标建立1个人员数据库，得满分，共计3分，年底验收，未建立在职、在编人员数据库扣3分</t>
  </si>
  <si>
    <t>下发胸牌</t>
  </si>
  <si>
    <t>预计采购一批胸牌下发，年底进行验收，实际年更换总个数与指标值的百分比值。</t>
  </si>
  <si>
    <t>该指标小于等于100%得满分，共计3分，年度汇总高于指标值百分比，高5%，扣1分，直至扣完为止。</t>
  </si>
  <si>
    <t>中型压缩车</t>
  </si>
  <si>
    <t>预计采购2台，年底进行验收，实际年采购总台数与指标值的百分比值。</t>
  </si>
  <si>
    <t>该指标小于等于100%得满分，共计3分，高50%扣1.5分，直至扣完为止。</t>
  </si>
  <si>
    <t>小型高压冲洗车</t>
  </si>
  <si>
    <t>预计采购6台，年底进行验收，实际年采购总台数与指标值的百分比值。</t>
  </si>
  <si>
    <t>该指标小于等于100%得满分，共计3分，高16.7%扣0.5分，直至扣完为止。</t>
  </si>
  <si>
    <t>小型厨余垃圾收运车</t>
  </si>
  <si>
    <t>预计采购15台，年底进行验收，实际年采购总台数与指标值的百分比值。</t>
  </si>
  <si>
    <t>该指标达到100%得满分，共计3分，高6.7%扣0.2分，直至扣完为止。</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</si>
  <si>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</si>
  <si>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</si>
  <si>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</si>
  <si>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</si>
  <si>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</si>
  <si>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</si>
  <si>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</si>
  <si>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</si>
  <si>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</si>
  <si>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</si>
  <si>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</si>
  <si>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</si>
  <si>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</si>
  <si>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</si>
  <si>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</si>
  <si>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</si>
  <si>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</si>
  <si>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</si>
  <si>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</si>
  <si>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</si>
  <si>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</si>
  <si>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</si>
  <si>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</si>
  <si>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</si>
  <si>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</si>
  <si>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</si>
  <si>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</si>
  <si>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</si>
  <si>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</si>
  <si>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</si>
  <si>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</si>
  <si>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</si>
  <si>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</si>
  <si>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</si>
  <si>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</si>
  <si>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</si>
  <si>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</si>
  <si>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工程类</t>
  </si>
  <si>
    <t>B08010000</t>
  </si>
  <si>
    <t>房屋修缮</t>
  </si>
  <si>
    <t>批</t>
  </si>
  <si>
    <t>货物类</t>
  </si>
  <si>
    <t>A07010216</t>
  </si>
  <si>
    <t>竹制品</t>
  </si>
  <si>
    <t>把</t>
  </si>
  <si>
    <t>A05040503</t>
  </si>
  <si>
    <t>肥(香)皂和合成洗涤剂</t>
  </si>
  <si>
    <t>袋</t>
  </si>
  <si>
    <t>A05030305</t>
  </si>
  <si>
    <t>被服附件</t>
  </si>
  <si>
    <t>双</t>
  </si>
  <si>
    <t>A05030502</t>
  </si>
  <si>
    <t>毛巾</t>
  </si>
  <si>
    <t>条</t>
  </si>
  <si>
    <t>A03020600</t>
  </si>
  <si>
    <t>铁器、其他金属器</t>
  </si>
  <si>
    <t>A05030303</t>
  </si>
  <si>
    <t>普通服装</t>
  </si>
  <si>
    <t>件</t>
  </si>
  <si>
    <t>A05030304</t>
  </si>
  <si>
    <t>鞋、靴及附件</t>
  </si>
  <si>
    <t>A07090200</t>
  </si>
  <si>
    <t>塑料制品、半成品及辅料</t>
  </si>
  <si>
    <t>服务类</t>
  </si>
  <si>
    <t>C23129900</t>
  </si>
  <si>
    <t>其他维修和保养服务</t>
  </si>
  <si>
    <t>A05010401</t>
  </si>
  <si>
    <t>三人沙发</t>
  </si>
  <si>
    <t>张</t>
  </si>
  <si>
    <t>A04040600</t>
  </si>
  <si>
    <t>报纸</t>
  </si>
  <si>
    <t>份</t>
  </si>
  <si>
    <t>A05040402</t>
  </si>
  <si>
    <t>笔</t>
  </si>
  <si>
    <t>支</t>
  </si>
  <si>
    <t>A05040101</t>
  </si>
  <si>
    <t>复印纸</t>
  </si>
  <si>
    <t>A05049900</t>
  </si>
  <si>
    <t>其他办公用品</t>
  </si>
  <si>
    <t>瓶</t>
  </si>
  <si>
    <t>A05040200</t>
  </si>
  <si>
    <t>硒鼓、粉盒</t>
  </si>
  <si>
    <t>盒</t>
  </si>
  <si>
    <t>A05040201</t>
  </si>
  <si>
    <t>鼓粉盒</t>
  </si>
  <si>
    <t>A05040204</t>
  </si>
  <si>
    <t>墨水盒</t>
  </si>
  <si>
    <t>A05040100</t>
  </si>
  <si>
    <t>纸制文具</t>
  </si>
  <si>
    <t>A05040199</t>
  </si>
  <si>
    <t>其他纸制文具</t>
  </si>
  <si>
    <t>本</t>
  </si>
  <si>
    <t>A02061510</t>
  </si>
  <si>
    <t>原电池和原电池组</t>
  </si>
  <si>
    <t>对</t>
  </si>
  <si>
    <t>A07100200</t>
  </si>
  <si>
    <t>纸及纸板</t>
  </si>
  <si>
    <t>A07100300</t>
  </si>
  <si>
    <t>纸制品</t>
  </si>
  <si>
    <t>套</t>
  </si>
  <si>
    <t>A02061800</t>
  </si>
  <si>
    <t>生活用电器</t>
  </si>
  <si>
    <t>A07031301</t>
  </si>
  <si>
    <t>茶叶</t>
  </si>
  <si>
    <t>斤</t>
  </si>
  <si>
    <t>A02061910</t>
  </si>
  <si>
    <t>路灯</t>
  </si>
  <si>
    <t>盏</t>
  </si>
  <si>
    <t>A05010300</t>
  </si>
  <si>
    <t>椅凳类</t>
  </si>
  <si>
    <t>A05040500</t>
  </si>
  <si>
    <t>清洁用品</t>
  </si>
  <si>
    <t>A05040502</t>
  </si>
  <si>
    <t>消毒杀菌用品</t>
  </si>
  <si>
    <t>A020618016</t>
  </si>
  <si>
    <t>烹调电器</t>
  </si>
  <si>
    <t>A07060299</t>
  </si>
  <si>
    <t>其他食品及加工盐</t>
  </si>
  <si>
    <t>年</t>
  </si>
  <si>
    <t>A02091107</t>
  </si>
  <si>
    <t>视频监控设备</t>
  </si>
  <si>
    <t>A02091200</t>
  </si>
  <si>
    <t>音频设备</t>
  </si>
  <si>
    <t>C99000000</t>
  </si>
  <si>
    <t>其他服务</t>
  </si>
  <si>
    <t>C20030300</t>
  </si>
  <si>
    <t>法律咨询服务</t>
  </si>
  <si>
    <t>C23020100</t>
  </si>
  <si>
    <t>财务报表编制服务</t>
  </si>
  <si>
    <t>C23090199</t>
  </si>
  <si>
    <t>其他印刷服务</t>
  </si>
  <si>
    <t>C23120100</t>
  </si>
  <si>
    <t>计算机设备维修和保养服务</t>
  </si>
  <si>
    <t>C23120700</t>
  </si>
  <si>
    <t>空调维修和保养服务</t>
  </si>
  <si>
    <t>C23150000</t>
  </si>
  <si>
    <t>广告宣传服务</t>
  </si>
  <si>
    <t>A07050599</t>
  </si>
  <si>
    <t>其他处理过水</t>
  </si>
  <si>
    <t>C17010000</t>
  </si>
  <si>
    <t>电信服务</t>
  </si>
  <si>
    <t>C04070100</t>
  </si>
  <si>
    <t>体检服务</t>
  </si>
  <si>
    <t>A07080121</t>
  </si>
  <si>
    <t>工业清洗剂</t>
  </si>
  <si>
    <t>C21040000</t>
  </si>
  <si>
    <t>物业管理服务</t>
  </si>
  <si>
    <t>C21020000</t>
  </si>
  <si>
    <t>房屋租赁服务</t>
  </si>
  <si>
    <t>C23120301</t>
  </si>
  <si>
    <t>车辆维修和保养服务</t>
  </si>
  <si>
    <t>台</t>
  </si>
  <si>
    <t>C23120302</t>
  </si>
  <si>
    <t>车辆加油、添加燃料服务</t>
  </si>
  <si>
    <t>C18040102</t>
  </si>
  <si>
    <t>财产保险服务</t>
  </si>
  <si>
    <t>A07090101</t>
  </si>
  <si>
    <t>橡胶轮胎和内胎</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</si>
</sst>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6">
    <font>
      <sz val="11"/>
      <color indexed="8"/>
      <name val="宋体"/>
      <charset val="1"/>
      <scheme val="minor"/>
    </font>
    <font>
      <sz val="11"/>
      <color indexed="8"/>
      <name val="宋体"/>
      <charset val="134"/>
      <scheme val="minor"/>
    </font>
    <font>
      <sz val="8"/>
      <color indexed="8"/>
      <name val="SimSun"/>
      <charset val="134"/>
    </font>
    <font>
      <b/>
      <sz val="11"/>
      <name val="宋体"/>
      <charset val="134"/>
      <scheme val="minor"/>
    </font>
    <font>
      <sz val="9"/>
      <name val="SimSun"/>
      <charset val="134"/>
    </font>
    <font>
      <b/>
      <sz val="19"/>
      <name val="SimSun"/>
      <charset val="134"/>
    </font>
    <font>
      <b/>
      <sz val="11"/>
      <name val="SimSun"/>
      <charset val="134"/>
    </font>
    <font>
      <b/>
      <sz val="9"/>
      <name val="SimSun"/>
      <charset val="134"/>
    </font>
    <font>
      <sz val="8"/>
      <name val="SimSun"/>
      <charset val="134"/>
    </font>
    <font>
      <sz val="8"/>
      <color rgb="FF000000"/>
      <name val="SimSun"/>
      <charset val="134"/>
    </font>
    <font>
      <b/>
      <sz val="8"/>
      <name val="SimSun"/>
      <charset val="134"/>
    </font>
    <font>
      <sz val="8"/>
      <color rgb="FFFF0000"/>
      <name val="SimSun"/>
      <charset val="134"/>
    </font>
    <font>
      <sz val="9"/>
      <name val="宋体"/>
      <charset val="134"/>
    </font>
    <font>
      <b/>
      <sz val="9"/>
      <name val="宋体"/>
      <charset val="134"/>
    </font>
    <font>
      <b/>
      <sz val="17"/>
      <name val="SimSun"/>
      <charset val="134"/>
    </font>
    <font>
      <b/>
      <sz val="16"/>
      <name val="宋体"/>
      <charset val="134"/>
    </font>
    <font>
      <b/>
      <sz val="7"/>
      <name val="SimSun"/>
      <charset val="134"/>
    </font>
    <font>
      <sz val="7"/>
      <name val="SimSun"/>
      <charset val="134"/>
    </font>
    <font>
      <b/>
      <sz val="7"/>
      <name val="宋体"/>
      <charset val="134"/>
    </font>
    <font>
      <b/>
      <sz val="16"/>
      <name val="SimSun"/>
      <charset val="134"/>
    </font>
    <font>
      <b/>
      <sz val="7"/>
      <color indexed="8"/>
      <name val="SimSun"/>
      <charset val="134"/>
    </font>
    <font>
      <sz val="7"/>
      <color indexed="8"/>
      <name val="宋体"/>
      <charset val="134"/>
      <scheme val="minor"/>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top style="thin">
        <color rgb="FF000000"/>
      </top>
      <bottom/>
      <diagonal/>
    </border>
    <border>
      <left/>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1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4" fillId="0" borderId="0" applyNumberFormat="0" applyFill="0" applyBorder="0" applyAlignment="0" applyProtection="0">
      <alignment vertical="center"/>
    </xf>
    <xf numFmtId="0" fontId="35" fillId="4" borderId="18" applyNumberFormat="0" applyAlignment="0" applyProtection="0">
      <alignment vertical="center"/>
    </xf>
    <xf numFmtId="0" fontId="36" fillId="5" borderId="19" applyNumberFormat="0" applyAlignment="0" applyProtection="0">
      <alignment vertical="center"/>
    </xf>
    <xf numFmtId="0" fontId="37" fillId="5" borderId="18" applyNumberFormat="0" applyAlignment="0" applyProtection="0">
      <alignment vertical="center"/>
    </xf>
    <xf numFmtId="0" fontId="38" fillId="6" borderId="20" applyNumberFormat="0" applyAlignment="0" applyProtection="0">
      <alignment vertical="center"/>
    </xf>
    <xf numFmtId="0" fontId="39" fillId="0" borderId="21" applyNumberFormat="0" applyFill="0" applyAlignment="0" applyProtection="0">
      <alignment vertical="center"/>
    </xf>
    <xf numFmtId="0" fontId="40" fillId="0" borderId="22"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43" fontId="26" fillId="0" borderId="0" applyFont="0" applyFill="0" applyBorder="0" applyAlignment="0" applyProtection="0">
      <alignment vertical="center"/>
    </xf>
  </cellStyleXfs>
  <cellXfs count="148">
    <xf numFmtId="0" fontId="0" fillId="0" borderId="0" xfId="0" applyFont="1">
      <alignment vertical="center"/>
    </xf>
    <xf numFmtId="0" fontId="1" fillId="0" borderId="0" xfId="50">
      <alignment vertical="center"/>
    </xf>
    <xf numFmtId="0" fontId="2" fillId="0" borderId="0" xfId="50" applyFont="1">
      <alignment vertical="center"/>
    </xf>
    <xf numFmtId="0" fontId="3" fillId="0" borderId="0" xfId="50" applyFont="1" applyFill="1">
      <alignment vertical="center"/>
    </xf>
    <xf numFmtId="0" fontId="4" fillId="0" borderId="0" xfId="50" applyFont="1" applyAlignment="1">
      <alignment vertical="center" wrapText="1"/>
    </xf>
    <xf numFmtId="0" fontId="5" fillId="0" borderId="0" xfId="50" applyFont="1" applyAlignment="1">
      <alignment horizontal="center" vertical="center" wrapText="1"/>
    </xf>
    <xf numFmtId="0" fontId="5" fillId="0" borderId="0" xfId="50" applyFont="1" applyFill="1" applyAlignment="1">
      <alignment horizontal="center" vertical="center" wrapText="1"/>
    </xf>
    <xf numFmtId="0" fontId="6" fillId="0" borderId="0" xfId="50" applyFont="1" applyAlignment="1">
      <alignment vertical="center" wrapText="1"/>
    </xf>
    <xf numFmtId="0" fontId="7" fillId="0" borderId="1" xfId="50" applyFont="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50" applyFont="1" applyBorder="1" applyAlignment="1">
      <alignment vertical="center" wrapText="1"/>
    </xf>
    <xf numFmtId="49" fontId="7" fillId="0" borderId="1" xfId="50" applyNumberFormat="1" applyFont="1" applyBorder="1" applyAlignment="1">
      <alignment vertical="center" wrapText="1"/>
    </xf>
    <xf numFmtId="0" fontId="7" fillId="0" borderId="1" xfId="50" applyFont="1" applyFill="1" applyBorder="1" applyAlignment="1">
      <alignment vertical="center" wrapText="1"/>
    </xf>
    <xf numFmtId="0" fontId="8" fillId="0" borderId="1" xfId="50" applyFont="1" applyFill="1" applyBorder="1" applyAlignment="1">
      <alignment horizontal="left" vertical="center" wrapText="1"/>
    </xf>
    <xf numFmtId="49" fontId="8" fillId="0" borderId="1" xfId="50" applyNumberFormat="1" applyFont="1" applyFill="1" applyBorder="1" applyAlignment="1">
      <alignment horizontal="left" vertical="center" wrapText="1"/>
    </xf>
    <xf numFmtId="0" fontId="8" fillId="0" borderId="1" xfId="50" applyFont="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43" fontId="10" fillId="0" borderId="1" xfId="50" applyNumberFormat="1" applyFont="1" applyBorder="1" applyAlignment="1">
      <alignment horizontal="right" vertical="center" wrapText="1"/>
    </xf>
    <xf numFmtId="0" fontId="8" fillId="0" borderId="1" xfId="50" applyFont="1" applyBorder="1" applyAlignment="1">
      <alignment horizontal="center" vertical="center" wrapText="1"/>
    </xf>
    <xf numFmtId="43" fontId="8" fillId="0" borderId="1" xfId="50" applyNumberFormat="1" applyFont="1" applyBorder="1" applyAlignment="1">
      <alignment horizontal="right" vertical="center" wrapText="1"/>
    </xf>
    <xf numFmtId="4" fontId="7" fillId="0" borderId="1" xfId="50" applyNumberFormat="1" applyFont="1" applyBorder="1" applyAlignment="1">
      <alignment vertical="center" wrapText="1"/>
    </xf>
    <xf numFmtId="4" fontId="11" fillId="0" borderId="1" xfId="50" applyNumberFormat="1" applyFont="1" applyBorder="1" applyAlignment="1">
      <alignment vertical="center" wrapText="1"/>
    </xf>
    <xf numFmtId="4" fontId="8" fillId="0" borderId="1" xfId="50" applyNumberFormat="1" applyFont="1" applyBorder="1" applyAlignment="1">
      <alignment vertical="center" wrapText="1"/>
    </xf>
    <xf numFmtId="0" fontId="2" fillId="0" borderId="1" xfId="50" applyFont="1" applyBorder="1">
      <alignment vertical="center"/>
    </xf>
    <xf numFmtId="0" fontId="4" fillId="0" borderId="0" xfId="0" applyFont="1" applyBorder="1" applyAlignment="1">
      <alignment vertical="center" wrapText="1"/>
    </xf>
    <xf numFmtId="0" fontId="7" fillId="0" borderId="0" xfId="50" applyFont="1" applyAlignment="1">
      <alignment horizontal="right" vertical="center" wrapText="1"/>
    </xf>
    <xf numFmtId="0" fontId="8" fillId="0" borderId="1" xfId="50" applyFont="1" applyBorder="1" applyAlignment="1">
      <alignment vertical="center" wrapText="1"/>
    </xf>
    <xf numFmtId="176" fontId="2" fillId="0" borderId="0" xfId="50" applyNumberFormat="1" applyFont="1">
      <alignment vertical="center"/>
    </xf>
    <xf numFmtId="0" fontId="12" fillId="0" borderId="0" xfId="49" applyFont="1" applyFill="1" applyAlignment="1">
      <alignment vertical="center"/>
    </xf>
    <xf numFmtId="43" fontId="13" fillId="0" borderId="0" xfId="1" applyFont="1" applyAlignment="1">
      <alignment vertical="center"/>
    </xf>
    <xf numFmtId="0" fontId="4" fillId="0" borderId="0" xfId="0" applyFont="1" applyFill="1" applyBorder="1" applyAlignment="1">
      <alignment vertical="center" wrapText="1"/>
    </xf>
    <xf numFmtId="0" fontId="14" fillId="0" borderId="0" xfId="0" applyFont="1" applyFill="1" applyBorder="1" applyAlignment="1">
      <alignment horizontal="center" vertical="center" wrapText="1"/>
    </xf>
    <xf numFmtId="0" fontId="13" fillId="0" borderId="0" xfId="49" applyFont="1" applyFill="1" applyAlignment="1">
      <alignment horizontal="left" vertical="center"/>
    </xf>
    <xf numFmtId="0" fontId="15" fillId="0" borderId="0" xfId="49" applyFont="1" applyFill="1" applyAlignment="1">
      <alignment horizontal="center" vertical="center"/>
    </xf>
    <xf numFmtId="0" fontId="7" fillId="0" borderId="0" xfId="0" applyFont="1" applyFill="1" applyBorder="1" applyAlignment="1">
      <alignment vertical="center" wrapText="1"/>
    </xf>
    <xf numFmtId="0" fontId="10" fillId="0" borderId="2" xfId="0" applyFont="1" applyFill="1" applyBorder="1" applyAlignment="1">
      <alignment horizontal="center" vertical="center" wrapText="1"/>
    </xf>
    <xf numFmtId="43" fontId="16" fillId="0" borderId="2" xfId="1" applyFont="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1" applyNumberFormat="1" applyFont="1" applyBorder="1" applyAlignment="1">
      <alignment horizontal="right" vertical="center" wrapText="1"/>
    </xf>
    <xf numFmtId="43" fontId="16" fillId="0" borderId="2" xfId="1" applyFont="1" applyBorder="1" applyAlignment="1">
      <alignment horizontal="left" vertical="center" wrapText="1"/>
    </xf>
    <xf numFmtId="0" fontId="17" fillId="0" borderId="2" xfId="0" applyFont="1" applyFill="1" applyBorder="1" applyAlignment="1">
      <alignment horizontal="left" vertical="center" wrapText="1"/>
    </xf>
    <xf numFmtId="0" fontId="17" fillId="0" borderId="2" xfId="0" applyNumberFormat="1" applyFont="1" applyFill="1" applyBorder="1" applyAlignment="1">
      <alignment horizontal="right" vertical="center" wrapText="1"/>
    </xf>
    <xf numFmtId="0" fontId="17" fillId="0" borderId="3" xfId="0" applyFont="1" applyFill="1" applyBorder="1" applyAlignment="1">
      <alignment horizontal="left" vertical="center" wrapText="1"/>
    </xf>
    <xf numFmtId="0" fontId="16" fillId="0" borderId="3" xfId="0" applyFont="1" applyFill="1" applyBorder="1" applyAlignment="1">
      <alignment horizontal="center" vertical="center" wrapText="1"/>
    </xf>
    <xf numFmtId="43" fontId="16" fillId="0" borderId="1" xfId="1" applyFont="1" applyBorder="1" applyAlignment="1">
      <alignment horizontal="left" vertical="center" wrapText="1"/>
    </xf>
    <xf numFmtId="0" fontId="16" fillId="0" borderId="1" xfId="0" applyFont="1" applyFill="1" applyBorder="1" applyAlignment="1">
      <alignment horizontal="center" vertical="center" wrapText="1"/>
    </xf>
    <xf numFmtId="0" fontId="18" fillId="0" borderId="1" xfId="49" applyNumberFormat="1" applyFont="1" applyFill="1" applyBorder="1" applyAlignment="1">
      <alignment horizontal="right" vertical="center"/>
    </xf>
    <xf numFmtId="176" fontId="16" fillId="0" borderId="2" xfId="1" applyNumberFormat="1" applyFont="1" applyBorder="1" applyAlignment="1">
      <alignment horizontal="right" vertical="center" wrapText="1"/>
    </xf>
    <xf numFmtId="0" fontId="19" fillId="0" borderId="0" xfId="0" applyFont="1" applyBorder="1" applyAlignment="1">
      <alignment horizontal="center" vertical="center" wrapText="1"/>
    </xf>
    <xf numFmtId="0" fontId="6" fillId="0" borderId="0" xfId="0" applyFont="1" applyBorder="1" applyAlignment="1">
      <alignment vertical="center" wrapText="1"/>
    </xf>
    <xf numFmtId="0" fontId="16" fillId="0" borderId="2" xfId="0" applyFont="1" applyBorder="1" applyAlignment="1">
      <alignment horizontal="center" vertical="center" wrapText="1"/>
    </xf>
    <xf numFmtId="0" fontId="4" fillId="0" borderId="2" xfId="0" applyFont="1" applyBorder="1" applyAlignment="1">
      <alignment vertical="center" wrapText="1"/>
    </xf>
    <xf numFmtId="4" fontId="17" fillId="0" borderId="2" xfId="0" applyNumberFormat="1" applyFont="1" applyBorder="1" applyAlignment="1">
      <alignment vertical="center" wrapText="1"/>
    </xf>
    <xf numFmtId="0" fontId="17" fillId="0" borderId="2" xfId="0" applyFont="1" applyBorder="1" applyAlignment="1">
      <alignment vertical="center" wrapText="1"/>
    </xf>
    <xf numFmtId="0" fontId="17" fillId="0" borderId="2" xfId="0" applyFont="1" applyBorder="1" applyAlignment="1">
      <alignment horizontal="center" vertical="center" wrapText="1"/>
    </xf>
    <xf numFmtId="0" fontId="7" fillId="0" borderId="0" xfId="0" applyFont="1" applyBorder="1" applyAlignment="1">
      <alignment horizontal="right" vertical="center" wrapText="1"/>
    </xf>
    <xf numFmtId="0" fontId="5" fillId="0" borderId="0" xfId="0" applyFont="1" applyBorder="1" applyAlignment="1">
      <alignment horizontal="center" vertical="center" wrapText="1"/>
    </xf>
    <xf numFmtId="0" fontId="7" fillId="0" borderId="0" xfId="0" applyFont="1" applyBorder="1" applyAlignment="1">
      <alignment vertical="center" wrapText="1"/>
    </xf>
    <xf numFmtId="0" fontId="10" fillId="0" borderId="2" xfId="0" applyFont="1" applyBorder="1" applyAlignment="1">
      <alignment horizontal="center" vertical="center" wrapText="1"/>
    </xf>
    <xf numFmtId="0" fontId="16" fillId="0" borderId="2" xfId="0" applyFont="1" applyBorder="1" applyAlignment="1">
      <alignment horizontal="left" vertical="center" wrapText="1"/>
    </xf>
    <xf numFmtId="4" fontId="16" fillId="0" borderId="2" xfId="0" applyNumberFormat="1" applyFont="1" applyBorder="1" applyAlignment="1">
      <alignment vertical="center" wrapText="1"/>
    </xf>
    <xf numFmtId="0" fontId="16" fillId="0" borderId="2" xfId="0" applyFont="1" applyBorder="1" applyAlignment="1">
      <alignment vertical="center" wrapText="1"/>
    </xf>
    <xf numFmtId="0" fontId="4" fillId="0" borderId="0" xfId="0" applyFont="1" applyBorder="1" applyAlignment="1">
      <alignment horizontal="right" vertical="center" wrapText="1"/>
    </xf>
    <xf numFmtId="0" fontId="14" fillId="0" borderId="0" xfId="0" applyFont="1" applyBorder="1" applyAlignment="1">
      <alignment horizontal="center" vertical="center" wrapText="1"/>
    </xf>
    <xf numFmtId="0" fontId="17" fillId="2" borderId="2" xfId="0" applyFont="1" applyFill="1" applyBorder="1" applyAlignment="1">
      <alignment horizontal="left" vertical="center" wrapText="1"/>
    </xf>
    <xf numFmtId="0" fontId="16" fillId="2" borderId="2" xfId="0" applyFont="1" applyFill="1" applyBorder="1" applyAlignment="1">
      <alignment horizontal="left" vertical="center" wrapText="1"/>
    </xf>
    <xf numFmtId="4" fontId="17" fillId="0" borderId="2" xfId="0" applyNumberFormat="1" applyFont="1" applyBorder="1" applyAlignment="1">
      <alignment horizontal="right" vertical="center" wrapText="1"/>
    </xf>
    <xf numFmtId="0" fontId="17" fillId="0" borderId="0" xfId="0" applyFont="1" applyBorder="1" applyAlignment="1">
      <alignment vertical="center" wrapText="1"/>
    </xf>
    <xf numFmtId="0" fontId="16" fillId="2" borderId="2" xfId="0" applyFont="1" applyFill="1" applyBorder="1" applyAlignment="1">
      <alignment vertical="center" wrapText="1"/>
    </xf>
    <xf numFmtId="4" fontId="16" fillId="0" borderId="2" xfId="0" applyNumberFormat="1" applyFont="1" applyBorder="1" applyAlignment="1">
      <alignment horizontal="right" vertical="center" wrapText="1"/>
    </xf>
    <xf numFmtId="0" fontId="17" fillId="2" borderId="2" xfId="0" applyFont="1" applyFill="1" applyBorder="1" applyAlignment="1">
      <alignment horizontal="center" vertical="center" wrapText="1"/>
    </xf>
    <xf numFmtId="0" fontId="17" fillId="2" borderId="2" xfId="0" applyFont="1" applyFill="1" applyBorder="1" applyAlignment="1">
      <alignment vertical="center" wrapText="1"/>
    </xf>
    <xf numFmtId="4" fontId="17" fillId="2" borderId="2" xfId="0" applyNumberFormat="1" applyFont="1" applyFill="1" applyBorder="1" applyAlignment="1">
      <alignment vertical="center" wrapText="1"/>
    </xf>
    <xf numFmtId="0" fontId="17" fillId="0" borderId="2" xfId="0" applyFont="1" applyBorder="1" applyAlignment="1">
      <alignment horizontal="left" vertical="center" wrapText="1"/>
    </xf>
    <xf numFmtId="0" fontId="1" fillId="0" borderId="0" xfId="51">
      <alignment vertical="center"/>
    </xf>
    <xf numFmtId="0" fontId="4" fillId="0" borderId="0" xfId="51" applyFont="1" applyAlignment="1">
      <alignment vertical="center" wrapText="1"/>
    </xf>
    <xf numFmtId="0" fontId="4" fillId="0" borderId="0" xfId="51" applyFont="1" applyAlignment="1">
      <alignment horizontal="right" vertical="center" wrapText="1"/>
    </xf>
    <xf numFmtId="0" fontId="14" fillId="0" borderId="0" xfId="51" applyFont="1" applyAlignment="1">
      <alignment horizontal="center" vertical="center" wrapText="1"/>
    </xf>
    <xf numFmtId="0" fontId="7" fillId="0" borderId="4" xfId="51" applyFont="1" applyBorder="1" applyAlignment="1">
      <alignment horizontal="left" vertical="center" wrapText="1"/>
    </xf>
    <xf numFmtId="0" fontId="7" fillId="0" borderId="0" xfId="51" applyFont="1" applyAlignment="1">
      <alignment vertical="center" wrapText="1"/>
    </xf>
    <xf numFmtId="0" fontId="7" fillId="0" borderId="0" xfId="51" applyFont="1" applyAlignment="1">
      <alignment horizontal="right" vertical="center" wrapText="1"/>
    </xf>
    <xf numFmtId="0" fontId="10" fillId="0" borderId="5" xfId="51" applyFont="1" applyBorder="1" applyAlignment="1">
      <alignment horizontal="center" vertical="center" wrapText="1"/>
    </xf>
    <xf numFmtId="0" fontId="10" fillId="0" borderId="6" xfId="51" applyFont="1" applyBorder="1" applyAlignment="1">
      <alignment horizontal="center" vertical="center" wrapText="1"/>
    </xf>
    <xf numFmtId="0" fontId="10" fillId="0" borderId="2" xfId="51" applyFont="1" applyBorder="1" applyAlignment="1">
      <alignment horizontal="center" vertical="center" wrapText="1"/>
    </xf>
    <xf numFmtId="0" fontId="10" fillId="0" borderId="3" xfId="51" applyFont="1" applyBorder="1" applyAlignment="1">
      <alignment horizontal="center" vertical="center" wrapText="1"/>
    </xf>
    <xf numFmtId="0" fontId="10" fillId="0" borderId="7" xfId="51" applyFont="1" applyBorder="1" applyAlignment="1">
      <alignment horizontal="center" vertical="center" wrapText="1"/>
    </xf>
    <xf numFmtId="49" fontId="16" fillId="0" borderId="2" xfId="51" applyNumberFormat="1" applyFont="1" applyBorder="1" applyAlignment="1">
      <alignment vertical="center" wrapText="1"/>
    </xf>
    <xf numFmtId="0" fontId="16" fillId="0" borderId="2" xfId="51" applyFont="1" applyBorder="1" applyAlignment="1">
      <alignment vertical="center" wrapText="1"/>
    </xf>
    <xf numFmtId="0" fontId="16" fillId="0" borderId="5" xfId="51" applyFont="1" applyBorder="1" applyAlignment="1">
      <alignment horizontal="left" vertical="center" wrapText="1"/>
    </xf>
    <xf numFmtId="43" fontId="20" fillId="0" borderId="1" xfId="52" applyFont="1" applyBorder="1" applyAlignment="1">
      <alignment horizontal="center" vertical="center"/>
    </xf>
    <xf numFmtId="49" fontId="16" fillId="0" borderId="2" xfId="51" applyNumberFormat="1" applyFont="1" applyFill="1" applyBorder="1" applyAlignment="1">
      <alignment horizontal="left" vertical="center" wrapText="1"/>
    </xf>
    <xf numFmtId="0" fontId="16" fillId="0" borderId="2" xfId="51" applyFont="1" applyFill="1" applyBorder="1" applyAlignment="1">
      <alignment horizontal="left" vertical="center" wrapText="1"/>
    </xf>
    <xf numFmtId="0" fontId="16" fillId="0" borderId="5" xfId="51" applyFont="1" applyFill="1" applyBorder="1" applyAlignment="1">
      <alignment horizontal="left" vertical="center" wrapText="1"/>
    </xf>
    <xf numFmtId="43" fontId="16" fillId="0" borderId="1" xfId="52" applyFont="1" applyFill="1" applyBorder="1" applyAlignment="1">
      <alignment horizontal="center" vertical="center" wrapText="1"/>
    </xf>
    <xf numFmtId="43" fontId="16" fillId="0" borderId="6" xfId="52" applyFont="1" applyFill="1" applyBorder="1" applyAlignment="1">
      <alignment horizontal="center" vertical="center" wrapText="1"/>
    </xf>
    <xf numFmtId="43" fontId="16" fillId="0" borderId="2" xfId="52" applyFont="1" applyFill="1" applyBorder="1" applyAlignment="1">
      <alignment horizontal="center" vertical="center" wrapText="1"/>
    </xf>
    <xf numFmtId="49" fontId="17" fillId="0" borderId="2" xfId="51" applyNumberFormat="1" applyFont="1" applyFill="1" applyBorder="1" applyAlignment="1">
      <alignment horizontal="left" vertical="center" wrapText="1"/>
    </xf>
    <xf numFmtId="0" fontId="17" fillId="0" borderId="2" xfId="51" applyFont="1" applyFill="1" applyBorder="1" applyAlignment="1">
      <alignment horizontal="left" vertical="center" wrapText="1"/>
    </xf>
    <xf numFmtId="0" fontId="17" fillId="0" borderId="5" xfId="51" applyFont="1" applyFill="1" applyBorder="1" applyAlignment="1">
      <alignment horizontal="left" vertical="center" wrapText="1"/>
    </xf>
    <xf numFmtId="43" fontId="17" fillId="0" borderId="1" xfId="52" applyFont="1" applyFill="1" applyBorder="1" applyAlignment="1">
      <alignment horizontal="center" vertical="center" wrapText="1"/>
    </xf>
    <xf numFmtId="43" fontId="17" fillId="0" borderId="6" xfId="52" applyFont="1" applyFill="1" applyBorder="1" applyAlignment="1">
      <alignment horizontal="center" vertical="center" wrapText="1"/>
    </xf>
    <xf numFmtId="49" fontId="17" fillId="0" borderId="2" xfId="51" applyNumberFormat="1" applyFont="1" applyFill="1" applyBorder="1" applyAlignment="1">
      <alignment vertical="center" wrapText="1"/>
    </xf>
    <xf numFmtId="0" fontId="17" fillId="0" borderId="2" xfId="51" applyFont="1" applyFill="1" applyBorder="1" applyAlignment="1">
      <alignment vertical="center" wrapText="1"/>
    </xf>
    <xf numFmtId="43" fontId="17" fillId="0" borderId="2" xfId="52" applyFont="1" applyFill="1" applyBorder="1" applyAlignment="1">
      <alignment horizontal="center" vertical="center" wrapText="1"/>
    </xf>
    <xf numFmtId="43" fontId="17" fillId="0" borderId="7" xfId="52" applyFont="1" applyFill="1" applyBorder="1" applyAlignment="1">
      <alignment horizontal="center" vertical="center" wrapText="1"/>
    </xf>
    <xf numFmtId="43" fontId="17" fillId="0" borderId="3" xfId="52" applyFont="1" applyFill="1" applyBorder="1" applyAlignment="1">
      <alignment horizontal="center" vertical="center" wrapText="1"/>
    </xf>
    <xf numFmtId="43" fontId="16" fillId="0" borderId="5" xfId="52" applyFont="1" applyFill="1" applyBorder="1" applyAlignment="1">
      <alignment horizontal="center" vertical="center" wrapText="1"/>
    </xf>
    <xf numFmtId="0" fontId="21" fillId="0" borderId="1" xfId="51" applyFont="1" applyFill="1" applyBorder="1">
      <alignment vertical="center"/>
    </xf>
    <xf numFmtId="43" fontId="16" fillId="0" borderId="8" xfId="52" applyFont="1" applyFill="1" applyBorder="1" applyAlignment="1">
      <alignment horizontal="center" vertical="center" wrapText="1"/>
    </xf>
    <xf numFmtId="43" fontId="16" fillId="0" borderId="9" xfId="52" applyFont="1" applyFill="1" applyBorder="1" applyAlignment="1">
      <alignment horizontal="center" vertical="center" wrapText="1"/>
    </xf>
    <xf numFmtId="49" fontId="17" fillId="0" borderId="3" xfId="51" applyNumberFormat="1" applyFont="1" applyFill="1" applyBorder="1" applyAlignment="1">
      <alignment horizontal="left" vertical="center" wrapText="1"/>
    </xf>
    <xf numFmtId="0" fontId="17" fillId="0" borderId="3" xfId="51" applyFont="1" applyFill="1" applyBorder="1" applyAlignment="1">
      <alignment vertical="center" wrapText="1"/>
    </xf>
    <xf numFmtId="0" fontId="17" fillId="0" borderId="3" xfId="51" applyFont="1" applyFill="1" applyBorder="1" applyAlignment="1">
      <alignment horizontal="left" vertical="center" wrapText="1"/>
    </xf>
    <xf numFmtId="43" fontId="17" fillId="0" borderId="10" xfId="52" applyFont="1" applyFill="1" applyBorder="1" applyAlignment="1">
      <alignment horizontal="center" vertical="center" wrapText="1"/>
    </xf>
    <xf numFmtId="43" fontId="17" fillId="0" borderId="11" xfId="52" applyFont="1" applyFill="1" applyBorder="1" applyAlignment="1">
      <alignment horizontal="center" vertical="center" wrapText="1"/>
    </xf>
    <xf numFmtId="49" fontId="17" fillId="0" borderId="1" xfId="51" applyNumberFormat="1" applyFont="1" applyFill="1" applyBorder="1" applyAlignment="1">
      <alignment horizontal="left" vertical="center" wrapText="1"/>
    </xf>
    <xf numFmtId="0" fontId="17" fillId="0" borderId="1" xfId="51" applyFont="1" applyFill="1" applyBorder="1" applyAlignment="1">
      <alignment vertical="center" wrapText="1"/>
    </xf>
    <xf numFmtId="43" fontId="17" fillId="0" borderId="12" xfId="52" applyFont="1" applyFill="1" applyBorder="1" applyAlignment="1">
      <alignment horizontal="center" vertical="center" wrapText="1"/>
    </xf>
    <xf numFmtId="0" fontId="21" fillId="0" borderId="13" xfId="51" applyFont="1" applyFill="1" applyBorder="1">
      <alignment vertical="center"/>
    </xf>
    <xf numFmtId="0" fontId="17" fillId="0" borderId="1" xfId="51" applyFont="1" applyFill="1" applyBorder="1" applyAlignment="1">
      <alignment horizontal="left" vertical="center" wrapText="1"/>
    </xf>
    <xf numFmtId="0" fontId="16" fillId="2" borderId="2" xfId="0" applyFont="1" applyFill="1" applyBorder="1" applyAlignment="1">
      <alignment horizontal="center" vertical="center" wrapText="1"/>
    </xf>
    <xf numFmtId="4" fontId="16" fillId="2" borderId="2" xfId="0" applyNumberFormat="1" applyFont="1" applyFill="1" applyBorder="1" applyAlignment="1">
      <alignment vertical="center" wrapText="1"/>
    </xf>
    <xf numFmtId="0" fontId="4" fillId="0" borderId="0" xfId="0" applyFont="1" applyBorder="1" applyAlignment="1">
      <alignment horizontal="center" vertical="center" wrapText="1"/>
    </xf>
    <xf numFmtId="0" fontId="7" fillId="0" borderId="0" xfId="0" applyFont="1" applyBorder="1" applyAlignment="1">
      <alignment horizontal="left" vertical="center" wrapText="1"/>
    </xf>
    <xf numFmtId="0" fontId="10" fillId="0" borderId="2" xfId="0" applyFont="1" applyBorder="1" applyAlignment="1">
      <alignment vertical="center" wrapText="1"/>
    </xf>
    <xf numFmtId="4" fontId="10" fillId="0" borderId="2" xfId="0" applyNumberFormat="1" applyFont="1" applyBorder="1" applyAlignment="1">
      <alignment vertical="center" wrapText="1"/>
    </xf>
    <xf numFmtId="0" fontId="8" fillId="0" borderId="2" xfId="0" applyFont="1" applyBorder="1" applyAlignment="1">
      <alignment vertical="center" wrapText="1"/>
    </xf>
    <xf numFmtId="0" fontId="10" fillId="2" borderId="2" xfId="0" applyFont="1" applyFill="1" applyBorder="1" applyAlignment="1">
      <alignment horizontal="left" vertical="center" wrapText="1"/>
    </xf>
    <xf numFmtId="4" fontId="10" fillId="2" borderId="2" xfId="0" applyNumberFormat="1" applyFont="1" applyFill="1" applyBorder="1" applyAlignment="1">
      <alignment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4" fontId="8" fillId="2" borderId="2" xfId="0" applyNumberFormat="1" applyFont="1" applyFill="1" applyBorder="1" applyAlignment="1">
      <alignment vertical="center" wrapText="1"/>
    </xf>
    <xf numFmtId="0" fontId="10" fillId="2" borderId="2" xfId="0" applyFont="1" applyFill="1" applyBorder="1" applyAlignment="1">
      <alignment vertical="center" wrapText="1"/>
    </xf>
    <xf numFmtId="0" fontId="8" fillId="2" borderId="2" xfId="0" applyFont="1" applyFill="1" applyBorder="1" applyAlignment="1">
      <alignment vertical="center" wrapText="1"/>
    </xf>
    <xf numFmtId="0" fontId="22" fillId="0" borderId="0" xfId="0" applyFont="1" applyBorder="1" applyAlignment="1">
      <alignment horizontal="center" vertical="center" wrapText="1"/>
    </xf>
    <xf numFmtId="0" fontId="16" fillId="0" borderId="0" xfId="0" applyFont="1" applyBorder="1" applyAlignment="1">
      <alignment vertical="center" wrapText="1"/>
    </xf>
    <xf numFmtId="0" fontId="7" fillId="0" borderId="2"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center" vertical="center" wrapText="1"/>
    </xf>
    <xf numFmtId="0" fontId="23" fillId="0" borderId="3"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1" fillId="0" borderId="1" xfId="0" applyFont="1" applyFill="1" applyBorder="1" applyAlignment="1">
      <alignment vertical="center"/>
    </xf>
    <xf numFmtId="0" fontId="24" fillId="0" borderId="0" xfId="0" applyFont="1" applyBorder="1" applyAlignment="1">
      <alignment horizontal="center" vertical="center" wrapText="1"/>
    </xf>
    <xf numFmtId="0" fontId="25" fillId="0" borderId="0" xfId="0" applyFont="1" applyBorder="1" applyAlignment="1">
      <alignment vertical="center" wrapText="1"/>
    </xf>
    <xf numFmtId="0" fontId="22"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千位分隔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K9" sqref="K9"/>
    </sheetView>
  </sheetViews>
  <sheetFormatPr defaultColWidth="10" defaultRowHeight="14.1"/>
  <cols>
    <col min="1" max="15" width="9.76576576576577" customWidth="1"/>
  </cols>
  <sheetData>
    <row r="1" ht="16.35" customHeight="1" spans="1:1">
      <c r="A1" s="25"/>
    </row>
    <row r="2" ht="122.8" customHeight="1" spans="1:15">
      <c r="A2" s="145" t="s">
        <v>0</v>
      </c>
      <c r="B2" s="145"/>
      <c r="C2" s="145"/>
      <c r="D2" s="145"/>
      <c r="E2" s="145"/>
      <c r="F2" s="145"/>
      <c r="G2" s="145"/>
      <c r="H2" s="145"/>
      <c r="I2" s="145"/>
      <c r="J2" s="145"/>
      <c r="K2" s="145"/>
      <c r="L2" s="145"/>
      <c r="M2" s="145"/>
      <c r="N2" s="145"/>
      <c r="O2" s="145"/>
    </row>
    <row r="3" ht="16.35" customHeight="1"/>
    <row r="4" ht="16.35" customHeight="1"/>
    <row r="5" ht="16.35" customHeight="1"/>
    <row r="6" ht="16.35" customHeight="1"/>
    <row r="7" ht="68.4" customHeight="1" spans="3:9">
      <c r="C7" s="146" t="s">
        <v>1</v>
      </c>
      <c r="D7" s="146"/>
      <c r="E7" s="147">
        <v>405001</v>
      </c>
      <c r="F7" s="147"/>
      <c r="G7" s="147"/>
      <c r="H7" s="147"/>
      <c r="I7" s="147"/>
    </row>
    <row r="8" ht="68.4" customHeight="1" spans="3:9">
      <c r="C8" s="146" t="s">
        <v>2</v>
      </c>
      <c r="D8" s="146"/>
      <c r="E8" s="147" t="s">
        <v>3</v>
      </c>
      <c r="F8" s="147"/>
      <c r="G8" s="147"/>
      <c r="H8" s="147"/>
      <c r="I8" s="147"/>
    </row>
    <row r="9" ht="68.4" customHeight="1" spans="3:8">
      <c r="C9" s="146"/>
      <c r="D9" s="146"/>
      <c r="E9" s="25"/>
      <c r="F9" s="25"/>
      <c r="G9" s="25"/>
      <c r="H9" s="25"/>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pane ySplit="2" topLeftCell="A3" activePane="bottomLeft" state="frozen"/>
      <selection/>
      <selection pane="bottomLeft" activeCell="G27" sqref="G27"/>
    </sheetView>
  </sheetViews>
  <sheetFormatPr defaultColWidth="10" defaultRowHeight="14.1"/>
  <cols>
    <col min="1" max="3" width="4.61261261261261" customWidth="1"/>
    <col min="4" max="4" width="15.3873873873874" customWidth="1"/>
    <col min="5" max="9" width="20.5135135135135" customWidth="1"/>
  </cols>
  <sheetData>
    <row r="1" ht="16.35" customHeight="1" spans="1:9">
      <c r="A1" s="25"/>
      <c r="B1" s="25"/>
      <c r="C1" s="25"/>
      <c r="D1" s="25"/>
      <c r="E1" s="25"/>
      <c r="F1" s="25"/>
      <c r="G1" s="25"/>
      <c r="H1" s="25"/>
      <c r="I1" s="63" t="s">
        <v>286</v>
      </c>
    </row>
    <row r="2" ht="43.1" customHeight="1" spans="1:9">
      <c r="A2" s="64" t="s">
        <v>13</v>
      </c>
      <c r="B2" s="64"/>
      <c r="C2" s="64"/>
      <c r="D2" s="64"/>
      <c r="E2" s="64"/>
      <c r="F2" s="64"/>
      <c r="G2" s="64"/>
      <c r="H2" s="64"/>
      <c r="I2" s="64"/>
    </row>
    <row r="3" ht="24.15" customHeight="1" spans="1:9">
      <c r="A3" s="58" t="s">
        <v>287</v>
      </c>
      <c r="B3" s="58"/>
      <c r="C3" s="58"/>
      <c r="D3" s="58"/>
      <c r="E3" s="58"/>
      <c r="F3" s="58"/>
      <c r="G3" s="58"/>
      <c r="H3" s="58"/>
      <c r="I3" s="56" t="s">
        <v>34</v>
      </c>
    </row>
    <row r="4" ht="19.8" customHeight="1" spans="1:9">
      <c r="A4" s="59" t="s">
        <v>161</v>
      </c>
      <c r="B4" s="59"/>
      <c r="C4" s="59"/>
      <c r="D4" s="59" t="s">
        <v>162</v>
      </c>
      <c r="E4" s="59" t="s">
        <v>163</v>
      </c>
      <c r="F4" s="59" t="s">
        <v>164</v>
      </c>
      <c r="G4" s="59"/>
      <c r="H4" s="59"/>
      <c r="I4" s="59"/>
    </row>
    <row r="5" ht="17.25" customHeight="1" spans="1:9">
      <c r="A5" s="59"/>
      <c r="B5" s="59"/>
      <c r="C5" s="59"/>
      <c r="D5" s="59"/>
      <c r="E5" s="59"/>
      <c r="F5" s="59" t="s">
        <v>139</v>
      </c>
      <c r="G5" s="59" t="s">
        <v>252</v>
      </c>
      <c r="H5" s="59"/>
      <c r="I5" s="59" t="s">
        <v>253</v>
      </c>
    </row>
    <row r="6" ht="24.15" customHeight="1" spans="1:9">
      <c r="A6" s="59" t="s">
        <v>169</v>
      </c>
      <c r="B6" s="59" t="s">
        <v>170</v>
      </c>
      <c r="C6" s="59" t="s">
        <v>171</v>
      </c>
      <c r="D6" s="59"/>
      <c r="E6" s="59"/>
      <c r="F6" s="59"/>
      <c r="G6" s="59" t="s">
        <v>230</v>
      </c>
      <c r="H6" s="59" t="s">
        <v>222</v>
      </c>
      <c r="I6" s="59"/>
    </row>
    <row r="7" ht="22.8" customHeight="1" spans="1:9">
      <c r="A7" s="54"/>
      <c r="B7" s="54"/>
      <c r="C7" s="54"/>
      <c r="D7" s="62"/>
      <c r="E7" s="62" t="s">
        <v>139</v>
      </c>
      <c r="F7" s="61">
        <v>595.454274</v>
      </c>
      <c r="G7" s="61">
        <v>521.582936</v>
      </c>
      <c r="H7" s="61">
        <v>1.871338</v>
      </c>
      <c r="I7" s="61">
        <v>72</v>
      </c>
    </row>
    <row r="8" ht="22.8" customHeight="1" spans="1:9">
      <c r="A8" s="54"/>
      <c r="B8" s="54"/>
      <c r="C8" s="54"/>
      <c r="D8" s="60" t="s">
        <v>157</v>
      </c>
      <c r="E8" s="60" t="s">
        <v>3</v>
      </c>
      <c r="F8" s="61">
        <v>595.454274</v>
      </c>
      <c r="G8" s="61">
        <v>521.582936</v>
      </c>
      <c r="H8" s="61">
        <v>1.871338</v>
      </c>
      <c r="I8" s="61">
        <v>72</v>
      </c>
    </row>
    <row r="9" ht="22.8" customHeight="1" spans="1:9">
      <c r="A9" s="54"/>
      <c r="B9" s="54"/>
      <c r="C9" s="54"/>
      <c r="D9" s="66" t="s">
        <v>158</v>
      </c>
      <c r="E9" s="66" t="s">
        <v>159</v>
      </c>
      <c r="F9" s="61">
        <v>595.454274</v>
      </c>
      <c r="G9" s="61">
        <v>521.582936</v>
      </c>
      <c r="H9" s="61">
        <v>1.871338</v>
      </c>
      <c r="I9" s="61">
        <v>72</v>
      </c>
    </row>
    <row r="10" ht="22.8" customHeight="1" spans="1:9">
      <c r="A10" s="51" t="s">
        <v>197</v>
      </c>
      <c r="B10" s="51"/>
      <c r="C10" s="51"/>
      <c r="D10" s="62" t="s">
        <v>254</v>
      </c>
      <c r="E10" s="62" t="s">
        <v>255</v>
      </c>
      <c r="F10" s="61">
        <v>474.350538</v>
      </c>
      <c r="G10" s="61">
        <v>400.4792</v>
      </c>
      <c r="H10" s="61">
        <v>1.871338</v>
      </c>
      <c r="I10" s="61">
        <v>72</v>
      </c>
    </row>
    <row r="11" ht="22.8" customHeight="1" spans="1:9">
      <c r="A11" s="51" t="s">
        <v>197</v>
      </c>
      <c r="B11" s="121" t="s">
        <v>174</v>
      </c>
      <c r="C11" s="51"/>
      <c r="D11" s="62" t="s">
        <v>256</v>
      </c>
      <c r="E11" s="62" t="s">
        <v>203</v>
      </c>
      <c r="F11" s="61">
        <v>474.350538</v>
      </c>
      <c r="G11" s="61">
        <v>400.4792</v>
      </c>
      <c r="H11" s="61">
        <v>1.871338</v>
      </c>
      <c r="I11" s="61">
        <v>72</v>
      </c>
    </row>
    <row r="12" ht="22.8" customHeight="1" spans="1:9">
      <c r="A12" s="71" t="s">
        <v>197</v>
      </c>
      <c r="B12" s="71" t="s">
        <v>174</v>
      </c>
      <c r="C12" s="71" t="s">
        <v>201</v>
      </c>
      <c r="D12" s="65" t="s">
        <v>257</v>
      </c>
      <c r="E12" s="54" t="s">
        <v>258</v>
      </c>
      <c r="F12" s="53">
        <v>474.350538</v>
      </c>
      <c r="G12" s="67">
        <v>400.4792</v>
      </c>
      <c r="H12" s="67">
        <v>1.871338</v>
      </c>
      <c r="I12" s="67">
        <v>72</v>
      </c>
    </row>
    <row r="13" ht="22.8" customHeight="1" spans="1:9">
      <c r="A13" s="51" t="s">
        <v>172</v>
      </c>
      <c r="B13" s="51"/>
      <c r="C13" s="51"/>
      <c r="D13" s="62" t="s">
        <v>259</v>
      </c>
      <c r="E13" s="62" t="s">
        <v>260</v>
      </c>
      <c r="F13" s="61">
        <v>58.375932</v>
      </c>
      <c r="G13" s="61">
        <v>58.375932</v>
      </c>
      <c r="H13" s="61">
        <v>0</v>
      </c>
      <c r="I13" s="61">
        <v>0</v>
      </c>
    </row>
    <row r="14" ht="22.8" customHeight="1" spans="1:9">
      <c r="A14" s="51" t="s">
        <v>172</v>
      </c>
      <c r="B14" s="121" t="s">
        <v>174</v>
      </c>
      <c r="C14" s="51"/>
      <c r="D14" s="62" t="s">
        <v>261</v>
      </c>
      <c r="E14" s="62" t="s">
        <v>262</v>
      </c>
      <c r="F14" s="61">
        <v>54.477312</v>
      </c>
      <c r="G14" s="61">
        <v>54.477312</v>
      </c>
      <c r="H14" s="61">
        <v>0</v>
      </c>
      <c r="I14" s="61">
        <v>0</v>
      </c>
    </row>
    <row r="15" ht="22.8" customHeight="1" spans="1:9">
      <c r="A15" s="71" t="s">
        <v>172</v>
      </c>
      <c r="B15" s="71" t="s">
        <v>174</v>
      </c>
      <c r="C15" s="71" t="s">
        <v>174</v>
      </c>
      <c r="D15" s="65" t="s">
        <v>263</v>
      </c>
      <c r="E15" s="54" t="s">
        <v>264</v>
      </c>
      <c r="F15" s="53">
        <v>54.477312</v>
      </c>
      <c r="G15" s="67">
        <v>54.477312</v>
      </c>
      <c r="H15" s="67"/>
      <c r="I15" s="67"/>
    </row>
    <row r="16" ht="22.8" customHeight="1" spans="1:9">
      <c r="A16" s="51" t="s">
        <v>172</v>
      </c>
      <c r="B16" s="121" t="s">
        <v>179</v>
      </c>
      <c r="C16" s="51"/>
      <c r="D16" s="62" t="s">
        <v>265</v>
      </c>
      <c r="E16" s="62" t="s">
        <v>266</v>
      </c>
      <c r="F16" s="61">
        <v>2.339172</v>
      </c>
      <c r="G16" s="61">
        <v>2.339172</v>
      </c>
      <c r="H16" s="61">
        <v>0</v>
      </c>
      <c r="I16" s="61">
        <v>0</v>
      </c>
    </row>
    <row r="17" ht="22.8" customHeight="1" spans="1:9">
      <c r="A17" s="71" t="s">
        <v>172</v>
      </c>
      <c r="B17" s="71" t="s">
        <v>179</v>
      </c>
      <c r="C17" s="71" t="s">
        <v>182</v>
      </c>
      <c r="D17" s="65" t="s">
        <v>267</v>
      </c>
      <c r="E17" s="54" t="s">
        <v>268</v>
      </c>
      <c r="F17" s="53">
        <v>2.339172</v>
      </c>
      <c r="G17" s="67">
        <v>2.339172</v>
      </c>
      <c r="H17" s="67"/>
      <c r="I17" s="67"/>
    </row>
    <row r="18" ht="22.8" customHeight="1" spans="1:9">
      <c r="A18" s="51" t="s">
        <v>172</v>
      </c>
      <c r="B18" s="121" t="s">
        <v>185</v>
      </c>
      <c r="C18" s="51"/>
      <c r="D18" s="62" t="s">
        <v>269</v>
      </c>
      <c r="E18" s="62" t="s">
        <v>270</v>
      </c>
      <c r="F18" s="61">
        <v>1.559448</v>
      </c>
      <c r="G18" s="61">
        <v>1.559448</v>
      </c>
      <c r="H18" s="61">
        <v>0</v>
      </c>
      <c r="I18" s="61">
        <v>0</v>
      </c>
    </row>
    <row r="19" ht="22.8" customHeight="1" spans="1:9">
      <c r="A19" s="71" t="s">
        <v>172</v>
      </c>
      <c r="B19" s="71" t="s">
        <v>185</v>
      </c>
      <c r="C19" s="71" t="s">
        <v>188</v>
      </c>
      <c r="D19" s="65" t="s">
        <v>271</v>
      </c>
      <c r="E19" s="54" t="s">
        <v>272</v>
      </c>
      <c r="F19" s="53">
        <v>1.559448</v>
      </c>
      <c r="G19" s="67">
        <v>1.559448</v>
      </c>
      <c r="H19" s="67"/>
      <c r="I19" s="67"/>
    </row>
    <row r="20" ht="22.8" customHeight="1" spans="1:9">
      <c r="A20" s="51" t="s">
        <v>191</v>
      </c>
      <c r="B20" s="51"/>
      <c r="C20" s="51"/>
      <c r="D20" s="62" t="s">
        <v>273</v>
      </c>
      <c r="E20" s="62" t="s">
        <v>274</v>
      </c>
      <c r="F20" s="61">
        <v>21.86982</v>
      </c>
      <c r="G20" s="61">
        <v>21.86982</v>
      </c>
      <c r="H20" s="61">
        <v>0</v>
      </c>
      <c r="I20" s="61">
        <v>0</v>
      </c>
    </row>
    <row r="21" ht="22.8" customHeight="1" spans="1:9">
      <c r="A21" s="51" t="s">
        <v>191</v>
      </c>
      <c r="B21" s="121" t="s">
        <v>179</v>
      </c>
      <c r="C21" s="51"/>
      <c r="D21" s="62" t="s">
        <v>275</v>
      </c>
      <c r="E21" s="62" t="s">
        <v>276</v>
      </c>
      <c r="F21" s="61">
        <v>21.86982</v>
      </c>
      <c r="G21" s="61">
        <v>21.86982</v>
      </c>
      <c r="H21" s="61">
        <v>0</v>
      </c>
      <c r="I21" s="61">
        <v>0</v>
      </c>
    </row>
    <row r="22" ht="22.8" customHeight="1" spans="1:9">
      <c r="A22" s="71" t="s">
        <v>191</v>
      </c>
      <c r="B22" s="71" t="s">
        <v>179</v>
      </c>
      <c r="C22" s="71" t="s">
        <v>188</v>
      </c>
      <c r="D22" s="65" t="s">
        <v>277</v>
      </c>
      <c r="E22" s="54" t="s">
        <v>278</v>
      </c>
      <c r="F22" s="53">
        <v>21.86982</v>
      </c>
      <c r="G22" s="67">
        <v>21.86982</v>
      </c>
      <c r="H22" s="67"/>
      <c r="I22" s="67"/>
    </row>
    <row r="23" ht="22.8" customHeight="1" spans="1:9">
      <c r="A23" s="51" t="s">
        <v>204</v>
      </c>
      <c r="B23" s="51"/>
      <c r="C23" s="51"/>
      <c r="D23" s="62" t="s">
        <v>279</v>
      </c>
      <c r="E23" s="62" t="s">
        <v>280</v>
      </c>
      <c r="F23" s="61">
        <v>40.85</v>
      </c>
      <c r="G23" s="61">
        <v>40.85</v>
      </c>
      <c r="H23" s="61">
        <v>0</v>
      </c>
      <c r="I23" s="61">
        <v>0</v>
      </c>
    </row>
    <row r="24" ht="22.8" customHeight="1" spans="1:9">
      <c r="A24" s="51" t="s">
        <v>204</v>
      </c>
      <c r="B24" s="121" t="s">
        <v>188</v>
      </c>
      <c r="C24" s="51"/>
      <c r="D24" s="62" t="s">
        <v>281</v>
      </c>
      <c r="E24" s="62" t="s">
        <v>282</v>
      </c>
      <c r="F24" s="61">
        <v>40.85</v>
      </c>
      <c r="G24" s="61">
        <v>40.85</v>
      </c>
      <c r="H24" s="61">
        <v>0</v>
      </c>
      <c r="I24" s="61">
        <v>0</v>
      </c>
    </row>
    <row r="25" ht="22.8" customHeight="1" spans="1:9">
      <c r="A25" s="71" t="s">
        <v>204</v>
      </c>
      <c r="B25" s="71" t="s">
        <v>188</v>
      </c>
      <c r="C25" s="71" t="s">
        <v>201</v>
      </c>
      <c r="D25" s="65" t="s">
        <v>283</v>
      </c>
      <c r="E25" s="54" t="s">
        <v>284</v>
      </c>
      <c r="F25" s="53">
        <v>40.85</v>
      </c>
      <c r="G25" s="67">
        <v>40.85</v>
      </c>
      <c r="H25" s="67"/>
      <c r="I25" s="67"/>
    </row>
    <row r="26" ht="16.35" customHeight="1" spans="1:6">
      <c r="A26" s="68"/>
      <c r="B26" s="68"/>
      <c r="C26" s="68"/>
      <c r="D26" s="68"/>
      <c r="E26" s="68"/>
      <c r="F26" s="68"/>
    </row>
    <row r="27" ht="16.35" customHeight="1" spans="1:6">
      <c r="A27" s="68"/>
      <c r="B27" s="68"/>
      <c r="C27" s="68"/>
      <c r="D27" s="68"/>
      <c r="E27" s="68"/>
      <c r="F27" s="68"/>
    </row>
  </sheetData>
  <mergeCells count="11">
    <mergeCell ref="A2:I2"/>
    <mergeCell ref="A3:H3"/>
    <mergeCell ref="F4:I4"/>
    <mergeCell ref="G5:H5"/>
    <mergeCell ref="A26:F26"/>
    <mergeCell ref="A27:F27"/>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G11" sqref="G11"/>
    </sheetView>
  </sheetViews>
  <sheetFormatPr defaultColWidth="9.55855855855856" defaultRowHeight="14.1" outlineLevelCol="7"/>
  <cols>
    <col min="1" max="1" width="7.21621621621622" style="75" customWidth="1"/>
    <col min="2" max="2" width="7.76576576576577" style="75" customWidth="1"/>
    <col min="3" max="3" width="15.4414414414414" style="75" customWidth="1"/>
    <col min="4" max="8" width="20.5585585585586" style="75" customWidth="1"/>
    <col min="9" max="16384" width="9.55855855855856" style="75"/>
  </cols>
  <sheetData>
    <row r="1" s="75" customFormat="1" ht="16.35" customHeight="1" spans="1:8">
      <c r="A1" s="76"/>
      <c r="B1" s="76"/>
      <c r="C1" s="76"/>
      <c r="D1" s="76"/>
      <c r="E1" s="76"/>
      <c r="F1" s="76"/>
      <c r="G1" s="76"/>
      <c r="H1" s="77" t="s">
        <v>288</v>
      </c>
    </row>
    <row r="2" s="75" customFormat="1" ht="43.2" customHeight="1" spans="1:8">
      <c r="A2" s="78" t="s">
        <v>289</v>
      </c>
      <c r="B2" s="78"/>
      <c r="C2" s="78"/>
      <c r="D2" s="78"/>
      <c r="E2" s="78"/>
      <c r="F2" s="78"/>
      <c r="G2" s="78"/>
      <c r="H2" s="78"/>
    </row>
    <row r="3" s="75" customFormat="1" ht="24.15" customHeight="1" spans="1:8">
      <c r="A3" s="79" t="s">
        <v>33</v>
      </c>
      <c r="B3" s="79"/>
      <c r="C3" s="79"/>
      <c r="D3" s="79"/>
      <c r="E3" s="80"/>
      <c r="F3" s="80"/>
      <c r="G3" s="80"/>
      <c r="H3" s="81" t="s">
        <v>34</v>
      </c>
    </row>
    <row r="4" s="75" customFormat="1" ht="27" customHeight="1" spans="1:8">
      <c r="A4" s="82" t="s">
        <v>290</v>
      </c>
      <c r="B4" s="83"/>
      <c r="C4" s="84" t="s">
        <v>291</v>
      </c>
      <c r="D4" s="84" t="s">
        <v>292</v>
      </c>
      <c r="E4" s="84" t="s">
        <v>164</v>
      </c>
      <c r="F4" s="84"/>
      <c r="G4" s="84"/>
      <c r="H4" s="84"/>
    </row>
    <row r="5" s="75" customFormat="1" ht="19.8" customHeight="1" spans="1:8">
      <c r="A5" s="85" t="s">
        <v>169</v>
      </c>
      <c r="B5" s="85" t="s">
        <v>170</v>
      </c>
      <c r="C5" s="84"/>
      <c r="D5" s="84"/>
      <c r="E5" s="84" t="s">
        <v>139</v>
      </c>
      <c r="F5" s="84" t="s">
        <v>252</v>
      </c>
      <c r="G5" s="84"/>
      <c r="H5" s="84" t="s">
        <v>253</v>
      </c>
    </row>
    <row r="6" s="75" customFormat="1" ht="24.15" customHeight="1" spans="1:8">
      <c r="A6" s="86"/>
      <c r="B6" s="86"/>
      <c r="C6" s="84"/>
      <c r="D6" s="84"/>
      <c r="E6" s="85"/>
      <c r="F6" s="85" t="s">
        <v>230</v>
      </c>
      <c r="G6" s="84" t="s">
        <v>222</v>
      </c>
      <c r="H6" s="84"/>
    </row>
    <row r="7" s="75" customFormat="1" ht="22.8" customHeight="1" spans="1:8">
      <c r="A7" s="87"/>
      <c r="B7" s="87"/>
      <c r="C7" s="88"/>
      <c r="D7" s="89" t="s">
        <v>139</v>
      </c>
      <c r="E7" s="90">
        <f>SUM(F7:H7)</f>
        <v>595.45</v>
      </c>
      <c r="F7" s="90">
        <f>SUM(F8+F18+F20)</f>
        <v>521.58</v>
      </c>
      <c r="G7" s="90">
        <f>G8+G18+G20</f>
        <v>1.87</v>
      </c>
      <c r="H7" s="90">
        <f>H8+H18+H20</f>
        <v>72</v>
      </c>
    </row>
    <row r="8" s="75" customFormat="1" ht="22.8" customHeight="1" spans="1:8">
      <c r="A8" s="91" t="s">
        <v>293</v>
      </c>
      <c r="B8" s="91"/>
      <c r="C8" s="92" t="s">
        <v>293</v>
      </c>
      <c r="D8" s="93" t="s">
        <v>230</v>
      </c>
      <c r="E8" s="94">
        <f>SUM(E9:E17)</f>
        <v>521.58</v>
      </c>
      <c r="F8" s="94">
        <f>SUM(F9:F17)</f>
        <v>521.58</v>
      </c>
      <c r="G8" s="95"/>
      <c r="H8" s="96"/>
    </row>
    <row r="9" s="75" customFormat="1" ht="22.8" customHeight="1" spans="1:8">
      <c r="A9" s="97" t="s">
        <v>293</v>
      </c>
      <c r="B9" s="97" t="s">
        <v>188</v>
      </c>
      <c r="C9" s="98" t="s">
        <v>294</v>
      </c>
      <c r="D9" s="99" t="s">
        <v>295</v>
      </c>
      <c r="E9" s="100">
        <v>2.52</v>
      </c>
      <c r="F9" s="100">
        <v>2.52</v>
      </c>
      <c r="G9" s="101"/>
      <c r="H9" s="96"/>
    </row>
    <row r="10" s="75" customFormat="1" ht="22.8" customHeight="1" spans="1:8">
      <c r="A10" s="97" t="s">
        <v>293</v>
      </c>
      <c r="B10" s="102" t="s">
        <v>296</v>
      </c>
      <c r="C10" s="103" t="s">
        <v>297</v>
      </c>
      <c r="D10" s="99" t="s">
        <v>298</v>
      </c>
      <c r="E10" s="100">
        <v>101.1</v>
      </c>
      <c r="F10" s="100">
        <v>101.1</v>
      </c>
      <c r="G10" s="101"/>
      <c r="H10" s="96"/>
    </row>
    <row r="11" s="75" customFormat="1" ht="22.8" customHeight="1" spans="1:8">
      <c r="A11" s="97" t="s">
        <v>293</v>
      </c>
      <c r="B11" s="102" t="s">
        <v>299</v>
      </c>
      <c r="C11" s="103" t="s">
        <v>300</v>
      </c>
      <c r="D11" s="99" t="s">
        <v>301</v>
      </c>
      <c r="E11" s="100">
        <v>120.92</v>
      </c>
      <c r="F11" s="100">
        <v>120.92</v>
      </c>
      <c r="G11" s="101"/>
      <c r="H11" s="96"/>
    </row>
    <row r="12" s="75" customFormat="1" ht="22.8" customHeight="1" spans="1:8">
      <c r="A12" s="97" t="s">
        <v>293</v>
      </c>
      <c r="B12" s="97" t="s">
        <v>201</v>
      </c>
      <c r="C12" s="98" t="s">
        <v>302</v>
      </c>
      <c r="D12" s="99" t="s">
        <v>303</v>
      </c>
      <c r="E12" s="100">
        <v>155.94</v>
      </c>
      <c r="F12" s="100">
        <v>155.94</v>
      </c>
      <c r="G12" s="101"/>
      <c r="H12" s="104"/>
    </row>
    <row r="13" s="75" customFormat="1" ht="22.8" customHeight="1" spans="1:8">
      <c r="A13" s="97" t="s">
        <v>293</v>
      </c>
      <c r="B13" s="102" t="s">
        <v>304</v>
      </c>
      <c r="C13" s="103" t="s">
        <v>305</v>
      </c>
      <c r="D13" s="99" t="s">
        <v>306</v>
      </c>
      <c r="E13" s="100">
        <v>20</v>
      </c>
      <c r="F13" s="100">
        <v>20</v>
      </c>
      <c r="G13" s="101"/>
      <c r="H13" s="96"/>
    </row>
    <row r="14" s="75" customFormat="1" ht="22.8" customHeight="1" spans="1:8">
      <c r="A14" s="97" t="s">
        <v>293</v>
      </c>
      <c r="B14" s="102" t="s">
        <v>307</v>
      </c>
      <c r="C14" s="103" t="s">
        <v>308</v>
      </c>
      <c r="D14" s="99" t="s">
        <v>309</v>
      </c>
      <c r="E14" s="100">
        <v>54.48</v>
      </c>
      <c r="F14" s="100">
        <v>54.48</v>
      </c>
      <c r="G14" s="101"/>
      <c r="H14" s="96"/>
    </row>
    <row r="15" s="75" customFormat="1" ht="22.8" customHeight="1" spans="1:8">
      <c r="A15" s="97" t="s">
        <v>293</v>
      </c>
      <c r="B15" s="97" t="s">
        <v>310</v>
      </c>
      <c r="C15" s="98" t="s">
        <v>311</v>
      </c>
      <c r="D15" s="99" t="s">
        <v>312</v>
      </c>
      <c r="E15" s="100">
        <v>3.9</v>
      </c>
      <c r="F15" s="100">
        <v>3.9</v>
      </c>
      <c r="G15" s="101"/>
      <c r="H15" s="104"/>
    </row>
    <row r="16" s="75" customFormat="1" ht="22.8" customHeight="1" spans="1:8">
      <c r="A16" s="97" t="s">
        <v>293</v>
      </c>
      <c r="B16" s="97" t="s">
        <v>313</v>
      </c>
      <c r="C16" s="98" t="s">
        <v>314</v>
      </c>
      <c r="D16" s="99" t="s">
        <v>315</v>
      </c>
      <c r="E16" s="100">
        <v>21.87</v>
      </c>
      <c r="F16" s="100">
        <v>21.87</v>
      </c>
      <c r="G16" s="101"/>
      <c r="H16" s="104"/>
    </row>
    <row r="17" s="75" customFormat="1" ht="22.8" customHeight="1" spans="1:8">
      <c r="A17" s="97" t="s">
        <v>293</v>
      </c>
      <c r="B17" s="102" t="s">
        <v>316</v>
      </c>
      <c r="C17" s="103" t="s">
        <v>317</v>
      </c>
      <c r="D17" s="98" t="s">
        <v>318</v>
      </c>
      <c r="E17" s="105">
        <v>40.85</v>
      </c>
      <c r="F17" s="105">
        <v>40.85</v>
      </c>
      <c r="G17" s="104"/>
      <c r="H17" s="96"/>
    </row>
    <row r="18" s="75" customFormat="1" ht="22.8" customHeight="1" spans="1:8">
      <c r="A18" s="91" t="s">
        <v>319</v>
      </c>
      <c r="B18" s="102"/>
      <c r="C18" s="92" t="s">
        <v>319</v>
      </c>
      <c r="D18" s="92" t="s">
        <v>222</v>
      </c>
      <c r="E18" s="96">
        <f>SUM(E19)</f>
        <v>1.87</v>
      </c>
      <c r="F18" s="96"/>
      <c r="G18" s="96">
        <v>1.87</v>
      </c>
      <c r="H18" s="96"/>
    </row>
    <row r="19" s="75" customFormat="1" ht="22.8" customHeight="1" spans="1:8">
      <c r="A19" s="97" t="s">
        <v>319</v>
      </c>
      <c r="B19" s="102" t="s">
        <v>182</v>
      </c>
      <c r="C19" s="103" t="s">
        <v>320</v>
      </c>
      <c r="D19" s="98" t="s">
        <v>321</v>
      </c>
      <c r="E19" s="104">
        <v>1.87</v>
      </c>
      <c r="F19" s="106"/>
      <c r="G19" s="104">
        <v>1.87</v>
      </c>
      <c r="H19" s="96"/>
    </row>
    <row r="20" s="75" customFormat="1" ht="22.8" customHeight="1" spans="1:8">
      <c r="A20" s="91" t="s">
        <v>322</v>
      </c>
      <c r="B20" s="102"/>
      <c r="C20" s="92" t="s">
        <v>322</v>
      </c>
      <c r="D20" s="92" t="s">
        <v>323</v>
      </c>
      <c r="E20" s="107">
        <f>SUM(E21:E31)</f>
        <v>72</v>
      </c>
      <c r="F20" s="108"/>
      <c r="G20" s="109"/>
      <c r="H20" s="110">
        <f>SUM(H21:H31)</f>
        <v>72</v>
      </c>
    </row>
    <row r="21" s="75" customFormat="1" ht="22.8" customHeight="1" spans="1:8">
      <c r="A21" s="111" t="s">
        <v>322</v>
      </c>
      <c r="B21" s="102" t="s">
        <v>201</v>
      </c>
      <c r="C21" s="112" t="s">
        <v>324</v>
      </c>
      <c r="D21" s="113" t="s">
        <v>325</v>
      </c>
      <c r="E21" s="114">
        <v>12</v>
      </c>
      <c r="F21" s="108"/>
      <c r="G21" s="115"/>
      <c r="H21" s="100">
        <v>12</v>
      </c>
    </row>
    <row r="22" s="75" customFormat="1" ht="22.8" customHeight="1" spans="1:8">
      <c r="A22" s="116" t="s">
        <v>322</v>
      </c>
      <c r="B22" s="102" t="s">
        <v>188</v>
      </c>
      <c r="C22" s="112" t="s">
        <v>326</v>
      </c>
      <c r="D22" s="117" t="s">
        <v>327</v>
      </c>
      <c r="E22" s="118">
        <v>3</v>
      </c>
      <c r="F22" s="108"/>
      <c r="G22" s="119"/>
      <c r="H22" s="100">
        <v>3</v>
      </c>
    </row>
    <row r="23" s="75" customFormat="1" ht="22.8" customHeight="1" spans="1:8">
      <c r="A23" s="116" t="s">
        <v>322</v>
      </c>
      <c r="B23" s="102" t="s">
        <v>174</v>
      </c>
      <c r="C23" s="113">
        <v>30205</v>
      </c>
      <c r="D23" s="117" t="s">
        <v>328</v>
      </c>
      <c r="E23" s="118">
        <v>1.5</v>
      </c>
      <c r="F23" s="108"/>
      <c r="G23" s="119"/>
      <c r="H23" s="100">
        <v>1.5</v>
      </c>
    </row>
    <row r="24" s="75" customFormat="1" ht="24" customHeight="1" spans="1:8">
      <c r="A24" s="116" t="s">
        <v>322</v>
      </c>
      <c r="B24" s="102" t="s">
        <v>304</v>
      </c>
      <c r="C24" s="112" t="s">
        <v>329</v>
      </c>
      <c r="D24" s="98" t="s">
        <v>330</v>
      </c>
      <c r="E24" s="118">
        <v>5</v>
      </c>
      <c r="F24" s="108"/>
      <c r="G24" s="119"/>
      <c r="H24" s="100">
        <v>5</v>
      </c>
    </row>
    <row r="25" s="75" customFormat="1" ht="22.8" customHeight="1" spans="1:8">
      <c r="A25" s="116" t="s">
        <v>322</v>
      </c>
      <c r="B25" s="102" t="s">
        <v>296</v>
      </c>
      <c r="C25" s="113">
        <v>30207</v>
      </c>
      <c r="D25" s="98" t="s">
        <v>331</v>
      </c>
      <c r="E25" s="118">
        <v>2.5</v>
      </c>
      <c r="F25" s="108"/>
      <c r="G25" s="119"/>
      <c r="H25" s="100">
        <v>2.5</v>
      </c>
    </row>
    <row r="26" s="75" customFormat="1" ht="24" customHeight="1" spans="1:8">
      <c r="A26" s="116" t="s">
        <v>322</v>
      </c>
      <c r="B26" s="102">
        <v>13</v>
      </c>
      <c r="C26" s="113">
        <v>30213</v>
      </c>
      <c r="D26" s="98" t="s">
        <v>332</v>
      </c>
      <c r="E26" s="118">
        <v>1</v>
      </c>
      <c r="F26" s="108"/>
      <c r="G26" s="119"/>
      <c r="H26" s="100">
        <v>1</v>
      </c>
    </row>
    <row r="27" s="75" customFormat="1" ht="24" customHeight="1" spans="1:8">
      <c r="A27" s="116" t="s">
        <v>322</v>
      </c>
      <c r="B27" s="102">
        <v>16</v>
      </c>
      <c r="C27" s="113">
        <v>30216</v>
      </c>
      <c r="D27" s="98" t="s">
        <v>333</v>
      </c>
      <c r="E27" s="118">
        <v>1</v>
      </c>
      <c r="F27" s="108"/>
      <c r="G27" s="119"/>
      <c r="H27" s="100">
        <v>1</v>
      </c>
    </row>
    <row r="28" s="75" customFormat="1" ht="24" customHeight="1" spans="1:8">
      <c r="A28" s="116" t="s">
        <v>322</v>
      </c>
      <c r="B28" s="102">
        <v>17</v>
      </c>
      <c r="C28" s="113">
        <v>30217</v>
      </c>
      <c r="D28" s="98" t="s">
        <v>334</v>
      </c>
      <c r="E28" s="118">
        <v>1</v>
      </c>
      <c r="F28" s="108"/>
      <c r="G28" s="119"/>
      <c r="H28" s="100">
        <v>1</v>
      </c>
    </row>
    <row r="29" s="75" customFormat="1" ht="24" customHeight="1" spans="1:8">
      <c r="A29" s="116" t="s">
        <v>322</v>
      </c>
      <c r="B29" s="102">
        <v>28</v>
      </c>
      <c r="C29" s="113">
        <v>30228</v>
      </c>
      <c r="D29" s="98" t="s">
        <v>335</v>
      </c>
      <c r="E29" s="118">
        <v>10.4</v>
      </c>
      <c r="F29" s="108"/>
      <c r="G29" s="119"/>
      <c r="H29" s="100">
        <v>10.4</v>
      </c>
    </row>
    <row r="30" s="75" customFormat="1" ht="24" customHeight="1" spans="1:8">
      <c r="A30" s="116" t="s">
        <v>322</v>
      </c>
      <c r="B30" s="102">
        <v>39</v>
      </c>
      <c r="C30" s="120">
        <v>30239</v>
      </c>
      <c r="D30" s="98" t="s">
        <v>336</v>
      </c>
      <c r="E30" s="118">
        <v>25.74</v>
      </c>
      <c r="F30" s="108"/>
      <c r="G30" s="119"/>
      <c r="H30" s="100">
        <v>25.74</v>
      </c>
    </row>
    <row r="31" s="75" customFormat="1" ht="24" customHeight="1" spans="1:8">
      <c r="A31" s="116" t="s">
        <v>322</v>
      </c>
      <c r="B31" s="102">
        <v>99</v>
      </c>
      <c r="C31" s="120">
        <v>30299</v>
      </c>
      <c r="D31" s="98" t="s">
        <v>337</v>
      </c>
      <c r="E31" s="118">
        <v>8.86</v>
      </c>
      <c r="F31" s="108"/>
      <c r="G31" s="119"/>
      <c r="H31" s="100">
        <v>8.86</v>
      </c>
    </row>
  </sheetData>
  <mergeCells count="11">
    <mergeCell ref="A2:H2"/>
    <mergeCell ref="A3:D3"/>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K26" sqref="K26"/>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7" width="12.4864864864865" customWidth="1"/>
    <col min="8" max="11" width="10.2522522522523" customWidth="1"/>
    <col min="12" max="12" width="12.4864864864865" customWidth="1"/>
    <col min="13" max="14" width="10.2522522522523" customWidth="1"/>
    <col min="15" max="15" width="9.76576576576577" customWidth="1"/>
  </cols>
  <sheetData>
    <row r="1" ht="16.35" customHeight="1" spans="1:14">
      <c r="A1" s="25"/>
      <c r="M1" s="63" t="s">
        <v>338</v>
      </c>
      <c r="N1" s="63"/>
    </row>
    <row r="2" ht="44.85" customHeight="1" spans="1:14">
      <c r="A2" s="64" t="s">
        <v>15</v>
      </c>
      <c r="B2" s="64"/>
      <c r="C2" s="64"/>
      <c r="D2" s="64"/>
      <c r="E2" s="64"/>
      <c r="F2" s="64"/>
      <c r="G2" s="64"/>
      <c r="H2" s="64"/>
      <c r="I2" s="64"/>
      <c r="J2" s="64"/>
      <c r="K2" s="64"/>
      <c r="L2" s="64"/>
      <c r="M2" s="64"/>
      <c r="N2" s="64"/>
    </row>
    <row r="3" ht="22.4" customHeight="1" spans="1:14">
      <c r="A3" s="58" t="s">
        <v>33</v>
      </c>
      <c r="B3" s="58"/>
      <c r="C3" s="58"/>
      <c r="D3" s="58"/>
      <c r="E3" s="58"/>
      <c r="F3" s="58"/>
      <c r="G3" s="58"/>
      <c r="H3" s="58"/>
      <c r="I3" s="58"/>
      <c r="J3" s="58"/>
      <c r="K3" s="58"/>
      <c r="L3" s="58"/>
      <c r="M3" s="56" t="s">
        <v>34</v>
      </c>
      <c r="N3" s="56"/>
    </row>
    <row r="4" ht="42.25" customHeight="1" spans="1:14">
      <c r="A4" s="59" t="s">
        <v>161</v>
      </c>
      <c r="B4" s="59"/>
      <c r="C4" s="59"/>
      <c r="D4" s="59" t="s">
        <v>211</v>
      </c>
      <c r="E4" s="59" t="s">
        <v>212</v>
      </c>
      <c r="F4" s="59" t="s">
        <v>229</v>
      </c>
      <c r="G4" s="59" t="s">
        <v>214</v>
      </c>
      <c r="H4" s="59"/>
      <c r="I4" s="59"/>
      <c r="J4" s="59"/>
      <c r="K4" s="59"/>
      <c r="L4" s="59" t="s">
        <v>218</v>
      </c>
      <c r="M4" s="59"/>
      <c r="N4" s="59"/>
    </row>
    <row r="5" ht="39.65" customHeight="1" spans="1:14">
      <c r="A5" s="59" t="s">
        <v>169</v>
      </c>
      <c r="B5" s="59" t="s">
        <v>170</v>
      </c>
      <c r="C5" s="59" t="s">
        <v>171</v>
      </c>
      <c r="D5" s="59"/>
      <c r="E5" s="59"/>
      <c r="F5" s="59"/>
      <c r="G5" s="59" t="s">
        <v>139</v>
      </c>
      <c r="H5" s="59" t="s">
        <v>339</v>
      </c>
      <c r="I5" s="59" t="s">
        <v>340</v>
      </c>
      <c r="J5" s="59" t="s">
        <v>318</v>
      </c>
      <c r="K5" s="59" t="s">
        <v>341</v>
      </c>
      <c r="L5" s="59" t="s">
        <v>139</v>
      </c>
      <c r="M5" s="59" t="s">
        <v>230</v>
      </c>
      <c r="N5" s="59" t="s">
        <v>342</v>
      </c>
    </row>
    <row r="6" ht="22.8" customHeight="1" spans="1:14">
      <c r="A6" s="62"/>
      <c r="B6" s="62"/>
      <c r="C6" s="62"/>
      <c r="D6" s="62"/>
      <c r="E6" s="62" t="s">
        <v>139</v>
      </c>
      <c r="F6" s="70">
        <v>521.582936</v>
      </c>
      <c r="G6" s="70"/>
      <c r="H6" s="70"/>
      <c r="I6" s="70"/>
      <c r="J6" s="70"/>
      <c r="K6" s="70"/>
      <c r="L6" s="70">
        <v>521.582936</v>
      </c>
      <c r="M6" s="70">
        <v>521.582936</v>
      </c>
      <c r="N6" s="70"/>
    </row>
    <row r="7" ht="22.8" customHeight="1" spans="1:14">
      <c r="A7" s="62"/>
      <c r="B7" s="62"/>
      <c r="C7" s="62"/>
      <c r="D7" s="60" t="s">
        <v>157</v>
      </c>
      <c r="E7" s="60" t="s">
        <v>3</v>
      </c>
      <c r="F7" s="70">
        <v>521.582936</v>
      </c>
      <c r="G7" s="70">
        <v>0</v>
      </c>
      <c r="H7" s="70">
        <v>0</v>
      </c>
      <c r="I7" s="70">
        <v>0</v>
      </c>
      <c r="J7" s="70">
        <v>0</v>
      </c>
      <c r="K7" s="70">
        <v>0</v>
      </c>
      <c r="L7" s="70">
        <v>521.582936</v>
      </c>
      <c r="M7" s="70">
        <v>521.582936</v>
      </c>
      <c r="N7" s="70">
        <v>0</v>
      </c>
    </row>
    <row r="8" ht="22.8" customHeight="1" spans="1:14">
      <c r="A8" s="62"/>
      <c r="B8" s="62"/>
      <c r="C8" s="62"/>
      <c r="D8" s="66" t="s">
        <v>158</v>
      </c>
      <c r="E8" s="66" t="s">
        <v>159</v>
      </c>
      <c r="F8" s="70">
        <v>521.582936</v>
      </c>
      <c r="G8" s="70"/>
      <c r="H8" s="70"/>
      <c r="I8" s="70"/>
      <c r="J8" s="70"/>
      <c r="K8" s="70"/>
      <c r="L8" s="70">
        <v>521.582936</v>
      </c>
      <c r="M8" s="70">
        <v>521.582936</v>
      </c>
      <c r="N8" s="70"/>
    </row>
    <row r="9" ht="22.8" customHeight="1" spans="1:14">
      <c r="A9" s="51" t="s">
        <v>172</v>
      </c>
      <c r="B9" s="51"/>
      <c r="C9" s="51"/>
      <c r="D9" s="60" t="s">
        <v>172</v>
      </c>
      <c r="E9" s="60" t="s">
        <v>173</v>
      </c>
      <c r="F9" s="70">
        <v>58.375932</v>
      </c>
      <c r="G9" s="70"/>
      <c r="H9" s="70"/>
      <c r="I9" s="70"/>
      <c r="J9" s="70"/>
      <c r="K9" s="70"/>
      <c r="L9" s="70">
        <v>58.375932</v>
      </c>
      <c r="M9" s="70">
        <v>58.375932</v>
      </c>
      <c r="N9" s="70"/>
    </row>
    <row r="10" ht="22.8" customHeight="1" spans="1:14">
      <c r="A10" s="51" t="s">
        <v>172</v>
      </c>
      <c r="B10" s="51" t="s">
        <v>174</v>
      </c>
      <c r="C10" s="51"/>
      <c r="D10" s="60" t="s">
        <v>175</v>
      </c>
      <c r="E10" s="60" t="s">
        <v>176</v>
      </c>
      <c r="F10" s="70">
        <v>54.477312</v>
      </c>
      <c r="G10" s="70"/>
      <c r="H10" s="70"/>
      <c r="I10" s="70"/>
      <c r="J10" s="70"/>
      <c r="K10" s="70"/>
      <c r="L10" s="70">
        <v>54.477312</v>
      </c>
      <c r="M10" s="70">
        <v>54.477312</v>
      </c>
      <c r="N10" s="70"/>
    </row>
    <row r="11" ht="22.8" customHeight="1" spans="1:14">
      <c r="A11" s="71" t="s">
        <v>172</v>
      </c>
      <c r="B11" s="71" t="s">
        <v>174</v>
      </c>
      <c r="C11" s="71" t="s">
        <v>174</v>
      </c>
      <c r="D11" s="65" t="s">
        <v>177</v>
      </c>
      <c r="E11" s="74" t="s">
        <v>178</v>
      </c>
      <c r="F11" s="53">
        <v>54.477312</v>
      </c>
      <c r="G11" s="53"/>
      <c r="H11" s="67"/>
      <c r="I11" s="67"/>
      <c r="J11" s="67"/>
      <c r="K11" s="67"/>
      <c r="L11" s="53">
        <v>54.477312</v>
      </c>
      <c r="M11" s="67">
        <v>54.477312</v>
      </c>
      <c r="N11" s="67"/>
    </row>
    <row r="12" ht="22.8" customHeight="1" spans="1:14">
      <c r="A12" s="51" t="s">
        <v>172</v>
      </c>
      <c r="B12" s="51" t="s">
        <v>179</v>
      </c>
      <c r="C12" s="51"/>
      <c r="D12" s="60" t="s">
        <v>180</v>
      </c>
      <c r="E12" s="60" t="s">
        <v>181</v>
      </c>
      <c r="F12" s="70">
        <v>2.339172</v>
      </c>
      <c r="G12" s="70"/>
      <c r="H12" s="70"/>
      <c r="I12" s="70"/>
      <c r="J12" s="70"/>
      <c r="K12" s="70"/>
      <c r="L12" s="70">
        <v>2.339172</v>
      </c>
      <c r="M12" s="70">
        <v>2.339172</v>
      </c>
      <c r="N12" s="70"/>
    </row>
    <row r="13" ht="22.8" customHeight="1" spans="1:14">
      <c r="A13" s="71" t="s">
        <v>172</v>
      </c>
      <c r="B13" s="71" t="s">
        <v>179</v>
      </c>
      <c r="C13" s="71" t="s">
        <v>182</v>
      </c>
      <c r="D13" s="65" t="s">
        <v>183</v>
      </c>
      <c r="E13" s="74" t="s">
        <v>184</v>
      </c>
      <c r="F13" s="53">
        <v>2.339172</v>
      </c>
      <c r="G13" s="53"/>
      <c r="H13" s="67"/>
      <c r="I13" s="67"/>
      <c r="J13" s="67"/>
      <c r="K13" s="67"/>
      <c r="L13" s="53">
        <v>2.339172</v>
      </c>
      <c r="M13" s="67">
        <v>2.339172</v>
      </c>
      <c r="N13" s="67"/>
    </row>
    <row r="14" ht="22.8" customHeight="1" spans="1:14">
      <c r="A14" s="51" t="s">
        <v>172</v>
      </c>
      <c r="B14" s="51" t="s">
        <v>185</v>
      </c>
      <c r="C14" s="51"/>
      <c r="D14" s="60" t="s">
        <v>186</v>
      </c>
      <c r="E14" s="60" t="s">
        <v>187</v>
      </c>
      <c r="F14" s="70">
        <v>1.559448</v>
      </c>
      <c r="G14" s="70"/>
      <c r="H14" s="70"/>
      <c r="I14" s="70"/>
      <c r="J14" s="70"/>
      <c r="K14" s="70"/>
      <c r="L14" s="70">
        <v>1.559448</v>
      </c>
      <c r="M14" s="70">
        <v>1.559448</v>
      </c>
      <c r="N14" s="70"/>
    </row>
    <row r="15" ht="22.8" customHeight="1" spans="1:14">
      <c r="A15" s="71" t="s">
        <v>172</v>
      </c>
      <c r="B15" s="71" t="s">
        <v>185</v>
      </c>
      <c r="C15" s="71" t="s">
        <v>188</v>
      </c>
      <c r="D15" s="65" t="s">
        <v>189</v>
      </c>
      <c r="E15" s="74" t="s">
        <v>190</v>
      </c>
      <c r="F15" s="53">
        <v>1.559448</v>
      </c>
      <c r="G15" s="53"/>
      <c r="H15" s="67"/>
      <c r="I15" s="67"/>
      <c r="J15" s="67"/>
      <c r="K15" s="67"/>
      <c r="L15" s="53">
        <v>1.559448</v>
      </c>
      <c r="M15" s="67">
        <v>1.559448</v>
      </c>
      <c r="N15" s="67"/>
    </row>
    <row r="16" ht="22.8" customHeight="1" spans="1:14">
      <c r="A16" s="51" t="s">
        <v>191</v>
      </c>
      <c r="B16" s="51"/>
      <c r="C16" s="51"/>
      <c r="D16" s="60" t="s">
        <v>191</v>
      </c>
      <c r="E16" s="60" t="s">
        <v>192</v>
      </c>
      <c r="F16" s="70">
        <v>21.86982</v>
      </c>
      <c r="G16" s="70"/>
      <c r="H16" s="70"/>
      <c r="I16" s="70"/>
      <c r="J16" s="70"/>
      <c r="K16" s="70"/>
      <c r="L16" s="70">
        <v>21.86982</v>
      </c>
      <c r="M16" s="70">
        <v>21.86982</v>
      </c>
      <c r="N16" s="70"/>
    </row>
    <row r="17" ht="22.8" customHeight="1" spans="1:14">
      <c r="A17" s="51" t="s">
        <v>191</v>
      </c>
      <c r="B17" s="51" t="s">
        <v>179</v>
      </c>
      <c r="C17" s="51"/>
      <c r="D17" s="60" t="s">
        <v>193</v>
      </c>
      <c r="E17" s="60" t="s">
        <v>194</v>
      </c>
      <c r="F17" s="70">
        <v>21.86982</v>
      </c>
      <c r="G17" s="70"/>
      <c r="H17" s="70"/>
      <c r="I17" s="70"/>
      <c r="J17" s="70"/>
      <c r="K17" s="70"/>
      <c r="L17" s="70">
        <v>21.86982</v>
      </c>
      <c r="M17" s="70">
        <v>21.86982</v>
      </c>
      <c r="N17" s="70"/>
    </row>
    <row r="18" ht="22.8" customHeight="1" spans="1:14">
      <c r="A18" s="71" t="s">
        <v>191</v>
      </c>
      <c r="B18" s="71" t="s">
        <v>179</v>
      </c>
      <c r="C18" s="71" t="s">
        <v>188</v>
      </c>
      <c r="D18" s="65" t="s">
        <v>195</v>
      </c>
      <c r="E18" s="74" t="s">
        <v>196</v>
      </c>
      <c r="F18" s="53">
        <v>21.86982</v>
      </c>
      <c r="G18" s="53"/>
      <c r="H18" s="67"/>
      <c r="I18" s="67"/>
      <c r="J18" s="67"/>
      <c r="K18" s="67"/>
      <c r="L18" s="53">
        <v>21.86982</v>
      </c>
      <c r="M18" s="67">
        <v>21.86982</v>
      </c>
      <c r="N18" s="67"/>
    </row>
    <row r="19" ht="22.8" customHeight="1" spans="1:14">
      <c r="A19" s="51" t="s">
        <v>197</v>
      </c>
      <c r="B19" s="51"/>
      <c r="C19" s="51"/>
      <c r="D19" s="60" t="s">
        <v>197</v>
      </c>
      <c r="E19" s="60" t="s">
        <v>198</v>
      </c>
      <c r="F19" s="70">
        <v>400.4792</v>
      </c>
      <c r="G19" s="70"/>
      <c r="H19" s="70"/>
      <c r="I19" s="70"/>
      <c r="J19" s="70"/>
      <c r="K19" s="70"/>
      <c r="L19" s="70">
        <v>400.4792</v>
      </c>
      <c r="M19" s="70">
        <v>400.4792</v>
      </c>
      <c r="N19" s="70"/>
    </row>
    <row r="20" ht="22.8" customHeight="1" spans="1:14">
      <c r="A20" s="51" t="s">
        <v>197</v>
      </c>
      <c r="B20" s="51" t="s">
        <v>174</v>
      </c>
      <c r="C20" s="51"/>
      <c r="D20" s="60" t="s">
        <v>199</v>
      </c>
      <c r="E20" s="60" t="s">
        <v>200</v>
      </c>
      <c r="F20" s="70">
        <v>400.4792</v>
      </c>
      <c r="G20" s="70"/>
      <c r="H20" s="70"/>
      <c r="I20" s="70"/>
      <c r="J20" s="70"/>
      <c r="K20" s="70"/>
      <c r="L20" s="70">
        <v>400.4792</v>
      </c>
      <c r="M20" s="70">
        <v>400.4792</v>
      </c>
      <c r="N20" s="70"/>
    </row>
    <row r="21" ht="22.8" customHeight="1" spans="1:14">
      <c r="A21" s="71" t="s">
        <v>197</v>
      </c>
      <c r="B21" s="71" t="s">
        <v>174</v>
      </c>
      <c r="C21" s="71" t="s">
        <v>201</v>
      </c>
      <c r="D21" s="65" t="s">
        <v>202</v>
      </c>
      <c r="E21" s="74" t="s">
        <v>203</v>
      </c>
      <c r="F21" s="53">
        <v>400.4792</v>
      </c>
      <c r="G21" s="53"/>
      <c r="H21" s="67"/>
      <c r="I21" s="67"/>
      <c r="J21" s="67"/>
      <c r="K21" s="67"/>
      <c r="L21" s="53">
        <v>400.4792</v>
      </c>
      <c r="M21" s="67">
        <v>400.4792</v>
      </c>
      <c r="N21" s="67"/>
    </row>
    <row r="22" ht="22.8" customHeight="1" spans="1:14">
      <c r="A22" s="51" t="s">
        <v>204</v>
      </c>
      <c r="B22" s="51"/>
      <c r="C22" s="51"/>
      <c r="D22" s="60" t="s">
        <v>204</v>
      </c>
      <c r="E22" s="60" t="s">
        <v>205</v>
      </c>
      <c r="F22" s="70">
        <v>40.85</v>
      </c>
      <c r="G22" s="70"/>
      <c r="H22" s="70"/>
      <c r="I22" s="70"/>
      <c r="J22" s="70"/>
      <c r="K22" s="70"/>
      <c r="L22" s="70">
        <v>40.85</v>
      </c>
      <c r="M22" s="70">
        <v>40.85</v>
      </c>
      <c r="N22" s="70"/>
    </row>
    <row r="23" ht="22.8" customHeight="1" spans="1:14">
      <c r="A23" s="51" t="s">
        <v>204</v>
      </c>
      <c r="B23" s="51" t="s">
        <v>188</v>
      </c>
      <c r="C23" s="51"/>
      <c r="D23" s="60" t="s">
        <v>206</v>
      </c>
      <c r="E23" s="60" t="s">
        <v>207</v>
      </c>
      <c r="F23" s="70">
        <v>40.85</v>
      </c>
      <c r="G23" s="70"/>
      <c r="H23" s="70"/>
      <c r="I23" s="70"/>
      <c r="J23" s="70"/>
      <c r="K23" s="70"/>
      <c r="L23" s="70">
        <v>40.85</v>
      </c>
      <c r="M23" s="70">
        <v>40.85</v>
      </c>
      <c r="N23" s="70"/>
    </row>
    <row r="24" ht="22.8" customHeight="1" spans="1:14">
      <c r="A24" s="71" t="s">
        <v>204</v>
      </c>
      <c r="B24" s="71" t="s">
        <v>188</v>
      </c>
      <c r="C24" s="71" t="s">
        <v>201</v>
      </c>
      <c r="D24" s="65" t="s">
        <v>208</v>
      </c>
      <c r="E24" s="74" t="s">
        <v>209</v>
      </c>
      <c r="F24" s="53">
        <v>40.85</v>
      </c>
      <c r="G24" s="53"/>
      <c r="H24" s="67"/>
      <c r="I24" s="67"/>
      <c r="J24" s="67"/>
      <c r="K24" s="67"/>
      <c r="L24" s="53">
        <v>40.85</v>
      </c>
      <c r="M24" s="67">
        <v>40.85</v>
      </c>
      <c r="N24" s="67"/>
    </row>
    <row r="25" ht="16.35" customHeight="1" spans="1:14">
      <c r="A25" s="68"/>
      <c r="B25" s="68"/>
      <c r="C25" s="68"/>
      <c r="D25" s="68"/>
      <c r="E25" s="68"/>
      <c r="F25" s="68"/>
      <c r="G25" s="25"/>
      <c r="H25" s="25"/>
      <c r="I25" s="25"/>
      <c r="J25" s="25"/>
      <c r="K25" s="25"/>
      <c r="L25" s="25"/>
      <c r="M25" s="25"/>
      <c r="N25" s="25"/>
    </row>
    <row r="26" ht="16.35" customHeight="1" spans="1:6">
      <c r="A26" s="68"/>
      <c r="B26" s="68"/>
      <c r="C26" s="68"/>
      <c r="D26" s="68"/>
      <c r="E26" s="68"/>
      <c r="F26" s="68"/>
    </row>
  </sheetData>
  <mergeCells count="12">
    <mergeCell ref="M1:N1"/>
    <mergeCell ref="A2:N2"/>
    <mergeCell ref="A3:L3"/>
    <mergeCell ref="M3:N3"/>
    <mergeCell ref="A4:C4"/>
    <mergeCell ref="G4:K4"/>
    <mergeCell ref="L4:N4"/>
    <mergeCell ref="A25:F25"/>
    <mergeCell ref="A26:F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topLeftCell="E1" workbookViewId="0">
      <selection activeCell="I26" sqref="I26"/>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22" width="7.69369369369369" customWidth="1"/>
    <col min="23" max="23" width="9.76576576576577" customWidth="1"/>
  </cols>
  <sheetData>
    <row r="1" ht="16.35" customHeight="1" spans="1:22">
      <c r="A1" s="25"/>
      <c r="U1" s="63" t="s">
        <v>343</v>
      </c>
      <c r="V1" s="63"/>
    </row>
    <row r="2" ht="50" customHeight="1" spans="1:22">
      <c r="A2" s="57" t="s">
        <v>16</v>
      </c>
      <c r="B2" s="57"/>
      <c r="C2" s="57"/>
      <c r="D2" s="57"/>
      <c r="E2" s="57"/>
      <c r="F2" s="57"/>
      <c r="G2" s="57"/>
      <c r="H2" s="57"/>
      <c r="I2" s="57"/>
      <c r="J2" s="57"/>
      <c r="K2" s="57"/>
      <c r="L2" s="57"/>
      <c r="M2" s="57"/>
      <c r="N2" s="57"/>
      <c r="O2" s="57"/>
      <c r="P2" s="57"/>
      <c r="Q2" s="57"/>
      <c r="R2" s="57"/>
      <c r="S2" s="57"/>
      <c r="T2" s="57"/>
      <c r="U2" s="57"/>
      <c r="V2" s="57"/>
    </row>
    <row r="3" ht="24.15" customHeight="1" spans="1:22">
      <c r="A3" s="58" t="s">
        <v>33</v>
      </c>
      <c r="B3" s="58"/>
      <c r="C3" s="58"/>
      <c r="D3" s="58"/>
      <c r="E3" s="58"/>
      <c r="F3" s="58"/>
      <c r="G3" s="58"/>
      <c r="H3" s="58"/>
      <c r="I3" s="58"/>
      <c r="J3" s="58"/>
      <c r="K3" s="58"/>
      <c r="L3" s="58"/>
      <c r="M3" s="58"/>
      <c r="N3" s="58"/>
      <c r="O3" s="58"/>
      <c r="P3" s="58"/>
      <c r="Q3" s="58"/>
      <c r="R3" s="58"/>
      <c r="S3" s="58"/>
      <c r="T3" s="58"/>
      <c r="U3" s="56" t="s">
        <v>34</v>
      </c>
      <c r="V3" s="56"/>
    </row>
    <row r="4" ht="26.7" customHeight="1" spans="1:22">
      <c r="A4" s="59" t="s">
        <v>161</v>
      </c>
      <c r="B4" s="59"/>
      <c r="C4" s="59"/>
      <c r="D4" s="59" t="s">
        <v>211</v>
      </c>
      <c r="E4" s="59" t="s">
        <v>212</v>
      </c>
      <c r="F4" s="59" t="s">
        <v>229</v>
      </c>
      <c r="G4" s="59" t="s">
        <v>344</v>
      </c>
      <c r="H4" s="59"/>
      <c r="I4" s="59"/>
      <c r="J4" s="59"/>
      <c r="K4" s="59"/>
      <c r="L4" s="59" t="s">
        <v>345</v>
      </c>
      <c r="M4" s="59"/>
      <c r="N4" s="59"/>
      <c r="O4" s="59"/>
      <c r="P4" s="59"/>
      <c r="Q4" s="59"/>
      <c r="R4" s="59" t="s">
        <v>318</v>
      </c>
      <c r="S4" s="59" t="s">
        <v>346</v>
      </c>
      <c r="T4" s="59"/>
      <c r="U4" s="59"/>
      <c r="V4" s="59"/>
    </row>
    <row r="5" ht="56.05" customHeight="1" spans="1:22">
      <c r="A5" s="59" t="s">
        <v>169</v>
      </c>
      <c r="B5" s="59" t="s">
        <v>170</v>
      </c>
      <c r="C5" s="59" t="s">
        <v>171</v>
      </c>
      <c r="D5" s="59"/>
      <c r="E5" s="59"/>
      <c r="F5" s="59"/>
      <c r="G5" s="59" t="s">
        <v>139</v>
      </c>
      <c r="H5" s="59" t="s">
        <v>303</v>
      </c>
      <c r="I5" s="59" t="s">
        <v>295</v>
      </c>
      <c r="J5" s="59" t="s">
        <v>301</v>
      </c>
      <c r="K5" s="59" t="s">
        <v>298</v>
      </c>
      <c r="L5" s="59" t="s">
        <v>139</v>
      </c>
      <c r="M5" s="59" t="s">
        <v>309</v>
      </c>
      <c r="N5" s="59" t="s">
        <v>347</v>
      </c>
      <c r="O5" s="59" t="s">
        <v>315</v>
      </c>
      <c r="P5" s="59" t="s">
        <v>348</v>
      </c>
      <c r="Q5" s="59" t="s">
        <v>312</v>
      </c>
      <c r="R5" s="59"/>
      <c r="S5" s="59" t="s">
        <v>139</v>
      </c>
      <c r="T5" s="59" t="s">
        <v>306</v>
      </c>
      <c r="U5" s="59" t="s">
        <v>349</v>
      </c>
      <c r="V5" s="59" t="s">
        <v>341</v>
      </c>
    </row>
    <row r="6" ht="22.8" customHeight="1" spans="1:22">
      <c r="A6" s="62"/>
      <c r="B6" s="62"/>
      <c r="C6" s="62"/>
      <c r="D6" s="62"/>
      <c r="E6" s="62" t="s">
        <v>139</v>
      </c>
      <c r="F6" s="61">
        <v>521.582936</v>
      </c>
      <c r="G6" s="61">
        <v>380.4792</v>
      </c>
      <c r="H6" s="61">
        <v>155.9448</v>
      </c>
      <c r="I6" s="61">
        <v>2.52</v>
      </c>
      <c r="J6" s="61">
        <v>120.9192</v>
      </c>
      <c r="K6" s="61">
        <v>101.0952</v>
      </c>
      <c r="L6" s="61">
        <v>80.245752</v>
      </c>
      <c r="M6" s="61">
        <v>54.477312</v>
      </c>
      <c r="N6" s="61"/>
      <c r="O6" s="61">
        <v>21.86982</v>
      </c>
      <c r="P6" s="61"/>
      <c r="Q6" s="61">
        <v>3.89862</v>
      </c>
      <c r="R6" s="61">
        <v>40.857984</v>
      </c>
      <c r="S6" s="61">
        <v>20</v>
      </c>
      <c r="T6" s="61">
        <v>20</v>
      </c>
      <c r="U6" s="61"/>
      <c r="V6" s="61"/>
    </row>
    <row r="7" ht="22.8" customHeight="1" spans="1:22">
      <c r="A7" s="62"/>
      <c r="B7" s="62"/>
      <c r="C7" s="62"/>
      <c r="D7" s="60" t="s">
        <v>157</v>
      </c>
      <c r="E7" s="60" t="s">
        <v>3</v>
      </c>
      <c r="F7" s="61">
        <v>521.582936</v>
      </c>
      <c r="G7" s="61">
        <v>380.4792</v>
      </c>
      <c r="H7" s="61">
        <v>155.9448</v>
      </c>
      <c r="I7" s="61">
        <v>2.52</v>
      </c>
      <c r="J7" s="61">
        <v>120.9192</v>
      </c>
      <c r="K7" s="61">
        <v>101.0952</v>
      </c>
      <c r="L7" s="61">
        <v>80.245752</v>
      </c>
      <c r="M7" s="61">
        <v>54.477312</v>
      </c>
      <c r="N7" s="61">
        <v>0</v>
      </c>
      <c r="O7" s="61">
        <v>21.86982</v>
      </c>
      <c r="P7" s="61">
        <v>0</v>
      </c>
      <c r="Q7" s="61">
        <v>3.89862</v>
      </c>
      <c r="R7" s="61">
        <v>40.857984</v>
      </c>
      <c r="S7" s="61">
        <v>20</v>
      </c>
      <c r="T7" s="61">
        <v>20</v>
      </c>
      <c r="U7" s="61">
        <v>0</v>
      </c>
      <c r="V7" s="61">
        <v>0</v>
      </c>
    </row>
    <row r="8" ht="22.8" customHeight="1" spans="1:22">
      <c r="A8" s="62"/>
      <c r="B8" s="62"/>
      <c r="C8" s="62"/>
      <c r="D8" s="66" t="s">
        <v>158</v>
      </c>
      <c r="E8" s="66" t="s">
        <v>159</v>
      </c>
      <c r="F8" s="61">
        <v>521.582936</v>
      </c>
      <c r="G8" s="61">
        <v>380.4792</v>
      </c>
      <c r="H8" s="61">
        <v>155.9448</v>
      </c>
      <c r="I8" s="61">
        <v>2.52</v>
      </c>
      <c r="J8" s="61">
        <v>120.9192</v>
      </c>
      <c r="K8" s="61">
        <v>101.0952</v>
      </c>
      <c r="L8" s="61">
        <v>80.245752</v>
      </c>
      <c r="M8" s="61">
        <v>54.477312</v>
      </c>
      <c r="N8" s="61"/>
      <c r="O8" s="61">
        <v>21.86982</v>
      </c>
      <c r="P8" s="61"/>
      <c r="Q8" s="61">
        <v>3.89862</v>
      </c>
      <c r="R8" s="61">
        <v>40.857984</v>
      </c>
      <c r="S8" s="61">
        <v>20</v>
      </c>
      <c r="T8" s="61">
        <v>20</v>
      </c>
      <c r="U8" s="61"/>
      <c r="V8" s="61"/>
    </row>
    <row r="9" ht="22.8" customHeight="1" spans="1:22">
      <c r="A9" s="51" t="s">
        <v>172</v>
      </c>
      <c r="B9" s="51"/>
      <c r="C9" s="51"/>
      <c r="D9" s="60" t="s">
        <v>172</v>
      </c>
      <c r="E9" s="60" t="s">
        <v>173</v>
      </c>
      <c r="F9" s="70">
        <v>58.375932</v>
      </c>
      <c r="G9" s="70"/>
      <c r="H9" s="70"/>
      <c r="I9" s="70"/>
      <c r="J9" s="70"/>
      <c r="K9" s="70"/>
      <c r="L9" s="70">
        <v>58.375932</v>
      </c>
      <c r="M9" s="70">
        <v>54.477312</v>
      </c>
      <c r="N9" s="70"/>
      <c r="O9" s="70"/>
      <c r="P9" s="70"/>
      <c r="Q9" s="70">
        <v>3.89862</v>
      </c>
      <c r="R9" s="70"/>
      <c r="S9" s="70"/>
      <c r="T9" s="70"/>
      <c r="U9" s="70"/>
      <c r="V9" s="70"/>
    </row>
    <row r="10" ht="22.8" customHeight="1" spans="1:22">
      <c r="A10" s="51" t="s">
        <v>172</v>
      </c>
      <c r="B10" s="51" t="s">
        <v>174</v>
      </c>
      <c r="C10" s="51"/>
      <c r="D10" s="60" t="s">
        <v>175</v>
      </c>
      <c r="E10" s="60" t="s">
        <v>176</v>
      </c>
      <c r="F10" s="70">
        <v>54.477312</v>
      </c>
      <c r="G10" s="70"/>
      <c r="H10" s="70"/>
      <c r="I10" s="70"/>
      <c r="J10" s="70"/>
      <c r="K10" s="70"/>
      <c r="L10" s="70">
        <v>54.477312</v>
      </c>
      <c r="M10" s="70">
        <v>54.477312</v>
      </c>
      <c r="N10" s="70"/>
      <c r="O10" s="70"/>
      <c r="P10" s="70"/>
      <c r="Q10" s="70"/>
      <c r="R10" s="70"/>
      <c r="S10" s="70"/>
      <c r="T10" s="70"/>
      <c r="U10" s="70"/>
      <c r="V10" s="70"/>
    </row>
    <row r="11" ht="22.8" customHeight="1" spans="1:22">
      <c r="A11" s="71" t="s">
        <v>172</v>
      </c>
      <c r="B11" s="71" t="s">
        <v>174</v>
      </c>
      <c r="C11" s="71" t="s">
        <v>174</v>
      </c>
      <c r="D11" s="65" t="s">
        <v>177</v>
      </c>
      <c r="E11" s="74" t="s">
        <v>178</v>
      </c>
      <c r="F11" s="53">
        <v>54.477312</v>
      </c>
      <c r="G11" s="67"/>
      <c r="H11" s="67"/>
      <c r="I11" s="67"/>
      <c r="J11" s="67"/>
      <c r="K11" s="67"/>
      <c r="L11" s="53">
        <v>54.477312</v>
      </c>
      <c r="M11" s="67">
        <v>54.477312</v>
      </c>
      <c r="N11" s="67"/>
      <c r="O11" s="67"/>
      <c r="P11" s="67"/>
      <c r="Q11" s="67"/>
      <c r="R11" s="67"/>
      <c r="S11" s="53"/>
      <c r="T11" s="67"/>
      <c r="U11" s="67"/>
      <c r="V11" s="67"/>
    </row>
    <row r="12" ht="22.8" customHeight="1" spans="1:22">
      <c r="A12" s="51" t="s">
        <v>172</v>
      </c>
      <c r="B12" s="51" t="s">
        <v>179</v>
      </c>
      <c r="C12" s="51"/>
      <c r="D12" s="60" t="s">
        <v>180</v>
      </c>
      <c r="E12" s="60" t="s">
        <v>181</v>
      </c>
      <c r="F12" s="70">
        <v>2.339172</v>
      </c>
      <c r="G12" s="70"/>
      <c r="H12" s="70"/>
      <c r="I12" s="70"/>
      <c r="J12" s="70"/>
      <c r="K12" s="70"/>
      <c r="L12" s="70">
        <v>2.339172</v>
      </c>
      <c r="M12" s="70"/>
      <c r="N12" s="70"/>
      <c r="O12" s="70"/>
      <c r="P12" s="70"/>
      <c r="Q12" s="70">
        <v>2.339172</v>
      </c>
      <c r="R12" s="70"/>
      <c r="S12" s="70"/>
      <c r="T12" s="70"/>
      <c r="U12" s="70"/>
      <c r="V12" s="70"/>
    </row>
    <row r="13" ht="22.8" customHeight="1" spans="1:22">
      <c r="A13" s="71" t="s">
        <v>172</v>
      </c>
      <c r="B13" s="71" t="s">
        <v>179</v>
      </c>
      <c r="C13" s="71" t="s">
        <v>182</v>
      </c>
      <c r="D13" s="65" t="s">
        <v>183</v>
      </c>
      <c r="E13" s="74" t="s">
        <v>184</v>
      </c>
      <c r="F13" s="53">
        <v>2.339172</v>
      </c>
      <c r="G13" s="67"/>
      <c r="H13" s="67"/>
      <c r="I13" s="67"/>
      <c r="J13" s="67"/>
      <c r="K13" s="67"/>
      <c r="L13" s="53">
        <v>2.339172</v>
      </c>
      <c r="M13" s="67"/>
      <c r="N13" s="67"/>
      <c r="O13" s="67"/>
      <c r="P13" s="67"/>
      <c r="Q13" s="67">
        <v>2.339172</v>
      </c>
      <c r="R13" s="67"/>
      <c r="S13" s="53"/>
      <c r="T13" s="67"/>
      <c r="U13" s="67"/>
      <c r="V13" s="67"/>
    </row>
    <row r="14" ht="22.8" customHeight="1" spans="1:22">
      <c r="A14" s="51" t="s">
        <v>172</v>
      </c>
      <c r="B14" s="51" t="s">
        <v>185</v>
      </c>
      <c r="C14" s="51"/>
      <c r="D14" s="60" t="s">
        <v>186</v>
      </c>
      <c r="E14" s="60" t="s">
        <v>187</v>
      </c>
      <c r="F14" s="70">
        <v>1.559448</v>
      </c>
      <c r="G14" s="70"/>
      <c r="H14" s="70"/>
      <c r="I14" s="70"/>
      <c r="J14" s="70"/>
      <c r="K14" s="70"/>
      <c r="L14" s="70">
        <v>1.559448</v>
      </c>
      <c r="M14" s="70"/>
      <c r="N14" s="70"/>
      <c r="O14" s="70"/>
      <c r="P14" s="70"/>
      <c r="Q14" s="70">
        <v>1.559448</v>
      </c>
      <c r="R14" s="70"/>
      <c r="S14" s="70"/>
      <c r="T14" s="70"/>
      <c r="U14" s="70"/>
      <c r="V14" s="70"/>
    </row>
    <row r="15" ht="22.8" customHeight="1" spans="1:22">
      <c r="A15" s="71" t="s">
        <v>172</v>
      </c>
      <c r="B15" s="71" t="s">
        <v>185</v>
      </c>
      <c r="C15" s="71" t="s">
        <v>188</v>
      </c>
      <c r="D15" s="65" t="s">
        <v>189</v>
      </c>
      <c r="E15" s="74" t="s">
        <v>190</v>
      </c>
      <c r="F15" s="53">
        <v>1.559448</v>
      </c>
      <c r="G15" s="67"/>
      <c r="H15" s="67"/>
      <c r="I15" s="67"/>
      <c r="J15" s="67"/>
      <c r="K15" s="67"/>
      <c r="L15" s="53">
        <v>1.559448</v>
      </c>
      <c r="M15" s="67"/>
      <c r="N15" s="67"/>
      <c r="O15" s="67"/>
      <c r="P15" s="67"/>
      <c r="Q15" s="67">
        <v>1.559448</v>
      </c>
      <c r="R15" s="67"/>
      <c r="S15" s="53"/>
      <c r="T15" s="67"/>
      <c r="U15" s="67"/>
      <c r="V15" s="67"/>
    </row>
    <row r="16" ht="22.8" customHeight="1" spans="1:22">
      <c r="A16" s="51" t="s">
        <v>191</v>
      </c>
      <c r="B16" s="51"/>
      <c r="C16" s="51"/>
      <c r="D16" s="60" t="s">
        <v>191</v>
      </c>
      <c r="E16" s="60" t="s">
        <v>192</v>
      </c>
      <c r="F16" s="70">
        <v>21.86982</v>
      </c>
      <c r="G16" s="70"/>
      <c r="H16" s="70"/>
      <c r="I16" s="70"/>
      <c r="J16" s="70"/>
      <c r="K16" s="70"/>
      <c r="L16" s="70">
        <v>21.86982</v>
      </c>
      <c r="M16" s="70"/>
      <c r="N16" s="70"/>
      <c r="O16" s="70">
        <v>21.86982</v>
      </c>
      <c r="P16" s="70"/>
      <c r="Q16" s="70"/>
      <c r="R16" s="70"/>
      <c r="S16" s="70"/>
      <c r="T16" s="70"/>
      <c r="U16" s="70"/>
      <c r="V16" s="70"/>
    </row>
    <row r="17" ht="22.8" customHeight="1" spans="1:22">
      <c r="A17" s="51" t="s">
        <v>191</v>
      </c>
      <c r="B17" s="51" t="s">
        <v>179</v>
      </c>
      <c r="C17" s="51"/>
      <c r="D17" s="60" t="s">
        <v>193</v>
      </c>
      <c r="E17" s="60" t="s">
        <v>194</v>
      </c>
      <c r="F17" s="70">
        <v>21.86982</v>
      </c>
      <c r="G17" s="70"/>
      <c r="H17" s="70"/>
      <c r="I17" s="70"/>
      <c r="J17" s="70"/>
      <c r="K17" s="70"/>
      <c r="L17" s="70">
        <v>21.86982</v>
      </c>
      <c r="M17" s="70"/>
      <c r="N17" s="70"/>
      <c r="O17" s="70">
        <v>21.86982</v>
      </c>
      <c r="P17" s="70"/>
      <c r="Q17" s="70"/>
      <c r="R17" s="70"/>
      <c r="S17" s="70"/>
      <c r="T17" s="70"/>
      <c r="U17" s="70"/>
      <c r="V17" s="70"/>
    </row>
    <row r="18" ht="22.8" customHeight="1" spans="1:22">
      <c r="A18" s="71" t="s">
        <v>191</v>
      </c>
      <c r="B18" s="71" t="s">
        <v>179</v>
      </c>
      <c r="C18" s="71" t="s">
        <v>188</v>
      </c>
      <c r="D18" s="65" t="s">
        <v>195</v>
      </c>
      <c r="E18" s="74" t="s">
        <v>196</v>
      </c>
      <c r="F18" s="53">
        <v>21.86982</v>
      </c>
      <c r="G18" s="67"/>
      <c r="H18" s="67"/>
      <c r="I18" s="67"/>
      <c r="J18" s="67"/>
      <c r="K18" s="67"/>
      <c r="L18" s="53">
        <v>21.86982</v>
      </c>
      <c r="M18" s="67"/>
      <c r="N18" s="67"/>
      <c r="O18" s="67">
        <v>21.86982</v>
      </c>
      <c r="P18" s="67"/>
      <c r="Q18" s="67"/>
      <c r="R18" s="67"/>
      <c r="S18" s="53"/>
      <c r="T18" s="67"/>
      <c r="U18" s="67"/>
      <c r="V18" s="67"/>
    </row>
    <row r="19" ht="22.8" customHeight="1" spans="1:22">
      <c r="A19" s="51" t="s">
        <v>197</v>
      </c>
      <c r="B19" s="51"/>
      <c r="C19" s="51"/>
      <c r="D19" s="60" t="s">
        <v>197</v>
      </c>
      <c r="E19" s="60" t="s">
        <v>198</v>
      </c>
      <c r="F19" s="70">
        <v>400.4792</v>
      </c>
      <c r="G19" s="70">
        <v>380.4792</v>
      </c>
      <c r="H19" s="70">
        <v>155.9448</v>
      </c>
      <c r="I19" s="70">
        <v>2.52</v>
      </c>
      <c r="J19" s="70">
        <v>120.9192</v>
      </c>
      <c r="K19" s="70">
        <v>101.0952</v>
      </c>
      <c r="L19" s="70"/>
      <c r="M19" s="70"/>
      <c r="N19" s="70"/>
      <c r="O19" s="70"/>
      <c r="P19" s="70"/>
      <c r="Q19" s="70"/>
      <c r="R19" s="70"/>
      <c r="S19" s="70">
        <v>20</v>
      </c>
      <c r="T19" s="70">
        <v>20</v>
      </c>
      <c r="U19" s="70"/>
      <c r="V19" s="70"/>
    </row>
    <row r="20" ht="22.8" customHeight="1" spans="1:22">
      <c r="A20" s="51" t="s">
        <v>197</v>
      </c>
      <c r="B20" s="51" t="s">
        <v>174</v>
      </c>
      <c r="C20" s="51"/>
      <c r="D20" s="60" t="s">
        <v>199</v>
      </c>
      <c r="E20" s="60" t="s">
        <v>200</v>
      </c>
      <c r="F20" s="70">
        <v>400.4792</v>
      </c>
      <c r="G20" s="70">
        <v>380.4792</v>
      </c>
      <c r="H20" s="70">
        <v>155.9448</v>
      </c>
      <c r="I20" s="70">
        <v>2.52</v>
      </c>
      <c r="J20" s="70">
        <v>120.9192</v>
      </c>
      <c r="K20" s="70">
        <v>101.0952</v>
      </c>
      <c r="L20" s="70"/>
      <c r="M20" s="70"/>
      <c r="N20" s="70"/>
      <c r="O20" s="70"/>
      <c r="P20" s="70"/>
      <c r="Q20" s="70"/>
      <c r="R20" s="70"/>
      <c r="S20" s="70">
        <v>20</v>
      </c>
      <c r="T20" s="70">
        <v>20</v>
      </c>
      <c r="U20" s="70"/>
      <c r="V20" s="70"/>
    </row>
    <row r="21" ht="22.8" customHeight="1" spans="1:22">
      <c r="A21" s="71" t="s">
        <v>197</v>
      </c>
      <c r="B21" s="71" t="s">
        <v>174</v>
      </c>
      <c r="C21" s="71" t="s">
        <v>201</v>
      </c>
      <c r="D21" s="65" t="s">
        <v>202</v>
      </c>
      <c r="E21" s="74" t="s">
        <v>203</v>
      </c>
      <c r="F21" s="53">
        <v>400.4792</v>
      </c>
      <c r="G21" s="67">
        <v>380.4792</v>
      </c>
      <c r="H21" s="67">
        <v>155.9448</v>
      </c>
      <c r="I21" s="67">
        <v>2.52</v>
      </c>
      <c r="J21" s="67">
        <v>120.9192</v>
      </c>
      <c r="K21" s="67">
        <v>101.0952</v>
      </c>
      <c r="L21" s="53"/>
      <c r="M21" s="67"/>
      <c r="N21" s="67"/>
      <c r="O21" s="67"/>
      <c r="P21" s="67"/>
      <c r="Q21" s="67"/>
      <c r="R21" s="67"/>
      <c r="S21" s="53">
        <v>20</v>
      </c>
      <c r="T21" s="67">
        <v>20</v>
      </c>
      <c r="U21" s="67"/>
      <c r="V21" s="67"/>
    </row>
    <row r="22" ht="22.8" customHeight="1" spans="1:22">
      <c r="A22" s="51" t="s">
        <v>204</v>
      </c>
      <c r="B22" s="51"/>
      <c r="C22" s="51"/>
      <c r="D22" s="60" t="s">
        <v>204</v>
      </c>
      <c r="E22" s="60" t="s">
        <v>205</v>
      </c>
      <c r="F22" s="70">
        <v>40.85</v>
      </c>
      <c r="G22" s="70"/>
      <c r="H22" s="70"/>
      <c r="I22" s="70"/>
      <c r="J22" s="70"/>
      <c r="K22" s="70"/>
      <c r="L22" s="70"/>
      <c r="M22" s="70"/>
      <c r="N22" s="70"/>
      <c r="O22" s="70"/>
      <c r="P22" s="70"/>
      <c r="Q22" s="70"/>
      <c r="R22" s="70">
        <v>40.85</v>
      </c>
      <c r="S22" s="70"/>
      <c r="T22" s="70"/>
      <c r="U22" s="70"/>
      <c r="V22" s="70"/>
    </row>
    <row r="23" ht="22.8" customHeight="1" spans="1:22">
      <c r="A23" s="51" t="s">
        <v>204</v>
      </c>
      <c r="B23" s="51" t="s">
        <v>188</v>
      </c>
      <c r="C23" s="51"/>
      <c r="D23" s="60" t="s">
        <v>206</v>
      </c>
      <c r="E23" s="60" t="s">
        <v>207</v>
      </c>
      <c r="F23" s="70">
        <v>40.85</v>
      </c>
      <c r="G23" s="70"/>
      <c r="H23" s="70"/>
      <c r="I23" s="70"/>
      <c r="J23" s="70"/>
      <c r="K23" s="70"/>
      <c r="L23" s="70"/>
      <c r="M23" s="70"/>
      <c r="N23" s="70"/>
      <c r="O23" s="70"/>
      <c r="P23" s="70"/>
      <c r="Q23" s="70"/>
      <c r="R23" s="70">
        <v>40.85</v>
      </c>
      <c r="S23" s="70"/>
      <c r="T23" s="70"/>
      <c r="U23" s="70"/>
      <c r="V23" s="70"/>
    </row>
    <row r="24" ht="22.8" customHeight="1" spans="1:22">
      <c r="A24" s="71" t="s">
        <v>204</v>
      </c>
      <c r="B24" s="71" t="s">
        <v>188</v>
      </c>
      <c r="C24" s="71" t="s">
        <v>201</v>
      </c>
      <c r="D24" s="65" t="s">
        <v>208</v>
      </c>
      <c r="E24" s="74" t="s">
        <v>209</v>
      </c>
      <c r="F24" s="53">
        <v>40.85</v>
      </c>
      <c r="G24" s="67"/>
      <c r="H24" s="67"/>
      <c r="I24" s="67"/>
      <c r="J24" s="67"/>
      <c r="K24" s="67"/>
      <c r="L24" s="53"/>
      <c r="M24" s="67"/>
      <c r="N24" s="67"/>
      <c r="O24" s="67"/>
      <c r="P24" s="67"/>
      <c r="Q24" s="67"/>
      <c r="R24" s="67">
        <v>40.85</v>
      </c>
      <c r="S24" s="53"/>
      <c r="T24" s="67"/>
      <c r="U24" s="67"/>
      <c r="V24" s="67"/>
    </row>
    <row r="25" ht="16.35" customHeight="1" spans="1:9">
      <c r="A25" s="68"/>
      <c r="B25" s="68"/>
      <c r="C25" s="68"/>
      <c r="D25" s="68"/>
      <c r="E25" s="68"/>
      <c r="F25" s="68"/>
      <c r="G25" s="25"/>
      <c r="H25" s="25"/>
      <c r="I25" s="25"/>
    </row>
    <row r="26" ht="16.35" customHeight="1" spans="1:6">
      <c r="A26" s="68"/>
      <c r="B26" s="68"/>
      <c r="C26" s="68"/>
      <c r="D26" s="68"/>
      <c r="E26" s="68"/>
      <c r="F26" s="68"/>
    </row>
  </sheetData>
  <mergeCells count="14">
    <mergeCell ref="U1:V1"/>
    <mergeCell ref="A2:V2"/>
    <mergeCell ref="A3:T3"/>
    <mergeCell ref="U3:V3"/>
    <mergeCell ref="A4:C4"/>
    <mergeCell ref="G4:K4"/>
    <mergeCell ref="L4:Q4"/>
    <mergeCell ref="S4:V4"/>
    <mergeCell ref="A25:F25"/>
    <mergeCell ref="A26:F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2" sqref="A2:K2"/>
    </sheetView>
  </sheetViews>
  <sheetFormatPr defaultColWidth="10" defaultRowHeight="14.1"/>
  <cols>
    <col min="1" max="3" width="4.61261261261261" customWidth="1"/>
    <col min="4" max="4" width="9.63963963963964" customWidth="1"/>
    <col min="5" max="5" width="21.2972972972973" customWidth="1"/>
    <col min="6" max="7" width="13.4324324324324" customWidth="1"/>
    <col min="8" max="8" width="11.1261261261261" customWidth="1"/>
    <col min="9" max="9" width="12.0810810810811" customWidth="1"/>
    <col min="10" max="10" width="11.9369369369369" customWidth="1"/>
    <col min="11" max="11" width="11.5315315315315" customWidth="1"/>
    <col min="12" max="12" width="9.76576576576577" customWidth="1"/>
  </cols>
  <sheetData>
    <row r="1" ht="16.35" customHeight="1" spans="1:11">
      <c r="A1" s="25"/>
      <c r="K1" s="63" t="s">
        <v>350</v>
      </c>
    </row>
    <row r="2" ht="48.3" customHeight="1" spans="1:11">
      <c r="A2" s="64" t="s">
        <v>17</v>
      </c>
      <c r="B2" s="64"/>
      <c r="C2" s="64"/>
      <c r="D2" s="64"/>
      <c r="E2" s="64"/>
      <c r="F2" s="64"/>
      <c r="G2" s="64"/>
      <c r="H2" s="64"/>
      <c r="I2" s="64"/>
      <c r="J2" s="64"/>
      <c r="K2" s="64"/>
    </row>
    <row r="3" ht="18.1" customHeight="1" spans="1:11">
      <c r="A3" s="58" t="s">
        <v>33</v>
      </c>
      <c r="B3" s="58"/>
      <c r="C3" s="58"/>
      <c r="D3" s="58"/>
      <c r="E3" s="58"/>
      <c r="F3" s="58"/>
      <c r="G3" s="58"/>
      <c r="H3" s="58"/>
      <c r="I3" s="58"/>
      <c r="J3" s="56" t="s">
        <v>34</v>
      </c>
      <c r="K3" s="56"/>
    </row>
    <row r="4" ht="23.25" customHeight="1" spans="1:11">
      <c r="A4" s="59" t="s">
        <v>161</v>
      </c>
      <c r="B4" s="59"/>
      <c r="C4" s="59"/>
      <c r="D4" s="59" t="s">
        <v>211</v>
      </c>
      <c r="E4" s="59" t="s">
        <v>212</v>
      </c>
      <c r="F4" s="59" t="s">
        <v>351</v>
      </c>
      <c r="G4" s="59" t="s">
        <v>352</v>
      </c>
      <c r="H4" s="59" t="s">
        <v>353</v>
      </c>
      <c r="I4" s="59" t="s">
        <v>354</v>
      </c>
      <c r="J4" s="59" t="s">
        <v>355</v>
      </c>
      <c r="K4" s="59" t="s">
        <v>321</v>
      </c>
    </row>
    <row r="5" ht="23.25" customHeight="1" spans="1:11">
      <c r="A5" s="59" t="s">
        <v>169</v>
      </c>
      <c r="B5" s="59" t="s">
        <v>170</v>
      </c>
      <c r="C5" s="59" t="s">
        <v>171</v>
      </c>
      <c r="D5" s="59"/>
      <c r="E5" s="59"/>
      <c r="F5" s="59"/>
      <c r="G5" s="59"/>
      <c r="H5" s="59"/>
      <c r="I5" s="59"/>
      <c r="J5" s="59"/>
      <c r="K5" s="59"/>
    </row>
    <row r="6" ht="22.8" customHeight="1" spans="1:11">
      <c r="A6" s="62"/>
      <c r="B6" s="62"/>
      <c r="C6" s="62"/>
      <c r="D6" s="62"/>
      <c r="E6" s="62" t="s">
        <v>139</v>
      </c>
      <c r="F6" s="61">
        <v>1.871338</v>
      </c>
      <c r="G6" s="61"/>
      <c r="H6" s="61"/>
      <c r="I6" s="61"/>
      <c r="J6" s="61"/>
      <c r="K6" s="61">
        <v>1.871338</v>
      </c>
    </row>
    <row r="7" ht="22.8" customHeight="1" spans="1:11">
      <c r="A7" s="62"/>
      <c r="B7" s="62"/>
      <c r="C7" s="62"/>
      <c r="D7" s="60" t="s">
        <v>157</v>
      </c>
      <c r="E7" s="60" t="s">
        <v>3</v>
      </c>
      <c r="F7" s="61">
        <v>1.871338</v>
      </c>
      <c r="G7" s="61">
        <v>0</v>
      </c>
      <c r="H7" s="61">
        <v>0</v>
      </c>
      <c r="I7" s="61">
        <v>0</v>
      </c>
      <c r="J7" s="61">
        <v>0</v>
      </c>
      <c r="K7" s="61">
        <v>1.871338</v>
      </c>
    </row>
    <row r="8" ht="22.8" customHeight="1" spans="1:11">
      <c r="A8" s="62"/>
      <c r="B8" s="62"/>
      <c r="C8" s="62"/>
      <c r="D8" s="66" t="s">
        <v>158</v>
      </c>
      <c r="E8" s="66" t="s">
        <v>159</v>
      </c>
      <c r="F8" s="61">
        <v>1.871338</v>
      </c>
      <c r="G8" s="61"/>
      <c r="H8" s="61"/>
      <c r="I8" s="61"/>
      <c r="J8" s="61"/>
      <c r="K8" s="61">
        <v>1.871338</v>
      </c>
    </row>
    <row r="9" ht="22.8" customHeight="1" spans="1:11">
      <c r="A9" s="51" t="s">
        <v>197</v>
      </c>
      <c r="B9" s="51"/>
      <c r="C9" s="51"/>
      <c r="D9" s="62" t="s">
        <v>197</v>
      </c>
      <c r="E9" s="62" t="s">
        <v>198</v>
      </c>
      <c r="F9" s="70">
        <v>1.871338</v>
      </c>
      <c r="G9" s="70"/>
      <c r="H9" s="70"/>
      <c r="I9" s="70"/>
      <c r="J9" s="70"/>
      <c r="K9" s="70">
        <v>1.871338</v>
      </c>
    </row>
    <row r="10" ht="22.8" customHeight="1" spans="1:11">
      <c r="A10" s="51" t="s">
        <v>197</v>
      </c>
      <c r="B10" s="51" t="s">
        <v>174</v>
      </c>
      <c r="C10" s="51"/>
      <c r="D10" s="62" t="s">
        <v>199</v>
      </c>
      <c r="E10" s="62" t="s">
        <v>200</v>
      </c>
      <c r="F10" s="70">
        <v>1.871338</v>
      </c>
      <c r="G10" s="70"/>
      <c r="H10" s="70"/>
      <c r="I10" s="70"/>
      <c r="J10" s="70"/>
      <c r="K10" s="70">
        <v>1.871338</v>
      </c>
    </row>
    <row r="11" ht="22.8" customHeight="1" spans="1:11">
      <c r="A11" s="71" t="s">
        <v>197</v>
      </c>
      <c r="B11" s="71" t="s">
        <v>174</v>
      </c>
      <c r="C11" s="71" t="s">
        <v>201</v>
      </c>
      <c r="D11" s="65" t="s">
        <v>202</v>
      </c>
      <c r="E11" s="54" t="s">
        <v>203</v>
      </c>
      <c r="F11" s="53">
        <v>1.871338</v>
      </c>
      <c r="G11" s="67"/>
      <c r="H11" s="67"/>
      <c r="I11" s="67"/>
      <c r="J11" s="67"/>
      <c r="K11" s="67">
        <v>1.871338</v>
      </c>
    </row>
    <row r="12" ht="16.35" customHeight="1" spans="1:11">
      <c r="A12" s="68"/>
      <c r="B12" s="68"/>
      <c r="C12" s="68"/>
      <c r="D12" s="68"/>
      <c r="E12" s="68"/>
      <c r="F12" s="68"/>
      <c r="G12" s="25"/>
      <c r="H12" s="25"/>
      <c r="I12" s="25"/>
      <c r="J12" s="25"/>
      <c r="K12" s="25"/>
    </row>
    <row r="13" ht="16.35" customHeight="1" spans="1:6">
      <c r="A13" s="68"/>
      <c r="B13" s="68"/>
      <c r="C13" s="68"/>
      <c r="D13" s="68"/>
      <c r="E13" s="68"/>
      <c r="F13" s="68"/>
    </row>
  </sheetData>
  <mergeCells count="14">
    <mergeCell ref="A2:K2"/>
    <mergeCell ref="A3:I3"/>
    <mergeCell ref="J3:K3"/>
    <mergeCell ref="A4:C4"/>
    <mergeCell ref="A12:F12"/>
    <mergeCell ref="A13:F13"/>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H9" sqref="H9"/>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18" width="7.69369369369369" customWidth="1"/>
    <col min="19" max="19" width="9.76576576576577" customWidth="1"/>
  </cols>
  <sheetData>
    <row r="1" ht="16.35" customHeight="1" spans="1:18">
      <c r="A1" s="25"/>
      <c r="Q1" s="63" t="s">
        <v>356</v>
      </c>
      <c r="R1" s="63"/>
    </row>
    <row r="2" ht="40.5" customHeight="1" spans="1:18">
      <c r="A2" s="64" t="s">
        <v>18</v>
      </c>
      <c r="B2" s="64"/>
      <c r="C2" s="64"/>
      <c r="D2" s="64"/>
      <c r="E2" s="64"/>
      <c r="F2" s="64"/>
      <c r="G2" s="64"/>
      <c r="H2" s="64"/>
      <c r="I2" s="64"/>
      <c r="J2" s="64"/>
      <c r="K2" s="64"/>
      <c r="L2" s="64"/>
      <c r="M2" s="64"/>
      <c r="N2" s="64"/>
      <c r="O2" s="64"/>
      <c r="P2" s="64"/>
      <c r="Q2" s="64"/>
      <c r="R2" s="64"/>
    </row>
    <row r="3" ht="24.15" customHeight="1" spans="1:18">
      <c r="A3" s="58" t="s">
        <v>33</v>
      </c>
      <c r="B3" s="58"/>
      <c r="C3" s="58"/>
      <c r="D3" s="58"/>
      <c r="E3" s="58"/>
      <c r="F3" s="58"/>
      <c r="G3" s="58"/>
      <c r="H3" s="58"/>
      <c r="I3" s="58"/>
      <c r="J3" s="58"/>
      <c r="K3" s="58"/>
      <c r="L3" s="58"/>
      <c r="M3" s="58"/>
      <c r="N3" s="58"/>
      <c r="O3" s="58"/>
      <c r="P3" s="58"/>
      <c r="Q3" s="56" t="s">
        <v>34</v>
      </c>
      <c r="R3" s="56"/>
    </row>
    <row r="4" ht="24.15" customHeight="1" spans="1:18">
      <c r="A4" s="59" t="s">
        <v>161</v>
      </c>
      <c r="B4" s="59"/>
      <c r="C4" s="59"/>
      <c r="D4" s="59" t="s">
        <v>211</v>
      </c>
      <c r="E4" s="59" t="s">
        <v>212</v>
      </c>
      <c r="F4" s="59" t="s">
        <v>351</v>
      </c>
      <c r="G4" s="59" t="s">
        <v>357</v>
      </c>
      <c r="H4" s="59" t="s">
        <v>358</v>
      </c>
      <c r="I4" s="59" t="s">
        <v>359</v>
      </c>
      <c r="J4" s="59" t="s">
        <v>360</v>
      </c>
      <c r="K4" s="59" t="s">
        <v>361</v>
      </c>
      <c r="L4" s="59" t="s">
        <v>362</v>
      </c>
      <c r="M4" s="59" t="s">
        <v>363</v>
      </c>
      <c r="N4" s="59" t="s">
        <v>353</v>
      </c>
      <c r="O4" s="59" t="s">
        <v>364</v>
      </c>
      <c r="P4" s="59" t="s">
        <v>365</v>
      </c>
      <c r="Q4" s="59" t="s">
        <v>354</v>
      </c>
      <c r="R4" s="59" t="s">
        <v>321</v>
      </c>
    </row>
    <row r="5" ht="21.55" customHeight="1" spans="1:18">
      <c r="A5" s="59" t="s">
        <v>169</v>
      </c>
      <c r="B5" s="59" t="s">
        <v>170</v>
      </c>
      <c r="C5" s="59" t="s">
        <v>171</v>
      </c>
      <c r="D5" s="59"/>
      <c r="E5" s="59"/>
      <c r="F5" s="59"/>
      <c r="G5" s="59"/>
      <c r="H5" s="59"/>
      <c r="I5" s="59"/>
      <c r="J5" s="59"/>
      <c r="K5" s="59"/>
      <c r="L5" s="59"/>
      <c r="M5" s="59"/>
      <c r="N5" s="59"/>
      <c r="O5" s="59"/>
      <c r="P5" s="59"/>
      <c r="Q5" s="59"/>
      <c r="R5" s="59"/>
    </row>
    <row r="6" ht="22.8" customHeight="1" spans="1:18">
      <c r="A6" s="62"/>
      <c r="B6" s="62"/>
      <c r="C6" s="62"/>
      <c r="D6" s="62"/>
      <c r="E6" s="62" t="s">
        <v>139</v>
      </c>
      <c r="F6" s="61">
        <v>1.871338</v>
      </c>
      <c r="G6" s="61"/>
      <c r="H6" s="61"/>
      <c r="I6" s="61"/>
      <c r="J6" s="61"/>
      <c r="K6" s="61"/>
      <c r="L6" s="61"/>
      <c r="M6" s="61"/>
      <c r="N6" s="61"/>
      <c r="O6" s="61"/>
      <c r="P6" s="61"/>
      <c r="Q6" s="61"/>
      <c r="R6" s="61">
        <v>1.871338</v>
      </c>
    </row>
    <row r="7" ht="22.8" customHeight="1" spans="1:18">
      <c r="A7" s="62"/>
      <c r="B7" s="62"/>
      <c r="C7" s="62"/>
      <c r="D7" s="60" t="s">
        <v>157</v>
      </c>
      <c r="E7" s="60" t="s">
        <v>3</v>
      </c>
      <c r="F7" s="61">
        <v>1.871338</v>
      </c>
      <c r="G7" s="61">
        <v>0</v>
      </c>
      <c r="H7" s="61">
        <v>0</v>
      </c>
      <c r="I7" s="61">
        <v>0</v>
      </c>
      <c r="J7" s="61">
        <v>0</v>
      </c>
      <c r="K7" s="61">
        <v>0</v>
      </c>
      <c r="L7" s="61">
        <v>0</v>
      </c>
      <c r="M7" s="61">
        <v>0</v>
      </c>
      <c r="N7" s="61">
        <v>0</v>
      </c>
      <c r="O7" s="61">
        <v>0</v>
      </c>
      <c r="P7" s="61">
        <v>0</v>
      </c>
      <c r="Q7" s="61">
        <v>0</v>
      </c>
      <c r="R7" s="61">
        <v>1.871338</v>
      </c>
    </row>
    <row r="8" ht="22.8" customHeight="1" spans="1:18">
      <c r="A8" s="62"/>
      <c r="B8" s="62"/>
      <c r="C8" s="62"/>
      <c r="D8" s="66" t="s">
        <v>158</v>
      </c>
      <c r="E8" s="66" t="s">
        <v>159</v>
      </c>
      <c r="F8" s="61">
        <v>1.871338</v>
      </c>
      <c r="G8" s="61"/>
      <c r="H8" s="61"/>
      <c r="I8" s="61"/>
      <c r="J8" s="61"/>
      <c r="K8" s="61"/>
      <c r="L8" s="61"/>
      <c r="M8" s="61"/>
      <c r="N8" s="61"/>
      <c r="O8" s="61"/>
      <c r="P8" s="61"/>
      <c r="Q8" s="61"/>
      <c r="R8" s="61">
        <v>1.871338</v>
      </c>
    </row>
    <row r="9" ht="22.8" customHeight="1" spans="1:18">
      <c r="A9" s="62" t="s">
        <v>197</v>
      </c>
      <c r="B9" s="62"/>
      <c r="C9" s="62"/>
      <c r="D9" s="62" t="s">
        <v>197</v>
      </c>
      <c r="E9" s="62" t="s">
        <v>198</v>
      </c>
      <c r="F9" s="70">
        <v>1.871338</v>
      </c>
      <c r="G9" s="70"/>
      <c r="H9" s="70"/>
      <c r="I9" s="70"/>
      <c r="J9" s="70"/>
      <c r="K9" s="70"/>
      <c r="L9" s="70"/>
      <c r="M9" s="70"/>
      <c r="N9" s="70"/>
      <c r="O9" s="70"/>
      <c r="P9" s="70"/>
      <c r="Q9" s="70"/>
      <c r="R9" s="70">
        <v>1.871338</v>
      </c>
    </row>
    <row r="10" ht="22.8" customHeight="1" spans="1:18">
      <c r="A10" s="62" t="s">
        <v>197</v>
      </c>
      <c r="B10" s="62" t="s">
        <v>174</v>
      </c>
      <c r="C10" s="62"/>
      <c r="D10" s="62" t="s">
        <v>199</v>
      </c>
      <c r="E10" s="62" t="s">
        <v>200</v>
      </c>
      <c r="F10" s="70">
        <v>1.871338</v>
      </c>
      <c r="G10" s="70"/>
      <c r="H10" s="70"/>
      <c r="I10" s="70"/>
      <c r="J10" s="70"/>
      <c r="K10" s="70"/>
      <c r="L10" s="70"/>
      <c r="M10" s="70"/>
      <c r="N10" s="70"/>
      <c r="O10" s="70"/>
      <c r="P10" s="70"/>
      <c r="Q10" s="70"/>
      <c r="R10" s="70">
        <v>1.871338</v>
      </c>
    </row>
    <row r="11" ht="22.8" customHeight="1" spans="1:18">
      <c r="A11" s="71" t="s">
        <v>197</v>
      </c>
      <c r="B11" s="71" t="s">
        <v>174</v>
      </c>
      <c r="C11" s="71" t="s">
        <v>201</v>
      </c>
      <c r="D11" s="65" t="s">
        <v>202</v>
      </c>
      <c r="E11" s="54" t="s">
        <v>203</v>
      </c>
      <c r="F11" s="53">
        <v>1.871338</v>
      </c>
      <c r="G11" s="67"/>
      <c r="H11" s="67"/>
      <c r="I11" s="67"/>
      <c r="J11" s="67"/>
      <c r="K11" s="67"/>
      <c r="L11" s="67"/>
      <c r="M11" s="67"/>
      <c r="N11" s="67"/>
      <c r="O11" s="67"/>
      <c r="P11" s="67"/>
      <c r="Q11" s="67"/>
      <c r="R11" s="67">
        <v>1.871338</v>
      </c>
    </row>
    <row r="12" ht="16.35" customHeight="1" spans="1:6">
      <c r="A12" s="68"/>
      <c r="B12" s="68"/>
      <c r="C12" s="68"/>
      <c r="D12" s="68"/>
      <c r="E12" s="68"/>
      <c r="F12" s="68"/>
    </row>
    <row r="13" ht="16.35" customHeight="1" spans="1:6">
      <c r="A13" s="68"/>
      <c r="B13" s="68"/>
      <c r="C13" s="68"/>
      <c r="D13" s="68"/>
      <c r="E13" s="68"/>
      <c r="F13" s="68"/>
    </row>
  </sheetData>
  <mergeCells count="22">
    <mergeCell ref="Q1:R1"/>
    <mergeCell ref="A2:R2"/>
    <mergeCell ref="A3:P3"/>
    <mergeCell ref="Q3:R3"/>
    <mergeCell ref="A4:C4"/>
    <mergeCell ref="A12:F12"/>
    <mergeCell ref="A13:F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2" sqref="A2:T2"/>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7" width="8" customWidth="1"/>
    <col min="8" max="16" width="7.18018018018018" customWidth="1"/>
    <col min="17" max="17" width="8.41441441441441" customWidth="1"/>
    <col min="18" max="18" width="8.20720720720721" customWidth="1"/>
    <col min="19" max="20" width="7.18018018018018" customWidth="1"/>
    <col min="21" max="21" width="9.76576576576577" customWidth="1"/>
  </cols>
  <sheetData>
    <row r="1" ht="16.35" customHeight="1" spans="1:20">
      <c r="A1" s="25"/>
      <c r="S1" s="63" t="s">
        <v>366</v>
      </c>
      <c r="T1" s="63"/>
    </row>
    <row r="2" ht="36.2" customHeight="1" spans="1:20">
      <c r="A2" s="64" t="s">
        <v>19</v>
      </c>
      <c r="B2" s="64"/>
      <c r="C2" s="64"/>
      <c r="D2" s="64"/>
      <c r="E2" s="64"/>
      <c r="F2" s="64"/>
      <c r="G2" s="64"/>
      <c r="H2" s="64"/>
      <c r="I2" s="64"/>
      <c r="J2" s="64"/>
      <c r="K2" s="64"/>
      <c r="L2" s="64"/>
      <c r="M2" s="64"/>
      <c r="N2" s="64"/>
      <c r="O2" s="64"/>
      <c r="P2" s="64"/>
      <c r="Q2" s="64"/>
      <c r="R2" s="64"/>
      <c r="S2" s="64"/>
      <c r="T2" s="64"/>
    </row>
    <row r="3" ht="24.15" customHeight="1" spans="1:20">
      <c r="A3" s="58" t="s">
        <v>33</v>
      </c>
      <c r="B3" s="58"/>
      <c r="C3" s="58"/>
      <c r="D3" s="58"/>
      <c r="E3" s="58"/>
      <c r="F3" s="58"/>
      <c r="G3" s="58"/>
      <c r="H3" s="58"/>
      <c r="I3" s="58"/>
      <c r="J3" s="58"/>
      <c r="K3" s="58"/>
      <c r="L3" s="58"/>
      <c r="M3" s="58"/>
      <c r="N3" s="58"/>
      <c r="O3" s="58"/>
      <c r="P3" s="58"/>
      <c r="Q3" s="58"/>
      <c r="R3" s="58"/>
      <c r="S3" s="56" t="s">
        <v>34</v>
      </c>
      <c r="T3" s="56"/>
    </row>
    <row r="4" ht="28.45" customHeight="1" spans="1:20">
      <c r="A4" s="59" t="s">
        <v>161</v>
      </c>
      <c r="B4" s="59"/>
      <c r="C4" s="59"/>
      <c r="D4" s="59" t="s">
        <v>211</v>
      </c>
      <c r="E4" s="59" t="s">
        <v>212</v>
      </c>
      <c r="F4" s="59" t="s">
        <v>351</v>
      </c>
      <c r="G4" s="59" t="s">
        <v>215</v>
      </c>
      <c r="H4" s="59"/>
      <c r="I4" s="59"/>
      <c r="J4" s="59"/>
      <c r="K4" s="59"/>
      <c r="L4" s="59"/>
      <c r="M4" s="59"/>
      <c r="N4" s="59"/>
      <c r="O4" s="59"/>
      <c r="P4" s="59"/>
      <c r="Q4" s="59"/>
      <c r="R4" s="59" t="s">
        <v>218</v>
      </c>
      <c r="S4" s="59"/>
      <c r="T4" s="59"/>
    </row>
    <row r="5" ht="36.2" customHeight="1" spans="1:20">
      <c r="A5" s="59" t="s">
        <v>169</v>
      </c>
      <c r="B5" s="59" t="s">
        <v>170</v>
      </c>
      <c r="C5" s="59" t="s">
        <v>171</v>
      </c>
      <c r="D5" s="59"/>
      <c r="E5" s="59"/>
      <c r="F5" s="59"/>
      <c r="G5" s="59" t="s">
        <v>139</v>
      </c>
      <c r="H5" s="59" t="s">
        <v>367</v>
      </c>
      <c r="I5" s="59" t="s">
        <v>368</v>
      </c>
      <c r="J5" s="59" t="s">
        <v>333</v>
      </c>
      <c r="K5" s="59" t="s">
        <v>369</v>
      </c>
      <c r="L5" s="59" t="s">
        <v>370</v>
      </c>
      <c r="M5" s="59" t="s">
        <v>334</v>
      </c>
      <c r="N5" s="59" t="s">
        <v>371</v>
      </c>
      <c r="O5" s="59" t="s">
        <v>372</v>
      </c>
      <c r="P5" s="59" t="s">
        <v>373</v>
      </c>
      <c r="Q5" s="59" t="s">
        <v>374</v>
      </c>
      <c r="R5" s="59" t="s">
        <v>139</v>
      </c>
      <c r="S5" s="59" t="s">
        <v>323</v>
      </c>
      <c r="T5" s="59" t="s">
        <v>342</v>
      </c>
    </row>
    <row r="6" ht="22.8" customHeight="1" spans="1:20">
      <c r="A6" s="62"/>
      <c r="B6" s="62"/>
      <c r="C6" s="62"/>
      <c r="D6" s="62"/>
      <c r="E6" s="62" t="s">
        <v>139</v>
      </c>
      <c r="F6" s="70">
        <v>72</v>
      </c>
      <c r="G6" s="70"/>
      <c r="H6" s="70"/>
      <c r="I6" s="70"/>
      <c r="J6" s="70"/>
      <c r="K6" s="70"/>
      <c r="L6" s="70"/>
      <c r="M6" s="70"/>
      <c r="N6" s="70"/>
      <c r="O6" s="70"/>
      <c r="P6" s="70"/>
      <c r="Q6" s="70"/>
      <c r="R6" s="70">
        <v>72</v>
      </c>
      <c r="S6" s="70">
        <v>72</v>
      </c>
      <c r="T6" s="70"/>
    </row>
    <row r="7" ht="22.8" customHeight="1" spans="1:20">
      <c r="A7" s="62"/>
      <c r="B7" s="62"/>
      <c r="C7" s="62"/>
      <c r="D7" s="60" t="s">
        <v>157</v>
      </c>
      <c r="E7" s="60" t="s">
        <v>3</v>
      </c>
      <c r="F7" s="70">
        <v>72</v>
      </c>
      <c r="G7" s="70">
        <v>0</v>
      </c>
      <c r="H7" s="70">
        <v>0</v>
      </c>
      <c r="I7" s="70">
        <v>0</v>
      </c>
      <c r="J7" s="70">
        <v>0</v>
      </c>
      <c r="K7" s="70">
        <v>0</v>
      </c>
      <c r="L7" s="70">
        <v>0</v>
      </c>
      <c r="M7" s="70">
        <v>0</v>
      </c>
      <c r="N7" s="70">
        <v>0</v>
      </c>
      <c r="O7" s="70">
        <v>0</v>
      </c>
      <c r="P7" s="70">
        <v>0</v>
      </c>
      <c r="Q7" s="70">
        <v>0</v>
      </c>
      <c r="R7" s="70">
        <v>72</v>
      </c>
      <c r="S7" s="70">
        <v>72</v>
      </c>
      <c r="T7" s="70">
        <v>0</v>
      </c>
    </row>
    <row r="8" ht="22.8" customHeight="1" spans="1:20">
      <c r="A8" s="62"/>
      <c r="B8" s="62"/>
      <c r="C8" s="62"/>
      <c r="D8" s="66" t="s">
        <v>158</v>
      </c>
      <c r="E8" s="66" t="s">
        <v>159</v>
      </c>
      <c r="F8" s="70">
        <v>72</v>
      </c>
      <c r="G8" s="70"/>
      <c r="H8" s="70"/>
      <c r="I8" s="70"/>
      <c r="J8" s="70"/>
      <c r="K8" s="70"/>
      <c r="L8" s="70"/>
      <c r="M8" s="70"/>
      <c r="N8" s="70"/>
      <c r="O8" s="70"/>
      <c r="P8" s="70"/>
      <c r="Q8" s="70"/>
      <c r="R8" s="70">
        <v>72</v>
      </c>
      <c r="S8" s="70">
        <v>72</v>
      </c>
      <c r="T8" s="70"/>
    </row>
    <row r="9" ht="22.8" customHeight="1" spans="1:20">
      <c r="A9" s="51" t="s">
        <v>197</v>
      </c>
      <c r="B9" s="51"/>
      <c r="C9" s="51"/>
      <c r="D9" s="60" t="s">
        <v>197</v>
      </c>
      <c r="E9" s="60" t="s">
        <v>198</v>
      </c>
      <c r="F9" s="70">
        <v>72</v>
      </c>
      <c r="G9" s="70"/>
      <c r="H9" s="70"/>
      <c r="I9" s="70"/>
      <c r="J9" s="70"/>
      <c r="K9" s="70"/>
      <c r="L9" s="70"/>
      <c r="M9" s="70"/>
      <c r="N9" s="70"/>
      <c r="O9" s="70"/>
      <c r="P9" s="70"/>
      <c r="Q9" s="70"/>
      <c r="R9" s="70">
        <v>72</v>
      </c>
      <c r="S9" s="70">
        <v>72</v>
      </c>
      <c r="T9" s="70"/>
    </row>
    <row r="10" ht="22.8" customHeight="1" spans="1:20">
      <c r="A10" s="51" t="s">
        <v>197</v>
      </c>
      <c r="B10" s="51" t="s">
        <v>174</v>
      </c>
      <c r="C10" s="51"/>
      <c r="D10" s="60" t="s">
        <v>199</v>
      </c>
      <c r="E10" s="60" t="s">
        <v>200</v>
      </c>
      <c r="F10" s="70">
        <v>72</v>
      </c>
      <c r="G10" s="70"/>
      <c r="H10" s="70"/>
      <c r="I10" s="70"/>
      <c r="J10" s="70"/>
      <c r="K10" s="70"/>
      <c r="L10" s="70"/>
      <c r="M10" s="70"/>
      <c r="N10" s="70"/>
      <c r="O10" s="70"/>
      <c r="P10" s="70"/>
      <c r="Q10" s="70"/>
      <c r="R10" s="70">
        <v>72</v>
      </c>
      <c r="S10" s="70">
        <v>72</v>
      </c>
      <c r="T10" s="70"/>
    </row>
    <row r="11" ht="22.8" customHeight="1" spans="1:20">
      <c r="A11" s="71" t="s">
        <v>197</v>
      </c>
      <c r="B11" s="71" t="s">
        <v>174</v>
      </c>
      <c r="C11" s="71" t="s">
        <v>201</v>
      </c>
      <c r="D11" s="65" t="s">
        <v>202</v>
      </c>
      <c r="E11" s="54" t="s">
        <v>203</v>
      </c>
      <c r="F11" s="53">
        <v>72</v>
      </c>
      <c r="G11" s="67"/>
      <c r="H11" s="67"/>
      <c r="I11" s="67"/>
      <c r="J11" s="67"/>
      <c r="K11" s="67"/>
      <c r="L11" s="67"/>
      <c r="M11" s="67"/>
      <c r="N11" s="67"/>
      <c r="O11" s="67"/>
      <c r="P11" s="67"/>
      <c r="Q11" s="67"/>
      <c r="R11" s="67">
        <v>72</v>
      </c>
      <c r="S11" s="53">
        <v>72</v>
      </c>
      <c r="T11" s="67"/>
    </row>
    <row r="12" ht="16.35" customHeight="1" spans="1:17">
      <c r="A12" s="68"/>
      <c r="B12" s="68"/>
      <c r="C12" s="68"/>
      <c r="D12" s="68"/>
      <c r="E12" s="68"/>
      <c r="F12" s="68"/>
      <c r="G12" s="25"/>
      <c r="H12" s="25"/>
      <c r="I12" s="25"/>
      <c r="J12" s="25"/>
      <c r="K12" s="25"/>
      <c r="L12" s="25"/>
      <c r="M12" s="25"/>
      <c r="N12" s="25"/>
      <c r="O12" s="25"/>
      <c r="P12" s="25"/>
      <c r="Q12" s="25"/>
    </row>
    <row r="13" ht="16.35" customHeight="1" spans="1:6">
      <c r="A13" s="68"/>
      <c r="B13" s="68"/>
      <c r="C13" s="68"/>
      <c r="D13" s="68"/>
      <c r="E13" s="68"/>
      <c r="F13" s="68"/>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G1" workbookViewId="0">
      <selection activeCell="AE18" sqref="AE18"/>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29" width="8.20720720720721" customWidth="1"/>
    <col min="30" max="33" width="9.23423423423423" customWidth="1"/>
    <col min="34" max="34" width="9.76576576576577" customWidth="1"/>
  </cols>
  <sheetData>
    <row r="1" ht="13.8" customHeight="1" spans="1:33">
      <c r="A1" s="25"/>
      <c r="F1" s="25"/>
      <c r="AF1" s="63" t="s">
        <v>375</v>
      </c>
      <c r="AG1" s="63"/>
    </row>
    <row r="2" ht="43.95" customHeight="1" spans="1:33">
      <c r="A2" s="64" t="s">
        <v>20</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row>
    <row r="3" ht="24.15" customHeight="1" spans="1:33">
      <c r="A3" s="58" t="s">
        <v>33</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6" t="s">
        <v>34</v>
      </c>
      <c r="AG3" s="56"/>
    </row>
    <row r="4" ht="25" customHeight="1" spans="1:33">
      <c r="A4" s="59" t="s">
        <v>161</v>
      </c>
      <c r="B4" s="59"/>
      <c r="C4" s="59"/>
      <c r="D4" s="59" t="s">
        <v>211</v>
      </c>
      <c r="E4" s="59" t="s">
        <v>212</v>
      </c>
      <c r="F4" s="59" t="s">
        <v>376</v>
      </c>
      <c r="G4" s="59" t="s">
        <v>325</v>
      </c>
      <c r="H4" s="59" t="s">
        <v>327</v>
      </c>
      <c r="I4" s="59" t="s">
        <v>377</v>
      </c>
      <c r="J4" s="59" t="s">
        <v>378</v>
      </c>
      <c r="K4" s="59" t="s">
        <v>328</v>
      </c>
      <c r="L4" s="59" t="s">
        <v>330</v>
      </c>
      <c r="M4" s="59" t="s">
        <v>331</v>
      </c>
      <c r="N4" s="59" t="s">
        <v>379</v>
      </c>
      <c r="O4" s="59" t="s">
        <v>380</v>
      </c>
      <c r="P4" s="59" t="s">
        <v>381</v>
      </c>
      <c r="Q4" s="59" t="s">
        <v>371</v>
      </c>
      <c r="R4" s="59" t="s">
        <v>373</v>
      </c>
      <c r="S4" s="59" t="s">
        <v>382</v>
      </c>
      <c r="T4" s="59" t="s">
        <v>368</v>
      </c>
      <c r="U4" s="59" t="s">
        <v>333</v>
      </c>
      <c r="V4" s="59" t="s">
        <v>334</v>
      </c>
      <c r="W4" s="59" t="s">
        <v>383</v>
      </c>
      <c r="X4" s="59" t="s">
        <v>384</v>
      </c>
      <c r="Y4" s="59" t="s">
        <v>385</v>
      </c>
      <c r="Z4" s="59" t="s">
        <v>386</v>
      </c>
      <c r="AA4" s="59" t="s">
        <v>370</v>
      </c>
      <c r="AB4" s="59" t="s">
        <v>335</v>
      </c>
      <c r="AC4" s="59" t="s">
        <v>387</v>
      </c>
      <c r="AD4" s="59" t="s">
        <v>372</v>
      </c>
      <c r="AE4" s="59" t="s">
        <v>388</v>
      </c>
      <c r="AF4" s="59" t="s">
        <v>389</v>
      </c>
      <c r="AG4" s="59" t="s">
        <v>374</v>
      </c>
    </row>
    <row r="5" ht="21.55" customHeight="1" spans="1:33">
      <c r="A5" s="59" t="s">
        <v>169</v>
      </c>
      <c r="B5" s="59" t="s">
        <v>170</v>
      </c>
      <c r="C5" s="59" t="s">
        <v>171</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row>
    <row r="6" ht="22.8" customHeight="1" spans="1:33">
      <c r="A6" s="51"/>
      <c r="B6" s="52"/>
      <c r="C6" s="52"/>
      <c r="D6" s="54"/>
      <c r="E6" s="54" t="s">
        <v>139</v>
      </c>
      <c r="F6" s="70">
        <v>72</v>
      </c>
      <c r="G6" s="70">
        <v>12</v>
      </c>
      <c r="H6" s="70">
        <v>3</v>
      </c>
      <c r="I6" s="70"/>
      <c r="J6" s="70"/>
      <c r="K6" s="70">
        <v>1.5</v>
      </c>
      <c r="L6" s="70">
        <v>5</v>
      </c>
      <c r="M6" s="70">
        <v>2.5</v>
      </c>
      <c r="N6" s="70"/>
      <c r="O6" s="70"/>
      <c r="P6" s="70"/>
      <c r="Q6" s="70"/>
      <c r="R6" s="70">
        <v>1</v>
      </c>
      <c r="S6" s="70"/>
      <c r="T6" s="70"/>
      <c r="U6" s="70">
        <v>1</v>
      </c>
      <c r="V6" s="70">
        <v>1</v>
      </c>
      <c r="W6" s="70"/>
      <c r="X6" s="70"/>
      <c r="Y6" s="70"/>
      <c r="Z6" s="70"/>
      <c r="AA6" s="70"/>
      <c r="AB6" s="70">
        <v>10.4</v>
      </c>
      <c r="AC6" s="70"/>
      <c r="AD6" s="70"/>
      <c r="AE6" s="70">
        <v>25.74</v>
      </c>
      <c r="AF6" s="70"/>
      <c r="AG6" s="70">
        <v>8.86</v>
      </c>
    </row>
    <row r="7" ht="22.8" customHeight="1" spans="1:33">
      <c r="A7" s="62"/>
      <c r="B7" s="62"/>
      <c r="C7" s="62"/>
      <c r="D7" s="60" t="s">
        <v>157</v>
      </c>
      <c r="E7" s="60" t="s">
        <v>3</v>
      </c>
      <c r="F7" s="70">
        <v>72</v>
      </c>
      <c r="G7" s="70">
        <v>12</v>
      </c>
      <c r="H7" s="70">
        <v>3</v>
      </c>
      <c r="I7" s="70">
        <v>0</v>
      </c>
      <c r="J7" s="70">
        <v>0</v>
      </c>
      <c r="K7" s="70">
        <v>1.5</v>
      </c>
      <c r="L7" s="70">
        <v>5</v>
      </c>
      <c r="M7" s="70">
        <v>2.5</v>
      </c>
      <c r="N7" s="70">
        <v>0</v>
      </c>
      <c r="O7" s="70">
        <v>0</v>
      </c>
      <c r="P7" s="70">
        <v>0</v>
      </c>
      <c r="Q7" s="70">
        <v>0</v>
      </c>
      <c r="R7" s="70">
        <v>1</v>
      </c>
      <c r="S7" s="70">
        <v>0</v>
      </c>
      <c r="T7" s="70">
        <v>0</v>
      </c>
      <c r="U7" s="70">
        <v>1</v>
      </c>
      <c r="V7" s="70">
        <v>1</v>
      </c>
      <c r="W7" s="70">
        <v>0</v>
      </c>
      <c r="X7" s="70">
        <v>0</v>
      </c>
      <c r="Y7" s="70">
        <v>0</v>
      </c>
      <c r="Z7" s="70">
        <v>0</v>
      </c>
      <c r="AA7" s="70">
        <v>0</v>
      </c>
      <c r="AB7" s="70">
        <v>10.4</v>
      </c>
      <c r="AC7" s="70">
        <v>0</v>
      </c>
      <c r="AD7" s="70">
        <v>0</v>
      </c>
      <c r="AE7" s="70">
        <v>25.74</v>
      </c>
      <c r="AF7" s="70">
        <v>0</v>
      </c>
      <c r="AG7" s="70">
        <v>8.86</v>
      </c>
    </row>
    <row r="8" ht="22.8" customHeight="1" spans="1:33">
      <c r="A8" s="62"/>
      <c r="B8" s="62"/>
      <c r="C8" s="62"/>
      <c r="D8" s="66" t="s">
        <v>158</v>
      </c>
      <c r="E8" s="66" t="s">
        <v>159</v>
      </c>
      <c r="F8" s="70">
        <v>72</v>
      </c>
      <c r="G8" s="70">
        <v>12</v>
      </c>
      <c r="H8" s="70">
        <v>3</v>
      </c>
      <c r="I8" s="70"/>
      <c r="J8" s="70"/>
      <c r="K8" s="70">
        <v>1.5</v>
      </c>
      <c r="L8" s="70">
        <v>5</v>
      </c>
      <c r="M8" s="70">
        <v>2.5</v>
      </c>
      <c r="N8" s="70"/>
      <c r="O8" s="70"/>
      <c r="P8" s="70"/>
      <c r="Q8" s="70"/>
      <c r="R8" s="70">
        <v>1</v>
      </c>
      <c r="S8" s="70"/>
      <c r="T8" s="70"/>
      <c r="U8" s="70">
        <v>1</v>
      </c>
      <c r="V8" s="70">
        <v>1</v>
      </c>
      <c r="W8" s="70"/>
      <c r="X8" s="70"/>
      <c r="Y8" s="70"/>
      <c r="Z8" s="70"/>
      <c r="AA8" s="70"/>
      <c r="AB8" s="70">
        <v>10.4</v>
      </c>
      <c r="AC8" s="70"/>
      <c r="AD8" s="70"/>
      <c r="AE8" s="70">
        <v>25.74</v>
      </c>
      <c r="AF8" s="70"/>
      <c r="AG8" s="70">
        <v>8.86</v>
      </c>
    </row>
    <row r="9" ht="22.8" customHeight="1" spans="1:33">
      <c r="A9" s="51" t="s">
        <v>197</v>
      </c>
      <c r="B9" s="51"/>
      <c r="C9" s="51"/>
      <c r="D9" s="60" t="s">
        <v>197</v>
      </c>
      <c r="E9" s="60" t="s">
        <v>198</v>
      </c>
      <c r="F9" s="70">
        <v>72</v>
      </c>
      <c r="G9" s="70">
        <v>12</v>
      </c>
      <c r="H9" s="70">
        <v>3</v>
      </c>
      <c r="I9" s="70"/>
      <c r="J9" s="70"/>
      <c r="K9" s="70">
        <v>1.5</v>
      </c>
      <c r="L9" s="70">
        <v>5</v>
      </c>
      <c r="M9" s="70">
        <v>2.5</v>
      </c>
      <c r="N9" s="70"/>
      <c r="O9" s="70"/>
      <c r="P9" s="70"/>
      <c r="Q9" s="70"/>
      <c r="R9" s="70">
        <v>1</v>
      </c>
      <c r="S9" s="70"/>
      <c r="T9" s="70"/>
      <c r="U9" s="70">
        <v>1</v>
      </c>
      <c r="V9" s="70">
        <v>1</v>
      </c>
      <c r="W9" s="70"/>
      <c r="X9" s="70"/>
      <c r="Y9" s="70"/>
      <c r="Z9" s="70"/>
      <c r="AA9" s="70"/>
      <c r="AB9" s="70">
        <v>10.4</v>
      </c>
      <c r="AC9" s="70"/>
      <c r="AD9" s="70"/>
      <c r="AE9" s="70">
        <v>25.74</v>
      </c>
      <c r="AF9" s="70"/>
      <c r="AG9" s="70">
        <v>8.86</v>
      </c>
    </row>
    <row r="10" ht="22.8" customHeight="1" spans="1:33">
      <c r="A10" s="51" t="s">
        <v>197</v>
      </c>
      <c r="B10" s="51" t="s">
        <v>174</v>
      </c>
      <c r="C10" s="51"/>
      <c r="D10" s="60" t="s">
        <v>199</v>
      </c>
      <c r="E10" s="60" t="s">
        <v>200</v>
      </c>
      <c r="F10" s="70">
        <v>72</v>
      </c>
      <c r="G10" s="70">
        <v>12</v>
      </c>
      <c r="H10" s="70">
        <v>3</v>
      </c>
      <c r="I10" s="70"/>
      <c r="J10" s="70"/>
      <c r="K10" s="70">
        <v>1.5</v>
      </c>
      <c r="L10" s="70">
        <v>5</v>
      </c>
      <c r="M10" s="70">
        <v>2.5</v>
      </c>
      <c r="N10" s="70"/>
      <c r="O10" s="70"/>
      <c r="P10" s="70"/>
      <c r="Q10" s="70"/>
      <c r="R10" s="70">
        <v>1</v>
      </c>
      <c r="S10" s="70"/>
      <c r="T10" s="70"/>
      <c r="U10" s="70">
        <v>1</v>
      </c>
      <c r="V10" s="70">
        <v>1</v>
      </c>
      <c r="W10" s="70"/>
      <c r="X10" s="70"/>
      <c r="Y10" s="70"/>
      <c r="Z10" s="70"/>
      <c r="AA10" s="70"/>
      <c r="AB10" s="70">
        <v>10.4</v>
      </c>
      <c r="AC10" s="70"/>
      <c r="AD10" s="70"/>
      <c r="AE10" s="70">
        <v>25.74</v>
      </c>
      <c r="AF10" s="70"/>
      <c r="AG10" s="70">
        <v>8.86</v>
      </c>
    </row>
    <row r="11" ht="22.8" customHeight="1" spans="1:33">
      <c r="A11" s="71" t="s">
        <v>197</v>
      </c>
      <c r="B11" s="71" t="s">
        <v>174</v>
      </c>
      <c r="C11" s="71" t="s">
        <v>201</v>
      </c>
      <c r="D11" s="65" t="s">
        <v>202</v>
      </c>
      <c r="E11" s="54" t="s">
        <v>203</v>
      </c>
      <c r="F11" s="67">
        <v>72</v>
      </c>
      <c r="G11" s="67">
        <v>12</v>
      </c>
      <c r="H11" s="67">
        <v>3</v>
      </c>
      <c r="I11" s="67"/>
      <c r="J11" s="67"/>
      <c r="K11" s="67">
        <v>1.5</v>
      </c>
      <c r="L11" s="67">
        <v>5</v>
      </c>
      <c r="M11" s="67">
        <v>2.5</v>
      </c>
      <c r="N11" s="67"/>
      <c r="O11" s="67"/>
      <c r="P11" s="67"/>
      <c r="Q11" s="67"/>
      <c r="R11" s="67">
        <v>1</v>
      </c>
      <c r="S11" s="67"/>
      <c r="T11" s="67"/>
      <c r="U11" s="67">
        <v>1</v>
      </c>
      <c r="V11" s="67">
        <v>1</v>
      </c>
      <c r="W11" s="67"/>
      <c r="X11" s="67"/>
      <c r="Y11" s="67"/>
      <c r="Z11" s="67"/>
      <c r="AA11" s="67"/>
      <c r="AB11" s="67">
        <v>10.4</v>
      </c>
      <c r="AC11" s="67"/>
      <c r="AD11" s="67"/>
      <c r="AE11" s="67">
        <v>25.74</v>
      </c>
      <c r="AF11" s="67"/>
      <c r="AG11" s="67">
        <v>8.86</v>
      </c>
    </row>
    <row r="12" ht="16.35" customHeight="1" spans="1:13">
      <c r="A12" s="68"/>
      <c r="B12" s="68"/>
      <c r="C12" s="68"/>
      <c r="D12" s="68"/>
      <c r="E12" s="68"/>
      <c r="F12" s="68"/>
      <c r="G12" s="68"/>
      <c r="H12" s="25"/>
      <c r="I12" s="25"/>
      <c r="J12" s="25"/>
      <c r="K12" s="25"/>
      <c r="L12" s="25"/>
      <c r="M12" s="25"/>
    </row>
    <row r="13" ht="16.35" customHeight="1" spans="1:7">
      <c r="A13" s="68"/>
      <c r="B13" s="68"/>
      <c r="C13" s="68"/>
      <c r="D13" s="68"/>
      <c r="E13" s="68"/>
      <c r="F13" s="68"/>
      <c r="G13" s="68"/>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D14" sqref="D14"/>
    </sheetView>
  </sheetViews>
  <sheetFormatPr defaultColWidth="10" defaultRowHeight="14.1" outlineLevelCol="7"/>
  <cols>
    <col min="1" max="1" width="13.3333333333333" customWidth="1"/>
    <col min="2" max="2" width="29.7207207207207" customWidth="1"/>
    <col min="3" max="3" width="20.7567567567568" customWidth="1"/>
    <col min="4" max="4" width="12.3423423423423" customWidth="1"/>
    <col min="5" max="5" width="10.3063063063063" customWidth="1"/>
    <col min="6" max="6" width="14.1171171171171" customWidth="1"/>
    <col min="7" max="8" width="13.7027027027027" customWidth="1"/>
  </cols>
  <sheetData>
    <row r="1" ht="16.35" customHeight="1" spans="1:8">
      <c r="A1" s="25"/>
      <c r="G1" s="63" t="s">
        <v>390</v>
      </c>
      <c r="H1" s="63"/>
    </row>
    <row r="2" ht="33.6" customHeight="1" spans="1:8">
      <c r="A2" s="64" t="s">
        <v>21</v>
      </c>
      <c r="B2" s="64"/>
      <c r="C2" s="64"/>
      <c r="D2" s="64"/>
      <c r="E2" s="64"/>
      <c r="F2" s="64"/>
      <c r="G2" s="64"/>
      <c r="H2" s="64"/>
    </row>
    <row r="3" ht="24.15" customHeight="1" spans="1:8">
      <c r="A3" s="58" t="s">
        <v>33</v>
      </c>
      <c r="B3" s="58"/>
      <c r="C3" s="58"/>
      <c r="D3" s="58"/>
      <c r="E3" s="58"/>
      <c r="F3" s="58"/>
      <c r="G3" s="58"/>
      <c r="H3" s="56" t="s">
        <v>34</v>
      </c>
    </row>
    <row r="4" ht="23.25" customHeight="1" spans="1:8">
      <c r="A4" s="59" t="s">
        <v>391</v>
      </c>
      <c r="B4" s="59" t="s">
        <v>392</v>
      </c>
      <c r="C4" s="59" t="s">
        <v>393</v>
      </c>
      <c r="D4" s="59" t="s">
        <v>394</v>
      </c>
      <c r="E4" s="59" t="s">
        <v>395</v>
      </c>
      <c r="F4" s="59"/>
      <c r="G4" s="59"/>
      <c r="H4" s="59" t="s">
        <v>396</v>
      </c>
    </row>
    <row r="5" ht="25.85" customHeight="1" spans="1:8">
      <c r="A5" s="59"/>
      <c r="B5" s="59"/>
      <c r="C5" s="59"/>
      <c r="D5" s="59"/>
      <c r="E5" s="59" t="s">
        <v>141</v>
      </c>
      <c r="F5" s="59" t="s">
        <v>397</v>
      </c>
      <c r="G5" s="59" t="s">
        <v>398</v>
      </c>
      <c r="H5" s="59"/>
    </row>
    <row r="6" ht="22.8" customHeight="1" spans="1:8">
      <c r="A6" s="62"/>
      <c r="B6" s="62" t="s">
        <v>139</v>
      </c>
      <c r="C6" s="61">
        <v>1</v>
      </c>
      <c r="D6" s="61"/>
      <c r="E6" s="61"/>
      <c r="F6" s="61"/>
      <c r="G6" s="61"/>
      <c r="H6" s="61">
        <v>1</v>
      </c>
    </row>
    <row r="7" ht="22.8" customHeight="1" spans="1:8">
      <c r="A7" s="60" t="s">
        <v>157</v>
      </c>
      <c r="B7" s="60" t="s">
        <v>3</v>
      </c>
      <c r="C7" s="61">
        <v>1</v>
      </c>
      <c r="D7" s="61">
        <v>0</v>
      </c>
      <c r="E7" s="61">
        <v>0</v>
      </c>
      <c r="F7" s="61">
        <v>0</v>
      </c>
      <c r="G7" s="61">
        <v>0</v>
      </c>
      <c r="H7" s="61">
        <v>1</v>
      </c>
    </row>
    <row r="8" ht="22.8" customHeight="1" spans="1:8">
      <c r="A8" s="65" t="s">
        <v>158</v>
      </c>
      <c r="B8" s="65" t="s">
        <v>159</v>
      </c>
      <c r="C8" s="67">
        <v>1</v>
      </c>
      <c r="D8" s="67"/>
      <c r="E8" s="53"/>
      <c r="F8" s="67"/>
      <c r="G8" s="67"/>
      <c r="H8" s="67">
        <v>1</v>
      </c>
    </row>
    <row r="9" ht="16.35" customHeight="1" spans="1:3">
      <c r="A9" s="68"/>
      <c r="B9" s="68"/>
      <c r="C9" s="68"/>
    </row>
    <row r="10" ht="16.35" customHeight="1" spans="1:3">
      <c r="A10" s="68"/>
      <c r="B10" s="68"/>
      <c r="C10" s="68"/>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4.1" outlineLevelCol="7"/>
  <cols>
    <col min="1" max="1" width="11.3963963963964" customWidth="1"/>
    <col min="2" max="2" width="24.8288288288288" customWidth="1"/>
    <col min="3" max="3" width="16.1531531531532" customWidth="1"/>
    <col min="4" max="4" width="12.8918918918919" customWidth="1"/>
    <col min="5" max="5" width="12.7477477477477" customWidth="1"/>
    <col min="6" max="6" width="13.8378378378378" customWidth="1"/>
    <col min="7" max="7" width="14.1171171171171" customWidth="1"/>
    <col min="8" max="8" width="16.2792792792793" customWidth="1"/>
  </cols>
  <sheetData>
    <row r="1" ht="16.35" customHeight="1" spans="1:8">
      <c r="A1" s="25"/>
      <c r="G1" s="63" t="s">
        <v>399</v>
      </c>
      <c r="H1" s="63"/>
    </row>
    <row r="2" ht="38.8" customHeight="1" spans="1:8">
      <c r="A2" s="64" t="s">
        <v>22</v>
      </c>
      <c r="B2" s="64"/>
      <c r="C2" s="64"/>
      <c r="D2" s="64"/>
      <c r="E2" s="64"/>
      <c r="F2" s="64"/>
      <c r="G2" s="64"/>
      <c r="H2" s="64"/>
    </row>
    <row r="3" ht="24.15" customHeight="1" spans="1:8">
      <c r="A3" s="58" t="s">
        <v>33</v>
      </c>
      <c r="B3" s="58"/>
      <c r="C3" s="58"/>
      <c r="D3" s="58"/>
      <c r="E3" s="58"/>
      <c r="F3" s="58"/>
      <c r="G3" s="58"/>
      <c r="H3" s="56" t="s">
        <v>34</v>
      </c>
    </row>
    <row r="4" ht="23.25" customHeight="1" spans="1:8">
      <c r="A4" s="59" t="s">
        <v>162</v>
      </c>
      <c r="B4" s="59" t="s">
        <v>163</v>
      </c>
      <c r="C4" s="59" t="s">
        <v>139</v>
      </c>
      <c r="D4" s="59" t="s">
        <v>400</v>
      </c>
      <c r="E4" s="59"/>
      <c r="F4" s="59"/>
      <c r="G4" s="59"/>
      <c r="H4" s="59" t="s">
        <v>165</v>
      </c>
    </row>
    <row r="5" ht="19.8" customHeight="1" spans="1:8">
      <c r="A5" s="59"/>
      <c r="B5" s="59"/>
      <c r="C5" s="59"/>
      <c r="D5" s="59" t="s">
        <v>141</v>
      </c>
      <c r="E5" s="59" t="s">
        <v>252</v>
      </c>
      <c r="F5" s="59"/>
      <c r="G5" s="59" t="s">
        <v>253</v>
      </c>
      <c r="H5" s="59"/>
    </row>
    <row r="6" ht="27.6" customHeight="1" spans="1:8">
      <c r="A6" s="59"/>
      <c r="B6" s="59"/>
      <c r="C6" s="59"/>
      <c r="D6" s="59"/>
      <c r="E6" s="59" t="s">
        <v>230</v>
      </c>
      <c r="F6" s="59" t="s">
        <v>222</v>
      </c>
      <c r="G6" s="59"/>
      <c r="H6" s="59"/>
    </row>
    <row r="7" ht="22.8" customHeight="1" spans="1:8">
      <c r="A7" s="62"/>
      <c r="B7" s="51" t="s">
        <v>139</v>
      </c>
      <c r="C7" s="61">
        <v>0</v>
      </c>
      <c r="D7" s="61"/>
      <c r="E7" s="61"/>
      <c r="F7" s="61"/>
      <c r="G7" s="61"/>
      <c r="H7" s="61"/>
    </row>
    <row r="8" ht="22.8" customHeight="1" spans="1:8">
      <c r="A8" s="60"/>
      <c r="B8" s="60"/>
      <c r="C8" s="61">
        <v>0</v>
      </c>
      <c r="D8" s="61">
        <v>0</v>
      </c>
      <c r="E8" s="61">
        <v>0</v>
      </c>
      <c r="F8" s="61">
        <v>0</v>
      </c>
      <c r="G8" s="61">
        <v>0</v>
      </c>
      <c r="H8" s="61">
        <v>0</v>
      </c>
    </row>
    <row r="9" ht="22.8" customHeight="1" spans="1:8">
      <c r="A9" s="66"/>
      <c r="B9" s="66"/>
      <c r="C9" s="61"/>
      <c r="D9" s="61"/>
      <c r="E9" s="61"/>
      <c r="F9" s="61"/>
      <c r="G9" s="61"/>
      <c r="H9" s="61"/>
    </row>
    <row r="10" ht="22.8" customHeight="1" spans="1:8">
      <c r="A10" s="66"/>
      <c r="B10" s="66"/>
      <c r="C10" s="61"/>
      <c r="D10" s="61"/>
      <c r="E10" s="61"/>
      <c r="F10" s="61"/>
      <c r="G10" s="61"/>
      <c r="H10" s="61"/>
    </row>
    <row r="11" ht="22.8" customHeight="1" spans="1:8">
      <c r="A11" s="66"/>
      <c r="B11" s="66"/>
      <c r="C11" s="61"/>
      <c r="D11" s="61"/>
      <c r="E11" s="61"/>
      <c r="F11" s="61"/>
      <c r="G11" s="61"/>
      <c r="H11" s="61"/>
    </row>
    <row r="12" ht="22.8" customHeight="1" spans="1:8">
      <c r="A12" s="65"/>
      <c r="B12" s="65"/>
      <c r="C12" s="53"/>
      <c r="D12" s="53"/>
      <c r="E12" s="67"/>
      <c r="F12" s="67"/>
      <c r="G12" s="67"/>
      <c r="H12" s="67"/>
    </row>
    <row r="13" ht="16.35" customHeight="1" spans="1:4">
      <c r="A13" s="68" t="s">
        <v>401</v>
      </c>
      <c r="B13" s="68"/>
      <c r="C13" s="68"/>
      <c r="D13" s="68"/>
    </row>
    <row r="14" ht="16.35" customHeight="1" spans="1:4">
      <c r="A14" s="68"/>
      <c r="B14" s="68"/>
      <c r="C14" s="68"/>
      <c r="D14" s="68"/>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topLeftCell="A22" workbookViewId="0">
      <selection activeCell="C31" sqref="C31"/>
    </sheetView>
  </sheetViews>
  <sheetFormatPr defaultColWidth="10" defaultRowHeight="14.1" outlineLevelCol="2"/>
  <cols>
    <col min="1" max="1" width="6.36936936936937" customWidth="1"/>
    <col min="2" max="2" width="9.9009009009009" customWidth="1"/>
    <col min="3" max="3" width="52.3783783783784" customWidth="1"/>
  </cols>
  <sheetData>
    <row r="1" ht="32.75" customHeight="1" spans="1:3">
      <c r="A1" s="25"/>
      <c r="B1" s="57" t="s">
        <v>4</v>
      </c>
      <c r="C1" s="57"/>
    </row>
    <row r="2" ht="25" customHeight="1" spans="2:3">
      <c r="B2" s="57"/>
      <c r="C2" s="57"/>
    </row>
    <row r="3" ht="31.05" customHeight="1" spans="2:3">
      <c r="B3" s="137" t="s">
        <v>5</v>
      </c>
      <c r="C3" s="137"/>
    </row>
    <row r="4" ht="32.55" customHeight="1" spans="2:3">
      <c r="B4" s="138">
        <v>1</v>
      </c>
      <c r="C4" s="139" t="s">
        <v>6</v>
      </c>
    </row>
    <row r="5" ht="32.55" customHeight="1" spans="2:3">
      <c r="B5" s="138">
        <v>2</v>
      </c>
      <c r="C5" s="139" t="s">
        <v>7</v>
      </c>
    </row>
    <row r="6" ht="32.55" customHeight="1" spans="2:3">
      <c r="B6" s="138">
        <v>3</v>
      </c>
      <c r="C6" s="139" t="s">
        <v>8</v>
      </c>
    </row>
    <row r="7" ht="32.55" customHeight="1" spans="2:3">
      <c r="B7" s="138">
        <v>4</v>
      </c>
      <c r="C7" s="139" t="s">
        <v>9</v>
      </c>
    </row>
    <row r="8" ht="32.55" customHeight="1" spans="2:3">
      <c r="B8" s="138">
        <v>5</v>
      </c>
      <c r="C8" s="139" t="s">
        <v>10</v>
      </c>
    </row>
    <row r="9" ht="32.55" customHeight="1" spans="2:3">
      <c r="B9" s="138">
        <v>6</v>
      </c>
      <c r="C9" s="139" t="s">
        <v>11</v>
      </c>
    </row>
    <row r="10" ht="32.55" customHeight="1" spans="2:3">
      <c r="B10" s="138">
        <v>7</v>
      </c>
      <c r="C10" s="139" t="s">
        <v>12</v>
      </c>
    </row>
    <row r="11" ht="32.55" customHeight="1" spans="2:3">
      <c r="B11" s="138">
        <v>8</v>
      </c>
      <c r="C11" s="139" t="s">
        <v>13</v>
      </c>
    </row>
    <row r="12" ht="32.55" customHeight="1" spans="2:3">
      <c r="B12" s="138">
        <v>9</v>
      </c>
      <c r="C12" s="139" t="s">
        <v>14</v>
      </c>
    </row>
    <row r="13" ht="32.55" customHeight="1" spans="2:3">
      <c r="B13" s="138">
        <v>10</v>
      </c>
      <c r="C13" s="139" t="s">
        <v>15</v>
      </c>
    </row>
    <row r="14" ht="32.55" customHeight="1" spans="2:3">
      <c r="B14" s="138">
        <v>11</v>
      </c>
      <c r="C14" s="139" t="s">
        <v>16</v>
      </c>
    </row>
    <row r="15" ht="32.55" customHeight="1" spans="2:3">
      <c r="B15" s="138">
        <v>12</v>
      </c>
      <c r="C15" s="139" t="s">
        <v>17</v>
      </c>
    </row>
    <row r="16" ht="32.55" customHeight="1" spans="2:3">
      <c r="B16" s="138">
        <v>13</v>
      </c>
      <c r="C16" s="139" t="s">
        <v>18</v>
      </c>
    </row>
    <row r="17" ht="32.55" customHeight="1" spans="2:3">
      <c r="B17" s="138">
        <v>14</v>
      </c>
      <c r="C17" s="139" t="s">
        <v>19</v>
      </c>
    </row>
    <row r="18" ht="32.55" customHeight="1" spans="2:3">
      <c r="B18" s="138">
        <v>15</v>
      </c>
      <c r="C18" s="139" t="s">
        <v>20</v>
      </c>
    </row>
    <row r="19" ht="32.55" customHeight="1" spans="2:3">
      <c r="B19" s="138">
        <v>16</v>
      </c>
      <c r="C19" s="139" t="s">
        <v>21</v>
      </c>
    </row>
    <row r="20" ht="32.55" customHeight="1" spans="2:3">
      <c r="B20" s="138">
        <v>17</v>
      </c>
      <c r="C20" s="139" t="s">
        <v>22</v>
      </c>
    </row>
    <row r="21" ht="32.55" customHeight="1" spans="2:3">
      <c r="B21" s="138">
        <v>18</v>
      </c>
      <c r="C21" s="139" t="s">
        <v>23</v>
      </c>
    </row>
    <row r="22" ht="32.55" customHeight="1" spans="2:3">
      <c r="B22" s="138">
        <v>19</v>
      </c>
      <c r="C22" s="139" t="s">
        <v>24</v>
      </c>
    </row>
    <row r="23" ht="32.55" customHeight="1" spans="2:3">
      <c r="B23" s="138">
        <v>20</v>
      </c>
      <c r="C23" s="139" t="s">
        <v>25</v>
      </c>
    </row>
    <row r="24" ht="32.55" customHeight="1" spans="2:3">
      <c r="B24" s="138">
        <v>21</v>
      </c>
      <c r="C24" s="139" t="s">
        <v>26</v>
      </c>
    </row>
    <row r="25" ht="32.55" customHeight="1" spans="2:3">
      <c r="B25" s="138">
        <v>22</v>
      </c>
      <c r="C25" s="139" t="s">
        <v>27</v>
      </c>
    </row>
    <row r="26" ht="32.55" customHeight="1" spans="2:3">
      <c r="B26" s="138">
        <v>23</v>
      </c>
      <c r="C26" s="139" t="s">
        <v>28</v>
      </c>
    </row>
    <row r="27" ht="32.55" customHeight="1" spans="2:3">
      <c r="B27" s="140">
        <v>24</v>
      </c>
      <c r="C27" s="141" t="s">
        <v>29</v>
      </c>
    </row>
    <row r="28" ht="32.55" customHeight="1" spans="2:3">
      <c r="B28" s="140">
        <v>25</v>
      </c>
      <c r="C28" s="142" t="s">
        <v>30</v>
      </c>
    </row>
    <row r="29" ht="32.55" customHeight="1" spans="2:3">
      <c r="B29" s="143">
        <v>26</v>
      </c>
      <c r="C29" s="144" t="s">
        <v>31</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2" sqref="S2"/>
    </sheetView>
  </sheetViews>
  <sheetFormatPr defaultColWidth="10" defaultRowHeight="14.1"/>
  <cols>
    <col min="1" max="3" width="4.61261261261261" customWidth="1"/>
    <col min="4" max="4" width="9.63963963963964" customWidth="1"/>
    <col min="5" max="5" width="16.4144144144144" customWidth="1"/>
    <col min="6" max="6" width="11.8018018018018" customWidth="1"/>
    <col min="7" max="20" width="7.18018018018018" customWidth="1"/>
    <col min="21" max="21" width="9.76576576576577" customWidth="1"/>
  </cols>
  <sheetData>
    <row r="1" ht="16.35" customHeight="1" spans="1:20">
      <c r="A1" s="25"/>
      <c r="S1" s="63" t="s">
        <v>402</v>
      </c>
      <c r="T1" s="63"/>
    </row>
    <row r="2" ht="47.4" customHeight="1" spans="1:17">
      <c r="A2" s="64" t="s">
        <v>23</v>
      </c>
      <c r="B2" s="64"/>
      <c r="C2" s="64"/>
      <c r="D2" s="64"/>
      <c r="E2" s="64"/>
      <c r="F2" s="64"/>
      <c r="G2" s="64"/>
      <c r="H2" s="64"/>
      <c r="I2" s="64"/>
      <c r="J2" s="64"/>
      <c r="K2" s="64"/>
      <c r="L2" s="64"/>
      <c r="M2" s="64"/>
      <c r="N2" s="64"/>
      <c r="O2" s="64"/>
      <c r="P2" s="64"/>
      <c r="Q2" s="64"/>
    </row>
    <row r="3" ht="24.15" customHeight="1" spans="1:20">
      <c r="A3" s="58" t="s">
        <v>33</v>
      </c>
      <c r="B3" s="58"/>
      <c r="C3" s="58"/>
      <c r="D3" s="58"/>
      <c r="E3" s="58"/>
      <c r="F3" s="58"/>
      <c r="G3" s="58"/>
      <c r="H3" s="58"/>
      <c r="I3" s="58"/>
      <c r="J3" s="58"/>
      <c r="K3" s="58"/>
      <c r="L3" s="58"/>
      <c r="M3" s="58"/>
      <c r="N3" s="58"/>
      <c r="O3" s="58"/>
      <c r="P3" s="58"/>
      <c r="Q3" s="58"/>
      <c r="R3" s="58"/>
      <c r="S3" s="56" t="s">
        <v>34</v>
      </c>
      <c r="T3" s="56"/>
    </row>
    <row r="4" ht="27.6" customHeight="1" spans="1:20">
      <c r="A4" s="59" t="s">
        <v>161</v>
      </c>
      <c r="B4" s="59"/>
      <c r="C4" s="59"/>
      <c r="D4" s="59" t="s">
        <v>211</v>
      </c>
      <c r="E4" s="59" t="s">
        <v>212</v>
      </c>
      <c r="F4" s="59" t="s">
        <v>213</v>
      </c>
      <c r="G4" s="59" t="s">
        <v>214</v>
      </c>
      <c r="H4" s="59" t="s">
        <v>215</v>
      </c>
      <c r="I4" s="59" t="s">
        <v>216</v>
      </c>
      <c r="J4" s="59" t="s">
        <v>217</v>
      </c>
      <c r="K4" s="59" t="s">
        <v>218</v>
      </c>
      <c r="L4" s="59" t="s">
        <v>219</v>
      </c>
      <c r="M4" s="59" t="s">
        <v>220</v>
      </c>
      <c r="N4" s="59" t="s">
        <v>221</v>
      </c>
      <c r="O4" s="59" t="s">
        <v>222</v>
      </c>
      <c r="P4" s="59" t="s">
        <v>223</v>
      </c>
      <c r="Q4" s="59" t="s">
        <v>224</v>
      </c>
      <c r="R4" s="59" t="s">
        <v>225</v>
      </c>
      <c r="S4" s="59" t="s">
        <v>226</v>
      </c>
      <c r="T4" s="59" t="s">
        <v>227</v>
      </c>
    </row>
    <row r="5" ht="19.8" customHeight="1" spans="1:20">
      <c r="A5" s="59" t="s">
        <v>169</v>
      </c>
      <c r="B5" s="59" t="s">
        <v>170</v>
      </c>
      <c r="C5" s="59" t="s">
        <v>171</v>
      </c>
      <c r="D5" s="59"/>
      <c r="E5" s="59"/>
      <c r="F5" s="59"/>
      <c r="G5" s="59"/>
      <c r="H5" s="59"/>
      <c r="I5" s="59"/>
      <c r="J5" s="59"/>
      <c r="K5" s="59"/>
      <c r="L5" s="59"/>
      <c r="M5" s="59"/>
      <c r="N5" s="59"/>
      <c r="O5" s="59"/>
      <c r="P5" s="59"/>
      <c r="Q5" s="59"/>
      <c r="R5" s="59"/>
      <c r="S5" s="59"/>
      <c r="T5" s="59"/>
    </row>
    <row r="6" ht="22.8" customHeight="1" spans="1:20">
      <c r="A6" s="62"/>
      <c r="B6" s="62"/>
      <c r="C6" s="62"/>
      <c r="D6" s="62"/>
      <c r="E6" s="62" t="s">
        <v>139</v>
      </c>
      <c r="F6" s="61">
        <v>0</v>
      </c>
      <c r="G6" s="61"/>
      <c r="H6" s="61"/>
      <c r="I6" s="61"/>
      <c r="J6" s="61"/>
      <c r="K6" s="61"/>
      <c r="L6" s="61"/>
      <c r="M6" s="61"/>
      <c r="N6" s="61"/>
      <c r="O6" s="61"/>
      <c r="P6" s="61"/>
      <c r="Q6" s="61"/>
      <c r="R6" s="61"/>
      <c r="S6" s="61"/>
      <c r="T6" s="61"/>
    </row>
    <row r="7" ht="22.8" customHeight="1" spans="1:20">
      <c r="A7" s="62"/>
      <c r="B7" s="62"/>
      <c r="C7" s="62"/>
      <c r="D7" s="60"/>
      <c r="E7" s="60"/>
      <c r="F7" s="61">
        <v>0</v>
      </c>
      <c r="G7" s="61">
        <v>0</v>
      </c>
      <c r="H7" s="61">
        <v>0</v>
      </c>
      <c r="I7" s="61">
        <v>0</v>
      </c>
      <c r="J7" s="61">
        <v>0</v>
      </c>
      <c r="K7" s="61">
        <v>0</v>
      </c>
      <c r="L7" s="61">
        <v>0</v>
      </c>
      <c r="M7" s="61">
        <v>0</v>
      </c>
      <c r="N7" s="61">
        <v>0</v>
      </c>
      <c r="O7" s="61">
        <v>0</v>
      </c>
      <c r="P7" s="61">
        <v>0</v>
      </c>
      <c r="Q7" s="61">
        <v>0</v>
      </c>
      <c r="R7" s="61">
        <v>0</v>
      </c>
      <c r="S7" s="61">
        <v>0</v>
      </c>
      <c r="T7" s="61">
        <v>0</v>
      </c>
    </row>
    <row r="8" ht="22.8" customHeight="1" spans="1:20">
      <c r="A8" s="69"/>
      <c r="B8" s="69"/>
      <c r="C8" s="69"/>
      <c r="D8" s="66"/>
      <c r="E8" s="66"/>
      <c r="F8" s="61"/>
      <c r="G8" s="61"/>
      <c r="H8" s="61"/>
      <c r="I8" s="61"/>
      <c r="J8" s="61"/>
      <c r="K8" s="61"/>
      <c r="L8" s="61"/>
      <c r="M8" s="61"/>
      <c r="N8" s="61"/>
      <c r="O8" s="61"/>
      <c r="P8" s="61"/>
      <c r="Q8" s="61"/>
      <c r="R8" s="61"/>
      <c r="S8" s="61"/>
      <c r="T8" s="61"/>
    </row>
    <row r="9" ht="22.8" customHeight="1" spans="1:20">
      <c r="A9" s="62"/>
      <c r="B9" s="62"/>
      <c r="C9" s="62"/>
      <c r="D9" s="62"/>
      <c r="E9" s="62"/>
      <c r="F9" s="70"/>
      <c r="G9" s="70"/>
      <c r="H9" s="70"/>
      <c r="I9" s="70"/>
      <c r="J9" s="70"/>
      <c r="K9" s="70"/>
      <c r="L9" s="70"/>
      <c r="M9" s="70"/>
      <c r="N9" s="70"/>
      <c r="O9" s="70"/>
      <c r="P9" s="70"/>
      <c r="Q9" s="70"/>
      <c r="R9" s="70"/>
      <c r="S9" s="70"/>
      <c r="T9" s="70"/>
    </row>
    <row r="10" ht="22.8" customHeight="1" spans="1:20">
      <c r="A10" s="62"/>
      <c r="B10" s="62"/>
      <c r="C10" s="62"/>
      <c r="D10" s="62"/>
      <c r="E10" s="62"/>
      <c r="F10" s="70"/>
      <c r="G10" s="70"/>
      <c r="H10" s="70"/>
      <c r="I10" s="70"/>
      <c r="J10" s="70"/>
      <c r="K10" s="70"/>
      <c r="L10" s="70"/>
      <c r="M10" s="70"/>
      <c r="N10" s="70"/>
      <c r="O10" s="70"/>
      <c r="P10" s="70"/>
      <c r="Q10" s="70"/>
      <c r="R10" s="70"/>
      <c r="S10" s="70"/>
      <c r="T10" s="70"/>
    </row>
    <row r="11" ht="22.8" customHeight="1" spans="1:20">
      <c r="A11" s="71"/>
      <c r="B11" s="71"/>
      <c r="C11" s="71"/>
      <c r="D11" s="65"/>
      <c r="E11" s="72"/>
      <c r="F11" s="73"/>
      <c r="G11" s="73"/>
      <c r="H11" s="73"/>
      <c r="I11" s="73"/>
      <c r="J11" s="73"/>
      <c r="K11" s="73"/>
      <c r="L11" s="73"/>
      <c r="M11" s="73"/>
      <c r="N11" s="73"/>
      <c r="O11" s="73"/>
      <c r="P11" s="73"/>
      <c r="Q11" s="73"/>
      <c r="R11" s="73"/>
      <c r="S11" s="73"/>
      <c r="T11" s="73"/>
    </row>
    <row r="12" ht="16.35" customHeight="1" spans="1:8">
      <c r="A12" s="68" t="s">
        <v>401</v>
      </c>
      <c r="B12" s="68"/>
      <c r="C12" s="68"/>
      <c r="D12" s="68"/>
      <c r="E12" s="68"/>
      <c r="F12" s="68"/>
      <c r="G12" s="68"/>
      <c r="H12" s="68"/>
    </row>
    <row r="13" ht="16.35" customHeight="1" spans="1:8">
      <c r="A13" s="68"/>
      <c r="B13" s="68"/>
      <c r="C13" s="68"/>
      <c r="D13" s="68"/>
      <c r="E13" s="68"/>
      <c r="F13" s="68"/>
      <c r="G13" s="68"/>
      <c r="H13" s="68"/>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2" sqref="A2:T2"/>
    </sheetView>
  </sheetViews>
  <sheetFormatPr defaultColWidth="10" defaultRowHeight="14.1"/>
  <cols>
    <col min="1" max="3" width="4.61261261261261" customWidth="1"/>
    <col min="4" max="4" width="9.63963963963964" customWidth="1"/>
    <col min="5" max="5" width="16.4144144144144" customWidth="1"/>
    <col min="6" max="6" width="11.8018018018018" customWidth="1"/>
    <col min="7" max="20" width="7.18018018018018" customWidth="1"/>
    <col min="21" max="21" width="9.76576576576577" customWidth="1"/>
  </cols>
  <sheetData>
    <row r="1" ht="16.35" customHeight="1" spans="1:20">
      <c r="A1" s="25"/>
      <c r="S1" s="63" t="s">
        <v>403</v>
      </c>
      <c r="T1" s="63"/>
    </row>
    <row r="2" ht="47.4" customHeight="1" spans="1:20">
      <c r="A2" s="64" t="s">
        <v>24</v>
      </c>
      <c r="B2" s="64"/>
      <c r="C2" s="64"/>
      <c r="D2" s="64"/>
      <c r="E2" s="64"/>
      <c r="F2" s="64"/>
      <c r="G2" s="64"/>
      <c r="H2" s="64"/>
      <c r="I2" s="64"/>
      <c r="J2" s="64"/>
      <c r="K2" s="64"/>
      <c r="L2" s="64"/>
      <c r="M2" s="64"/>
      <c r="N2" s="64"/>
      <c r="O2" s="64"/>
      <c r="P2" s="64"/>
      <c r="Q2" s="64"/>
      <c r="R2" s="64"/>
      <c r="S2" s="64"/>
      <c r="T2" s="64"/>
    </row>
    <row r="3" ht="21.55" customHeight="1" spans="1:20">
      <c r="A3" s="58" t="s">
        <v>33</v>
      </c>
      <c r="B3" s="58"/>
      <c r="C3" s="58"/>
      <c r="D3" s="58"/>
      <c r="E3" s="58"/>
      <c r="F3" s="58"/>
      <c r="G3" s="58"/>
      <c r="H3" s="58"/>
      <c r="I3" s="58"/>
      <c r="J3" s="58"/>
      <c r="K3" s="58"/>
      <c r="L3" s="58"/>
      <c r="M3" s="58"/>
      <c r="N3" s="58"/>
      <c r="O3" s="58"/>
      <c r="P3" s="58"/>
      <c r="Q3" s="58"/>
      <c r="R3" s="58"/>
      <c r="S3" s="56" t="s">
        <v>34</v>
      </c>
      <c r="T3" s="56"/>
    </row>
    <row r="4" ht="29.3" customHeight="1" spans="1:20">
      <c r="A4" s="59" t="s">
        <v>161</v>
      </c>
      <c r="B4" s="59"/>
      <c r="C4" s="59"/>
      <c r="D4" s="59" t="s">
        <v>211</v>
      </c>
      <c r="E4" s="59" t="s">
        <v>212</v>
      </c>
      <c r="F4" s="59" t="s">
        <v>229</v>
      </c>
      <c r="G4" s="59" t="s">
        <v>164</v>
      </c>
      <c r="H4" s="59"/>
      <c r="I4" s="59"/>
      <c r="J4" s="59"/>
      <c r="K4" s="59" t="s">
        <v>165</v>
      </c>
      <c r="L4" s="59"/>
      <c r="M4" s="59"/>
      <c r="N4" s="59"/>
      <c r="O4" s="59"/>
      <c r="P4" s="59"/>
      <c r="Q4" s="59"/>
      <c r="R4" s="59"/>
      <c r="S4" s="59"/>
      <c r="T4" s="59"/>
    </row>
    <row r="5" ht="50" customHeight="1" spans="1:20">
      <c r="A5" s="59" t="s">
        <v>169</v>
      </c>
      <c r="B5" s="59" t="s">
        <v>170</v>
      </c>
      <c r="C5" s="59" t="s">
        <v>171</v>
      </c>
      <c r="D5" s="59"/>
      <c r="E5" s="59"/>
      <c r="F5" s="59"/>
      <c r="G5" s="59" t="s">
        <v>139</v>
      </c>
      <c r="H5" s="59" t="s">
        <v>230</v>
      </c>
      <c r="I5" s="59" t="s">
        <v>231</v>
      </c>
      <c r="J5" s="59" t="s">
        <v>222</v>
      </c>
      <c r="K5" s="59" t="s">
        <v>139</v>
      </c>
      <c r="L5" s="59" t="s">
        <v>233</v>
      </c>
      <c r="M5" s="59" t="s">
        <v>234</v>
      </c>
      <c r="N5" s="59" t="s">
        <v>224</v>
      </c>
      <c r="O5" s="59" t="s">
        <v>235</v>
      </c>
      <c r="P5" s="59" t="s">
        <v>236</v>
      </c>
      <c r="Q5" s="59" t="s">
        <v>237</v>
      </c>
      <c r="R5" s="59" t="s">
        <v>220</v>
      </c>
      <c r="S5" s="59" t="s">
        <v>223</v>
      </c>
      <c r="T5" s="59" t="s">
        <v>227</v>
      </c>
    </row>
    <row r="6" ht="22.8" customHeight="1" spans="1:20">
      <c r="A6" s="62"/>
      <c r="B6" s="62"/>
      <c r="C6" s="62"/>
      <c r="D6" s="62"/>
      <c r="E6" s="62" t="s">
        <v>139</v>
      </c>
      <c r="F6" s="61">
        <v>0</v>
      </c>
      <c r="G6" s="61"/>
      <c r="H6" s="61"/>
      <c r="I6" s="61"/>
      <c r="J6" s="61"/>
      <c r="K6" s="61"/>
      <c r="L6" s="61"/>
      <c r="M6" s="61"/>
      <c r="N6" s="61"/>
      <c r="O6" s="61"/>
      <c r="P6" s="61"/>
      <c r="Q6" s="61"/>
      <c r="R6" s="61"/>
      <c r="S6" s="61"/>
      <c r="T6" s="61"/>
    </row>
    <row r="7" ht="22.8" customHeight="1" spans="1:20">
      <c r="A7" s="62"/>
      <c r="B7" s="62"/>
      <c r="C7" s="62"/>
      <c r="D7" s="60"/>
      <c r="E7" s="60"/>
      <c r="F7" s="61">
        <v>0</v>
      </c>
      <c r="G7" s="61">
        <v>0</v>
      </c>
      <c r="H7" s="61">
        <v>0</v>
      </c>
      <c r="I7" s="61">
        <v>0</v>
      </c>
      <c r="J7" s="61">
        <v>0</v>
      </c>
      <c r="K7" s="61">
        <v>0</v>
      </c>
      <c r="L7" s="61">
        <v>0</v>
      </c>
      <c r="M7" s="61">
        <v>0</v>
      </c>
      <c r="N7" s="61">
        <v>0</v>
      </c>
      <c r="O7" s="61">
        <v>0</v>
      </c>
      <c r="P7" s="61">
        <v>0</v>
      </c>
      <c r="Q7" s="61">
        <v>0</v>
      </c>
      <c r="R7" s="61">
        <v>0</v>
      </c>
      <c r="S7" s="61">
        <v>0</v>
      </c>
      <c r="T7" s="61">
        <v>0</v>
      </c>
    </row>
    <row r="8" ht="22.8" customHeight="1" spans="1:20">
      <c r="A8" s="69"/>
      <c r="B8" s="69"/>
      <c r="C8" s="69"/>
      <c r="D8" s="66"/>
      <c r="E8" s="66"/>
      <c r="F8" s="61"/>
      <c r="G8" s="61"/>
      <c r="H8" s="61"/>
      <c r="I8" s="61"/>
      <c r="J8" s="61"/>
      <c r="K8" s="61"/>
      <c r="L8" s="61"/>
      <c r="M8" s="61"/>
      <c r="N8" s="61"/>
      <c r="O8" s="61"/>
      <c r="P8" s="61"/>
      <c r="Q8" s="61"/>
      <c r="R8" s="61"/>
      <c r="S8" s="61"/>
      <c r="T8" s="61"/>
    </row>
    <row r="9" ht="22.8" customHeight="1" spans="1:20">
      <c r="A9" s="51"/>
      <c r="B9" s="51"/>
      <c r="C9" s="51"/>
      <c r="D9" s="60"/>
      <c r="E9" s="60"/>
      <c r="F9" s="70"/>
      <c r="G9" s="70"/>
      <c r="H9" s="70"/>
      <c r="I9" s="70"/>
      <c r="J9" s="70"/>
      <c r="K9" s="70"/>
      <c r="L9" s="70"/>
      <c r="M9" s="70"/>
      <c r="N9" s="70"/>
      <c r="O9" s="70"/>
      <c r="P9" s="70"/>
      <c r="Q9" s="70"/>
      <c r="R9" s="70"/>
      <c r="S9" s="70"/>
      <c r="T9" s="70"/>
    </row>
    <row r="10" ht="22.8" customHeight="1" spans="1:20">
      <c r="A10" s="51"/>
      <c r="B10" s="51"/>
      <c r="C10" s="51"/>
      <c r="D10" s="60"/>
      <c r="E10" s="60"/>
      <c r="F10" s="70"/>
      <c r="G10" s="70"/>
      <c r="H10" s="70"/>
      <c r="I10" s="70"/>
      <c r="J10" s="70"/>
      <c r="K10" s="70"/>
      <c r="L10" s="70"/>
      <c r="M10" s="70"/>
      <c r="N10" s="70"/>
      <c r="O10" s="70"/>
      <c r="P10" s="70"/>
      <c r="Q10" s="70"/>
      <c r="R10" s="70"/>
      <c r="S10" s="70"/>
      <c r="T10" s="70"/>
    </row>
    <row r="11" ht="22.8" customHeight="1" spans="1:20">
      <c r="A11" s="71"/>
      <c r="B11" s="71"/>
      <c r="C11" s="71"/>
      <c r="D11" s="65"/>
      <c r="E11" s="72"/>
      <c r="F11" s="67"/>
      <c r="G11" s="53"/>
      <c r="H11" s="53"/>
      <c r="I11" s="53"/>
      <c r="J11" s="53"/>
      <c r="K11" s="53"/>
      <c r="L11" s="53"/>
      <c r="M11" s="53"/>
      <c r="N11" s="53"/>
      <c r="O11" s="53"/>
      <c r="P11" s="53"/>
      <c r="Q11" s="53"/>
      <c r="R11" s="53"/>
      <c r="S11" s="53"/>
      <c r="T11" s="53"/>
    </row>
    <row r="12" ht="16.35" customHeight="1" spans="1:8">
      <c r="A12" s="68" t="s">
        <v>401</v>
      </c>
      <c r="B12" s="68"/>
      <c r="C12" s="68"/>
      <c r="D12" s="68"/>
      <c r="E12" s="68"/>
      <c r="F12" s="68"/>
      <c r="G12" s="68"/>
      <c r="H12" s="68"/>
    </row>
    <row r="13" ht="16.35" customHeight="1" spans="1:8">
      <c r="A13" s="68"/>
      <c r="B13" s="68"/>
      <c r="C13" s="68"/>
      <c r="D13" s="68"/>
      <c r="E13" s="68"/>
      <c r="F13" s="68"/>
      <c r="G13" s="68"/>
      <c r="H13" s="68"/>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4.1" outlineLevelCol="7"/>
  <cols>
    <col min="1" max="1" width="11.2792792792793" customWidth="1"/>
    <col min="2" max="2" width="25.3693693693694" customWidth="1"/>
    <col min="3" max="3" width="15.3333333333333" customWidth="1"/>
    <col min="4" max="4" width="12.7477477477477" customWidth="1"/>
    <col min="5" max="5" width="16.4144144144144" customWidth="1"/>
    <col min="6" max="6" width="14.1171171171171" customWidth="1"/>
    <col min="7" max="7" width="15.3333333333333" customWidth="1"/>
    <col min="8" max="8" width="17.6396396396396" customWidth="1"/>
  </cols>
  <sheetData>
    <row r="1" ht="16.35" customHeight="1" spans="1:8">
      <c r="A1" s="25"/>
      <c r="H1" s="63" t="s">
        <v>404</v>
      </c>
    </row>
    <row r="2" ht="38.8" customHeight="1" spans="1:8">
      <c r="A2" s="64" t="s">
        <v>405</v>
      </c>
      <c r="B2" s="64"/>
      <c r="C2" s="64"/>
      <c r="D2" s="64"/>
      <c r="E2" s="64"/>
      <c r="F2" s="64"/>
      <c r="G2" s="64"/>
      <c r="H2" s="64"/>
    </row>
    <row r="3" ht="24.15" customHeight="1" spans="1:8">
      <c r="A3" s="58" t="s">
        <v>33</v>
      </c>
      <c r="B3" s="58"/>
      <c r="C3" s="58"/>
      <c r="D3" s="58"/>
      <c r="E3" s="58"/>
      <c r="F3" s="58"/>
      <c r="G3" s="58"/>
      <c r="H3" s="56" t="s">
        <v>34</v>
      </c>
    </row>
    <row r="4" ht="19.8" customHeight="1" spans="1:8">
      <c r="A4" s="59" t="s">
        <v>162</v>
      </c>
      <c r="B4" s="59" t="s">
        <v>163</v>
      </c>
      <c r="C4" s="59" t="s">
        <v>139</v>
      </c>
      <c r="D4" s="59" t="s">
        <v>406</v>
      </c>
      <c r="E4" s="59"/>
      <c r="F4" s="59"/>
      <c r="G4" s="59"/>
      <c r="H4" s="59" t="s">
        <v>165</v>
      </c>
    </row>
    <row r="5" ht="23.25" customHeight="1" spans="1:8">
      <c r="A5" s="59"/>
      <c r="B5" s="59"/>
      <c r="C5" s="59"/>
      <c r="D5" s="59" t="s">
        <v>141</v>
      </c>
      <c r="E5" s="59" t="s">
        <v>252</v>
      </c>
      <c r="F5" s="59"/>
      <c r="G5" s="59" t="s">
        <v>253</v>
      </c>
      <c r="H5" s="59"/>
    </row>
    <row r="6" ht="23.25" customHeight="1" spans="1:8">
      <c r="A6" s="59"/>
      <c r="B6" s="59"/>
      <c r="C6" s="59"/>
      <c r="D6" s="59"/>
      <c r="E6" s="59" t="s">
        <v>230</v>
      </c>
      <c r="F6" s="59" t="s">
        <v>222</v>
      </c>
      <c r="G6" s="59"/>
      <c r="H6" s="59"/>
    </row>
    <row r="7" ht="22.8" customHeight="1" spans="1:8">
      <c r="A7" s="62"/>
      <c r="B7" s="51" t="s">
        <v>139</v>
      </c>
      <c r="C7" s="61">
        <v>0</v>
      </c>
      <c r="D7" s="61"/>
      <c r="E7" s="61"/>
      <c r="F7" s="61"/>
      <c r="G7" s="61"/>
      <c r="H7" s="61"/>
    </row>
    <row r="8" ht="22.8" customHeight="1" spans="1:8">
      <c r="A8" s="60"/>
      <c r="B8" s="60"/>
      <c r="C8" s="61">
        <v>0</v>
      </c>
      <c r="D8" s="61">
        <v>0</v>
      </c>
      <c r="E8" s="61">
        <v>0</v>
      </c>
      <c r="F8" s="61">
        <v>0</v>
      </c>
      <c r="G8" s="61">
        <v>0</v>
      </c>
      <c r="H8" s="61">
        <v>0</v>
      </c>
    </row>
    <row r="9" ht="22.8" customHeight="1" spans="1:8">
      <c r="A9" s="66"/>
      <c r="B9" s="66"/>
      <c r="C9" s="61"/>
      <c r="D9" s="61"/>
      <c r="E9" s="61"/>
      <c r="F9" s="61"/>
      <c r="G9" s="61"/>
      <c r="H9" s="61"/>
    </row>
    <row r="10" ht="22.8" customHeight="1" spans="1:8">
      <c r="A10" s="66"/>
      <c r="B10" s="66"/>
      <c r="C10" s="61"/>
      <c r="D10" s="61"/>
      <c r="E10" s="61"/>
      <c r="F10" s="61"/>
      <c r="G10" s="61"/>
      <c r="H10" s="61"/>
    </row>
    <row r="11" ht="22.8" customHeight="1" spans="1:8">
      <c r="A11" s="66"/>
      <c r="B11" s="66"/>
      <c r="C11" s="61"/>
      <c r="D11" s="61"/>
      <c r="E11" s="61"/>
      <c r="F11" s="61"/>
      <c r="G11" s="61"/>
      <c r="H11" s="61"/>
    </row>
    <row r="12" ht="22.8" customHeight="1" spans="1:8">
      <c r="A12" s="65"/>
      <c r="B12" s="65"/>
      <c r="C12" s="53"/>
      <c r="D12" s="53"/>
      <c r="E12" s="67"/>
      <c r="F12" s="67"/>
      <c r="G12" s="67"/>
      <c r="H12" s="67"/>
    </row>
    <row r="13" ht="16.35" customHeight="1" spans="1:6">
      <c r="A13" s="68" t="s">
        <v>407</v>
      </c>
      <c r="B13" s="68"/>
      <c r="C13" s="68"/>
      <c r="D13" s="68"/>
      <c r="E13" s="68"/>
      <c r="F13" s="68"/>
    </row>
    <row r="14" ht="16.35" customHeight="1" spans="1:6">
      <c r="A14" s="68"/>
      <c r="B14" s="68"/>
      <c r="C14" s="68"/>
      <c r="D14" s="68"/>
      <c r="E14" s="68"/>
      <c r="F14" s="68"/>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opLeftCell="A2" workbookViewId="0">
      <selection activeCell="A2" sqref="A2:H2"/>
    </sheetView>
  </sheetViews>
  <sheetFormatPr defaultColWidth="10" defaultRowHeight="14.1" outlineLevelCol="7"/>
  <cols>
    <col min="1" max="1" width="11.2792792792793" customWidth="1"/>
    <col min="2" max="2" width="25.3693693693694" customWidth="1"/>
    <col min="3" max="3" width="15.3333333333333" customWidth="1"/>
    <col min="4" max="4" width="12.7477477477477" customWidth="1"/>
    <col min="5" max="5" width="16.4144144144144" customWidth="1"/>
    <col min="6" max="6" width="14.1171171171171" customWidth="1"/>
    <col min="7" max="8" width="17.6396396396396" customWidth="1"/>
  </cols>
  <sheetData>
    <row r="1" ht="16.35" customHeight="1" spans="1:8">
      <c r="A1" s="25"/>
      <c r="H1" s="63" t="s">
        <v>408</v>
      </c>
    </row>
    <row r="2" ht="38.8" customHeight="1" spans="1:8">
      <c r="A2" s="64" t="s">
        <v>26</v>
      </c>
      <c r="B2" s="64"/>
      <c r="C2" s="64"/>
      <c r="D2" s="64"/>
      <c r="E2" s="64"/>
      <c r="F2" s="64"/>
      <c r="G2" s="64"/>
      <c r="H2" s="64"/>
    </row>
    <row r="3" ht="24.15" customHeight="1" spans="1:8">
      <c r="A3" s="58" t="s">
        <v>33</v>
      </c>
      <c r="B3" s="58"/>
      <c r="C3" s="58"/>
      <c r="D3" s="58"/>
      <c r="E3" s="58"/>
      <c r="F3" s="58"/>
      <c r="G3" s="58"/>
      <c r="H3" s="56" t="s">
        <v>34</v>
      </c>
    </row>
    <row r="4" ht="20.7" customHeight="1" spans="1:8">
      <c r="A4" s="59" t="s">
        <v>162</v>
      </c>
      <c r="B4" s="59" t="s">
        <v>163</v>
      </c>
      <c r="C4" s="59" t="s">
        <v>139</v>
      </c>
      <c r="D4" s="59" t="s">
        <v>409</v>
      </c>
      <c r="E4" s="59"/>
      <c r="F4" s="59"/>
      <c r="G4" s="59"/>
      <c r="H4" s="59" t="s">
        <v>165</v>
      </c>
    </row>
    <row r="5" ht="18.95" customHeight="1" spans="1:8">
      <c r="A5" s="59"/>
      <c r="B5" s="59"/>
      <c r="C5" s="59"/>
      <c r="D5" s="59" t="s">
        <v>141</v>
      </c>
      <c r="E5" s="59" t="s">
        <v>252</v>
      </c>
      <c r="F5" s="59"/>
      <c r="G5" s="59" t="s">
        <v>253</v>
      </c>
      <c r="H5" s="59"/>
    </row>
    <row r="6" ht="24.15" customHeight="1" spans="1:8">
      <c r="A6" s="59"/>
      <c r="B6" s="59"/>
      <c r="C6" s="59"/>
      <c r="D6" s="59"/>
      <c r="E6" s="59" t="s">
        <v>230</v>
      </c>
      <c r="F6" s="59" t="s">
        <v>222</v>
      </c>
      <c r="G6" s="59"/>
      <c r="H6" s="59"/>
    </row>
    <row r="7" ht="22.8" customHeight="1" spans="1:8">
      <c r="A7" s="62"/>
      <c r="B7" s="51" t="s">
        <v>139</v>
      </c>
      <c r="C7" s="61">
        <v>0</v>
      </c>
      <c r="D7" s="61"/>
      <c r="E7" s="61"/>
      <c r="F7" s="61"/>
      <c r="G7" s="61"/>
      <c r="H7" s="61"/>
    </row>
    <row r="8" ht="22.8" customHeight="1" spans="1:8">
      <c r="A8" s="60"/>
      <c r="B8" s="60"/>
      <c r="C8" s="61">
        <v>0</v>
      </c>
      <c r="D8" s="61">
        <v>0</v>
      </c>
      <c r="E8" s="61">
        <v>0</v>
      </c>
      <c r="F8" s="61">
        <v>0</v>
      </c>
      <c r="G8" s="61">
        <v>0</v>
      </c>
      <c r="H8" s="61">
        <v>0</v>
      </c>
    </row>
    <row r="9" ht="22.8" customHeight="1" spans="1:8">
      <c r="A9" s="66"/>
      <c r="B9" s="66"/>
      <c r="C9" s="61"/>
      <c r="D9" s="61"/>
      <c r="E9" s="61"/>
      <c r="F9" s="61"/>
      <c r="G9" s="61"/>
      <c r="H9" s="61"/>
    </row>
    <row r="10" ht="22.8" customHeight="1" spans="1:8">
      <c r="A10" s="66"/>
      <c r="B10" s="66"/>
      <c r="C10" s="61"/>
      <c r="D10" s="61"/>
      <c r="E10" s="61"/>
      <c r="F10" s="61"/>
      <c r="G10" s="61"/>
      <c r="H10" s="61"/>
    </row>
    <row r="11" ht="22.8" customHeight="1" spans="1:8">
      <c r="A11" s="66"/>
      <c r="B11" s="66"/>
      <c r="C11" s="61"/>
      <c r="D11" s="61"/>
      <c r="E11" s="61"/>
      <c r="F11" s="61"/>
      <c r="G11" s="61"/>
      <c r="H11" s="61"/>
    </row>
    <row r="12" ht="22.8" customHeight="1" spans="1:8">
      <c r="A12" s="65"/>
      <c r="B12" s="65"/>
      <c r="C12" s="53"/>
      <c r="D12" s="53"/>
      <c r="E12" s="67"/>
      <c r="F12" s="67"/>
      <c r="G12" s="67"/>
      <c r="H12" s="67"/>
    </row>
    <row r="13" ht="16.35" customHeight="1" spans="1:6">
      <c r="A13" s="68" t="s">
        <v>410</v>
      </c>
      <c r="B13" s="68"/>
      <c r="C13" s="68"/>
      <c r="D13" s="68"/>
      <c r="E13" s="68"/>
      <c r="F13" s="68"/>
    </row>
    <row r="14" ht="16.35" customHeight="1" spans="1:6">
      <c r="A14" s="68"/>
      <c r="B14" s="68"/>
      <c r="C14" s="68"/>
      <c r="D14" s="68"/>
      <c r="E14" s="68"/>
      <c r="F14" s="68"/>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2" sqref="A2:N2"/>
    </sheetView>
  </sheetViews>
  <sheetFormatPr defaultColWidth="10" defaultRowHeight="14.1"/>
  <cols>
    <col min="1" max="1" width="10.036036036036" customWidth="1"/>
    <col min="2" max="2" width="21.7117117117117" customWidth="1"/>
    <col min="3" max="3" width="13.2972972972973" customWidth="1"/>
    <col min="4" max="5" width="7.77477477477477" customWidth="1"/>
    <col min="6" max="14" width="7.69369369369369" customWidth="1"/>
    <col min="15" max="17" width="9.76576576576577" customWidth="1"/>
  </cols>
  <sheetData>
    <row r="1" ht="16.35" customHeight="1" spans="1:14">
      <c r="A1" s="25"/>
      <c r="M1" s="63" t="s">
        <v>411</v>
      </c>
      <c r="N1" s="63"/>
    </row>
    <row r="2" ht="45.7" customHeight="1" spans="1:14">
      <c r="A2" s="64" t="s">
        <v>27</v>
      </c>
      <c r="B2" s="64"/>
      <c r="C2" s="64"/>
      <c r="D2" s="64"/>
      <c r="E2" s="64"/>
      <c r="F2" s="64"/>
      <c r="G2" s="64"/>
      <c r="H2" s="64"/>
      <c r="I2" s="64"/>
      <c r="J2" s="64"/>
      <c r="K2" s="64"/>
      <c r="L2" s="64"/>
      <c r="M2" s="64"/>
      <c r="N2" s="64"/>
    </row>
    <row r="3" ht="18.1" customHeight="1" spans="1:14">
      <c r="A3" s="58" t="s">
        <v>33</v>
      </c>
      <c r="B3" s="58"/>
      <c r="C3" s="58"/>
      <c r="D3" s="58"/>
      <c r="E3" s="58"/>
      <c r="F3" s="58"/>
      <c r="G3" s="58"/>
      <c r="H3" s="58"/>
      <c r="I3" s="58"/>
      <c r="J3" s="58"/>
      <c r="K3" s="58"/>
      <c r="L3" s="58"/>
      <c r="M3" s="56" t="s">
        <v>34</v>
      </c>
      <c r="N3" s="56"/>
    </row>
    <row r="4" ht="26.05" customHeight="1" spans="1:14">
      <c r="A4" s="59" t="s">
        <v>211</v>
      </c>
      <c r="B4" s="59" t="s">
        <v>412</v>
      </c>
      <c r="C4" s="59" t="s">
        <v>413</v>
      </c>
      <c r="D4" s="59"/>
      <c r="E4" s="59"/>
      <c r="F4" s="59"/>
      <c r="G4" s="59"/>
      <c r="H4" s="59"/>
      <c r="I4" s="59"/>
      <c r="J4" s="59"/>
      <c r="K4" s="59"/>
      <c r="L4" s="59"/>
      <c r="M4" s="59" t="s">
        <v>414</v>
      </c>
      <c r="N4" s="59"/>
    </row>
    <row r="5" ht="31.9" customHeight="1" spans="1:14">
      <c r="A5" s="59"/>
      <c r="B5" s="59"/>
      <c r="C5" s="59" t="s">
        <v>415</v>
      </c>
      <c r="D5" s="59" t="s">
        <v>142</v>
      </c>
      <c r="E5" s="59"/>
      <c r="F5" s="59"/>
      <c r="G5" s="59"/>
      <c r="H5" s="59"/>
      <c r="I5" s="59"/>
      <c r="J5" s="59" t="s">
        <v>416</v>
      </c>
      <c r="K5" s="59" t="s">
        <v>144</v>
      </c>
      <c r="L5" s="59" t="s">
        <v>145</v>
      </c>
      <c r="M5" s="59" t="s">
        <v>417</v>
      </c>
      <c r="N5" s="59" t="s">
        <v>418</v>
      </c>
    </row>
    <row r="6" ht="44.85" customHeight="1" spans="1:14">
      <c r="A6" s="59"/>
      <c r="B6" s="59"/>
      <c r="C6" s="59"/>
      <c r="D6" s="59" t="s">
        <v>419</v>
      </c>
      <c r="E6" s="59" t="s">
        <v>420</v>
      </c>
      <c r="F6" s="59" t="s">
        <v>421</v>
      </c>
      <c r="G6" s="59" t="s">
        <v>422</v>
      </c>
      <c r="H6" s="59" t="s">
        <v>423</v>
      </c>
      <c r="I6" s="59" t="s">
        <v>424</v>
      </c>
      <c r="J6" s="59"/>
      <c r="K6" s="59"/>
      <c r="L6" s="59"/>
      <c r="M6" s="59"/>
      <c r="N6" s="59"/>
    </row>
    <row r="7" ht="22.8" customHeight="1" spans="1:14">
      <c r="A7" s="62"/>
      <c r="B7" s="51" t="s">
        <v>139</v>
      </c>
      <c r="C7" s="61">
        <v>1988</v>
      </c>
      <c r="D7" s="61">
        <v>1988</v>
      </c>
      <c r="E7" s="61">
        <v>1988</v>
      </c>
      <c r="F7" s="61"/>
      <c r="G7" s="61"/>
      <c r="H7" s="61"/>
      <c r="I7" s="61"/>
      <c r="J7" s="61"/>
      <c r="K7" s="61"/>
      <c r="L7" s="61"/>
      <c r="M7" s="61">
        <v>1988</v>
      </c>
      <c r="N7" s="62"/>
    </row>
    <row r="8" ht="22.8" customHeight="1" spans="1:14">
      <c r="A8" s="60" t="s">
        <v>157</v>
      </c>
      <c r="B8" s="60" t="s">
        <v>3</v>
      </c>
      <c r="C8" s="61">
        <v>1988</v>
      </c>
      <c r="D8" s="61">
        <v>1988</v>
      </c>
      <c r="E8" s="61">
        <v>1988</v>
      </c>
      <c r="F8" s="61">
        <v>0</v>
      </c>
      <c r="G8" s="61">
        <v>0</v>
      </c>
      <c r="H8" s="61">
        <v>0</v>
      </c>
      <c r="I8" s="61">
        <v>0</v>
      </c>
      <c r="J8" s="61">
        <v>0</v>
      </c>
      <c r="K8" s="61">
        <v>0</v>
      </c>
      <c r="L8" s="61">
        <v>0</v>
      </c>
      <c r="M8" s="61">
        <v>1988</v>
      </c>
      <c r="N8" s="62"/>
    </row>
    <row r="9" ht="22.8" customHeight="1" spans="1:14">
      <c r="A9" s="65" t="s">
        <v>425</v>
      </c>
      <c r="B9" s="65" t="s">
        <v>426</v>
      </c>
      <c r="C9" s="53">
        <v>316</v>
      </c>
      <c r="D9" s="53">
        <v>316</v>
      </c>
      <c r="E9" s="53">
        <v>316</v>
      </c>
      <c r="F9" s="53"/>
      <c r="G9" s="53"/>
      <c r="H9" s="53"/>
      <c r="I9" s="53"/>
      <c r="J9" s="53"/>
      <c r="K9" s="53"/>
      <c r="L9" s="53"/>
      <c r="M9" s="53">
        <v>316</v>
      </c>
      <c r="N9" s="54"/>
    </row>
    <row r="10" ht="22.8" customHeight="1" spans="1:14">
      <c r="A10" s="65" t="s">
        <v>425</v>
      </c>
      <c r="B10" s="65" t="s">
        <v>427</v>
      </c>
      <c r="C10" s="53">
        <v>398</v>
      </c>
      <c r="D10" s="53">
        <v>398</v>
      </c>
      <c r="E10" s="53">
        <v>398</v>
      </c>
      <c r="F10" s="53"/>
      <c r="G10" s="53"/>
      <c r="H10" s="53"/>
      <c r="I10" s="53"/>
      <c r="J10" s="53"/>
      <c r="K10" s="53"/>
      <c r="L10" s="53"/>
      <c r="M10" s="53">
        <v>398</v>
      </c>
      <c r="N10" s="54"/>
    </row>
    <row r="11" ht="22.8" customHeight="1" spans="1:14">
      <c r="A11" s="65" t="s">
        <v>425</v>
      </c>
      <c r="B11" s="65" t="s">
        <v>428</v>
      </c>
      <c r="C11" s="53">
        <v>1274</v>
      </c>
      <c r="D11" s="53">
        <v>1274</v>
      </c>
      <c r="E11" s="53">
        <v>1274</v>
      </c>
      <c r="F11" s="53"/>
      <c r="G11" s="53"/>
      <c r="H11" s="53"/>
      <c r="I11" s="53"/>
      <c r="J11" s="53"/>
      <c r="K11" s="53"/>
      <c r="L11" s="53"/>
      <c r="M11" s="53">
        <v>1274</v>
      </c>
      <c r="N11" s="54"/>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
  <sheetViews>
    <sheetView workbookViewId="0">
      <pane ySplit="5" topLeftCell="A9" activePane="bottomLeft" state="frozen"/>
      <selection/>
      <selection pane="bottomLeft" activeCell="B7" sqref="B7:B15"/>
    </sheetView>
  </sheetViews>
  <sheetFormatPr defaultColWidth="10" defaultRowHeight="14.1"/>
  <cols>
    <col min="1" max="1" width="6.78378378378378" customWidth="1"/>
    <col min="2" max="2" width="15.0630630630631" customWidth="1"/>
    <col min="3" max="3" width="8.54954954954955" customWidth="1"/>
    <col min="4" max="4" width="12.2162162162162" customWidth="1"/>
    <col min="5" max="5" width="8.41441441441441" customWidth="1"/>
    <col min="6" max="6" width="8.54954954954955" customWidth="1"/>
    <col min="7" max="7" width="11.9369369369369" customWidth="1"/>
    <col min="8" max="8" width="21.5765765765766" customWidth="1"/>
    <col min="9" max="9" width="11.1261261261261" customWidth="1"/>
    <col min="10" max="10" width="11.5315315315315" customWidth="1"/>
    <col min="11" max="11" width="9.23423423423423" customWidth="1"/>
    <col min="12" max="12" width="9.76576576576577" customWidth="1"/>
    <col min="13" max="13" width="15.2072072072072" customWidth="1"/>
    <col min="14" max="17" width="9.76576576576577" customWidth="1"/>
  </cols>
  <sheetData>
    <row r="1" ht="16.35" customHeight="1" spans="1:13">
      <c r="A1" s="25"/>
      <c r="B1" s="25"/>
      <c r="C1" s="25"/>
      <c r="D1" s="25"/>
      <c r="E1" s="25"/>
      <c r="F1" s="25"/>
      <c r="G1" s="25"/>
      <c r="H1" s="25"/>
      <c r="I1" s="25"/>
      <c r="J1" s="25"/>
      <c r="K1" s="25"/>
      <c r="L1" s="25"/>
      <c r="M1" s="63" t="s">
        <v>429</v>
      </c>
    </row>
    <row r="2" ht="37.95" customHeight="1" spans="1:13">
      <c r="A2" s="25"/>
      <c r="B2" s="25"/>
      <c r="C2" s="57" t="s">
        <v>28</v>
      </c>
      <c r="D2" s="57"/>
      <c r="E2" s="57"/>
      <c r="F2" s="57"/>
      <c r="G2" s="57"/>
      <c r="H2" s="57"/>
      <c r="I2" s="57"/>
      <c r="J2" s="57"/>
      <c r="K2" s="57"/>
      <c r="L2" s="57"/>
      <c r="M2" s="57"/>
    </row>
    <row r="3" ht="21.55" customHeight="1" spans="1:13">
      <c r="A3" s="58" t="s">
        <v>33</v>
      </c>
      <c r="B3" s="58"/>
      <c r="C3" s="58"/>
      <c r="D3" s="58"/>
      <c r="E3" s="58"/>
      <c r="F3" s="58"/>
      <c r="G3" s="58"/>
      <c r="H3" s="58"/>
      <c r="I3" s="58"/>
      <c r="J3" s="58"/>
      <c r="K3" s="58"/>
      <c r="L3" s="56" t="s">
        <v>34</v>
      </c>
      <c r="M3" s="56"/>
    </row>
    <row r="4" ht="33.6" customHeight="1" spans="1:13">
      <c r="A4" s="59" t="s">
        <v>211</v>
      </c>
      <c r="B4" s="59" t="s">
        <v>430</v>
      </c>
      <c r="C4" s="59" t="s">
        <v>431</v>
      </c>
      <c r="D4" s="59" t="s">
        <v>432</v>
      </c>
      <c r="E4" s="59" t="s">
        <v>433</v>
      </c>
      <c r="F4" s="59"/>
      <c r="G4" s="59"/>
      <c r="H4" s="59"/>
      <c r="I4" s="59"/>
      <c r="J4" s="59"/>
      <c r="K4" s="59"/>
      <c r="L4" s="59"/>
      <c r="M4" s="59"/>
    </row>
    <row r="5" ht="36.2" customHeight="1" spans="1:13">
      <c r="A5" s="59"/>
      <c r="B5" s="59"/>
      <c r="C5" s="59"/>
      <c r="D5" s="59"/>
      <c r="E5" s="59" t="s">
        <v>434</v>
      </c>
      <c r="F5" s="59" t="s">
        <v>435</v>
      </c>
      <c r="G5" s="59" t="s">
        <v>436</v>
      </c>
      <c r="H5" s="59" t="s">
        <v>437</v>
      </c>
      <c r="I5" s="59" t="s">
        <v>438</v>
      </c>
      <c r="J5" s="59" t="s">
        <v>439</v>
      </c>
      <c r="K5" s="59" t="s">
        <v>440</v>
      </c>
      <c r="L5" s="59" t="s">
        <v>441</v>
      </c>
      <c r="M5" s="59" t="s">
        <v>442</v>
      </c>
    </row>
    <row r="6" ht="28.45" customHeight="1" spans="1:13">
      <c r="A6" s="60" t="s">
        <v>443</v>
      </c>
      <c r="B6" s="60" t="s">
        <v>3</v>
      </c>
      <c r="C6" s="61">
        <v>1988</v>
      </c>
      <c r="D6" s="62"/>
      <c r="E6" s="62"/>
      <c r="F6" s="62"/>
      <c r="G6" s="62"/>
      <c r="H6" s="62"/>
      <c r="I6" s="62"/>
      <c r="J6" s="62"/>
      <c r="K6" s="62"/>
      <c r="L6" s="62"/>
      <c r="M6" s="62"/>
    </row>
    <row r="7" ht="43.1" customHeight="1" spans="1:13">
      <c r="A7" s="54" t="s">
        <v>158</v>
      </c>
      <c r="B7" s="54" t="s">
        <v>444</v>
      </c>
      <c r="C7" s="53">
        <v>398</v>
      </c>
      <c r="D7" s="54" t="s">
        <v>445</v>
      </c>
      <c r="E7" s="62" t="s">
        <v>446</v>
      </c>
      <c r="F7" s="54" t="s">
        <v>447</v>
      </c>
      <c r="G7" s="54" t="s">
        <v>448</v>
      </c>
      <c r="H7" s="54" t="s">
        <v>449</v>
      </c>
      <c r="I7" s="54" t="s">
        <v>450</v>
      </c>
      <c r="J7" s="54" t="s">
        <v>451</v>
      </c>
      <c r="K7" s="54" t="s">
        <v>449</v>
      </c>
      <c r="L7" s="54" t="s">
        <v>452</v>
      </c>
      <c r="M7" s="54"/>
    </row>
    <row r="8" ht="50" customHeight="1" spans="1:13">
      <c r="A8" s="54"/>
      <c r="B8" s="54"/>
      <c r="C8" s="53"/>
      <c r="D8" s="54"/>
      <c r="E8" s="62" t="s">
        <v>453</v>
      </c>
      <c r="F8" s="54" t="s">
        <v>454</v>
      </c>
      <c r="G8" s="54" t="s">
        <v>455</v>
      </c>
      <c r="H8" s="54" t="s">
        <v>456</v>
      </c>
      <c r="I8" s="54" t="s">
        <v>457</v>
      </c>
      <c r="J8" s="54" t="s">
        <v>458</v>
      </c>
      <c r="K8" s="54" t="s">
        <v>459</v>
      </c>
      <c r="L8" s="54" t="s">
        <v>460</v>
      </c>
      <c r="M8" s="54"/>
    </row>
    <row r="9" ht="43.1" customHeight="1" spans="1:13">
      <c r="A9" s="54"/>
      <c r="B9" s="54"/>
      <c r="C9" s="53"/>
      <c r="D9" s="54"/>
      <c r="E9" s="62"/>
      <c r="F9" s="54" t="s">
        <v>461</v>
      </c>
      <c r="G9" s="54" t="s">
        <v>455</v>
      </c>
      <c r="H9" s="54" t="s">
        <v>456</v>
      </c>
      <c r="I9" s="54" t="s">
        <v>457</v>
      </c>
      <c r="J9" s="54" t="s">
        <v>462</v>
      </c>
      <c r="K9" s="54" t="s">
        <v>459</v>
      </c>
      <c r="L9" s="54" t="s">
        <v>460</v>
      </c>
      <c r="M9" s="54"/>
    </row>
    <row r="10" ht="43.1" customHeight="1" spans="1:13">
      <c r="A10" s="54"/>
      <c r="B10" s="54"/>
      <c r="C10" s="53"/>
      <c r="D10" s="54"/>
      <c r="E10" s="62"/>
      <c r="F10" s="54" t="s">
        <v>463</v>
      </c>
      <c r="G10" s="54" t="s">
        <v>464</v>
      </c>
      <c r="H10" s="54" t="s">
        <v>465</v>
      </c>
      <c r="I10" s="54" t="s">
        <v>464</v>
      </c>
      <c r="J10" s="54" t="s">
        <v>466</v>
      </c>
      <c r="K10" s="54" t="s">
        <v>467</v>
      </c>
      <c r="L10" s="54" t="s">
        <v>452</v>
      </c>
      <c r="M10" s="54"/>
    </row>
    <row r="11" ht="43.1" customHeight="1" spans="1:13">
      <c r="A11" s="54"/>
      <c r="B11" s="54"/>
      <c r="C11" s="53"/>
      <c r="D11" s="54"/>
      <c r="E11" s="62"/>
      <c r="F11" s="54" t="s">
        <v>468</v>
      </c>
      <c r="G11" s="54" t="s">
        <v>469</v>
      </c>
      <c r="H11" s="54" t="s">
        <v>470</v>
      </c>
      <c r="I11" s="54" t="s">
        <v>469</v>
      </c>
      <c r="J11" s="54" t="s">
        <v>471</v>
      </c>
      <c r="K11" s="54" t="s">
        <v>459</v>
      </c>
      <c r="L11" s="54" t="s">
        <v>460</v>
      </c>
      <c r="M11" s="54"/>
    </row>
    <row r="12" ht="43.1" customHeight="1" spans="1:13">
      <c r="A12" s="54"/>
      <c r="B12" s="54"/>
      <c r="C12" s="53"/>
      <c r="D12" s="54"/>
      <c r="E12" s="62" t="s">
        <v>472</v>
      </c>
      <c r="F12" s="54" t="s">
        <v>473</v>
      </c>
      <c r="G12" s="54" t="s">
        <v>474</v>
      </c>
      <c r="H12" s="54" t="s">
        <v>475</v>
      </c>
      <c r="I12" s="54" t="s">
        <v>476</v>
      </c>
      <c r="J12" s="54" t="s">
        <v>477</v>
      </c>
      <c r="K12" s="54" t="s">
        <v>478</v>
      </c>
      <c r="L12" s="54" t="s">
        <v>479</v>
      </c>
      <c r="M12" s="54"/>
    </row>
    <row r="13" ht="50" customHeight="1" spans="1:13">
      <c r="A13" s="54"/>
      <c r="B13" s="54"/>
      <c r="C13" s="53"/>
      <c r="D13" s="54"/>
      <c r="E13" s="62" t="s">
        <v>480</v>
      </c>
      <c r="F13" s="54" t="s">
        <v>481</v>
      </c>
      <c r="G13" s="54" t="s">
        <v>482</v>
      </c>
      <c r="H13" s="54" t="s">
        <v>483</v>
      </c>
      <c r="I13" s="54" t="s">
        <v>484</v>
      </c>
      <c r="J13" s="54" t="s">
        <v>485</v>
      </c>
      <c r="K13" s="54" t="s">
        <v>486</v>
      </c>
      <c r="L13" s="54" t="s">
        <v>460</v>
      </c>
      <c r="M13" s="54"/>
    </row>
    <row r="14" ht="50" customHeight="1" spans="1:13">
      <c r="A14" s="54"/>
      <c r="B14" s="54"/>
      <c r="C14" s="53"/>
      <c r="D14" s="54"/>
      <c r="E14" s="62"/>
      <c r="F14" s="54" t="s">
        <v>487</v>
      </c>
      <c r="G14" s="54" t="s">
        <v>488</v>
      </c>
      <c r="H14" s="54" t="s">
        <v>489</v>
      </c>
      <c r="I14" s="54" t="s">
        <v>490</v>
      </c>
      <c r="J14" s="54" t="s">
        <v>491</v>
      </c>
      <c r="K14" s="54" t="s">
        <v>492</v>
      </c>
      <c r="L14" s="54" t="s">
        <v>493</v>
      </c>
      <c r="M14" s="54"/>
    </row>
    <row r="15" ht="69.85" customHeight="1" spans="1:13">
      <c r="A15" s="54"/>
      <c r="B15" s="54"/>
      <c r="C15" s="53"/>
      <c r="D15" s="54"/>
      <c r="E15" s="62"/>
      <c r="F15" s="54" t="s">
        <v>494</v>
      </c>
      <c r="G15" s="54" t="s">
        <v>495</v>
      </c>
      <c r="H15" s="54" t="s">
        <v>496</v>
      </c>
      <c r="I15" s="54" t="s">
        <v>497</v>
      </c>
      <c r="J15" s="54" t="s">
        <v>498</v>
      </c>
      <c r="K15" s="54" t="s">
        <v>499</v>
      </c>
      <c r="L15" s="54" t="s">
        <v>493</v>
      </c>
      <c r="M15" s="54"/>
    </row>
    <row r="16" ht="43.1" customHeight="1" spans="1:13">
      <c r="A16" s="54" t="s">
        <v>158</v>
      </c>
      <c r="B16" s="54" t="s">
        <v>500</v>
      </c>
      <c r="C16" s="53">
        <v>316</v>
      </c>
      <c r="D16" s="54" t="s">
        <v>501</v>
      </c>
      <c r="E16" s="62" t="s">
        <v>472</v>
      </c>
      <c r="F16" s="54" t="s">
        <v>502</v>
      </c>
      <c r="G16" s="54" t="s">
        <v>503</v>
      </c>
      <c r="H16" s="54" t="s">
        <v>504</v>
      </c>
      <c r="I16" s="54" t="s">
        <v>505</v>
      </c>
      <c r="J16" s="54" t="s">
        <v>506</v>
      </c>
      <c r="K16" s="54" t="s">
        <v>507</v>
      </c>
      <c r="L16" s="54" t="s">
        <v>479</v>
      </c>
      <c r="M16" s="54"/>
    </row>
    <row r="17" ht="43.1" customHeight="1" spans="1:13">
      <c r="A17" s="54"/>
      <c r="B17" s="54"/>
      <c r="C17" s="53"/>
      <c r="D17" s="54"/>
      <c r="E17" s="62"/>
      <c r="F17" s="54" t="s">
        <v>473</v>
      </c>
      <c r="G17" s="54" t="s">
        <v>372</v>
      </c>
      <c r="H17" s="54" t="s">
        <v>508</v>
      </c>
      <c r="I17" s="54" t="s">
        <v>509</v>
      </c>
      <c r="J17" s="54" t="s">
        <v>510</v>
      </c>
      <c r="K17" s="54" t="s">
        <v>478</v>
      </c>
      <c r="L17" s="54" t="s">
        <v>479</v>
      </c>
      <c r="M17" s="54"/>
    </row>
    <row r="18" ht="43.1" customHeight="1" spans="1:13">
      <c r="A18" s="54"/>
      <c r="B18" s="54"/>
      <c r="C18" s="53"/>
      <c r="D18" s="54"/>
      <c r="E18" s="62" t="s">
        <v>446</v>
      </c>
      <c r="F18" s="54" t="s">
        <v>447</v>
      </c>
      <c r="G18" s="54" t="s">
        <v>511</v>
      </c>
      <c r="H18" s="54" t="s">
        <v>512</v>
      </c>
      <c r="I18" s="54" t="s">
        <v>513</v>
      </c>
      <c r="J18" s="54" t="s">
        <v>514</v>
      </c>
      <c r="K18" s="54" t="s">
        <v>507</v>
      </c>
      <c r="L18" s="54" t="s">
        <v>452</v>
      </c>
      <c r="M18" s="54"/>
    </row>
    <row r="19" ht="43.1" customHeight="1" spans="1:13">
      <c r="A19" s="54"/>
      <c r="B19" s="54"/>
      <c r="C19" s="53"/>
      <c r="D19" s="54"/>
      <c r="E19" s="62" t="s">
        <v>453</v>
      </c>
      <c r="F19" s="54" t="s">
        <v>461</v>
      </c>
      <c r="G19" s="54" t="s">
        <v>515</v>
      </c>
      <c r="H19" s="54" t="s">
        <v>516</v>
      </c>
      <c r="I19" s="54" t="s">
        <v>517</v>
      </c>
      <c r="J19" s="54" t="s">
        <v>518</v>
      </c>
      <c r="K19" s="54" t="s">
        <v>507</v>
      </c>
      <c r="L19" s="54" t="s">
        <v>493</v>
      </c>
      <c r="M19" s="54"/>
    </row>
    <row r="20" ht="43.1" customHeight="1" spans="1:13">
      <c r="A20" s="54"/>
      <c r="B20" s="54"/>
      <c r="C20" s="53"/>
      <c r="D20" s="54"/>
      <c r="E20" s="62"/>
      <c r="F20" s="54" t="s">
        <v>463</v>
      </c>
      <c r="G20" s="54" t="s">
        <v>519</v>
      </c>
      <c r="H20" s="54" t="s">
        <v>310</v>
      </c>
      <c r="I20" s="54" t="s">
        <v>520</v>
      </c>
      <c r="J20" s="54" t="s">
        <v>521</v>
      </c>
      <c r="K20" s="54" t="s">
        <v>522</v>
      </c>
      <c r="L20" s="54" t="s">
        <v>493</v>
      </c>
      <c r="M20" s="54"/>
    </row>
    <row r="21" ht="50" customHeight="1" spans="1:13">
      <c r="A21" s="54"/>
      <c r="B21" s="54"/>
      <c r="C21" s="53"/>
      <c r="D21" s="54"/>
      <c r="E21" s="62" t="s">
        <v>480</v>
      </c>
      <c r="F21" s="54" t="s">
        <v>481</v>
      </c>
      <c r="G21" s="54" t="s">
        <v>523</v>
      </c>
      <c r="H21" s="54" t="s">
        <v>512</v>
      </c>
      <c r="I21" s="54" t="s">
        <v>524</v>
      </c>
      <c r="J21" s="54" t="s">
        <v>525</v>
      </c>
      <c r="K21" s="54" t="s">
        <v>507</v>
      </c>
      <c r="L21" s="54" t="s">
        <v>452</v>
      </c>
      <c r="M21" s="54"/>
    </row>
    <row r="22" ht="43.1" customHeight="1" spans="1:13">
      <c r="A22" s="54"/>
      <c r="B22" s="54"/>
      <c r="C22" s="53"/>
      <c r="D22" s="54"/>
      <c r="E22" s="62"/>
      <c r="F22" s="54" t="s">
        <v>487</v>
      </c>
      <c r="G22" s="54" t="s">
        <v>526</v>
      </c>
      <c r="H22" s="54" t="s">
        <v>527</v>
      </c>
      <c r="I22" s="54" t="s">
        <v>528</v>
      </c>
      <c r="J22" s="54" t="s">
        <v>529</v>
      </c>
      <c r="K22" s="54" t="s">
        <v>507</v>
      </c>
      <c r="L22" s="54" t="s">
        <v>452</v>
      </c>
      <c r="M22" s="54"/>
    </row>
    <row r="23" ht="43.1" customHeight="1" spans="1:13">
      <c r="A23" s="54"/>
      <c r="B23" s="54"/>
      <c r="C23" s="53"/>
      <c r="D23" s="54"/>
      <c r="E23" s="62"/>
      <c r="F23" s="54" t="s">
        <v>494</v>
      </c>
      <c r="G23" s="54" t="s">
        <v>530</v>
      </c>
      <c r="H23" s="54" t="s">
        <v>531</v>
      </c>
      <c r="I23" s="54" t="s">
        <v>532</v>
      </c>
      <c r="J23" s="54" t="s">
        <v>533</v>
      </c>
      <c r="K23" s="54" t="s">
        <v>534</v>
      </c>
      <c r="L23" s="54" t="s">
        <v>493</v>
      </c>
      <c r="M23" s="54"/>
    </row>
    <row r="24" ht="43.1" customHeight="1" spans="1:13">
      <c r="A24" s="54"/>
      <c r="B24" s="54"/>
      <c r="C24" s="53"/>
      <c r="D24" s="54"/>
      <c r="E24" s="62"/>
      <c r="F24" s="54"/>
      <c r="G24" s="54" t="s">
        <v>535</v>
      </c>
      <c r="H24" s="54" t="s">
        <v>536</v>
      </c>
      <c r="I24" s="54" t="s">
        <v>537</v>
      </c>
      <c r="J24" s="54" t="s">
        <v>538</v>
      </c>
      <c r="K24" s="54" t="s">
        <v>539</v>
      </c>
      <c r="L24" s="54" t="s">
        <v>493</v>
      </c>
      <c r="M24" s="54"/>
    </row>
    <row r="25" ht="43.1" customHeight="1" spans="1:13">
      <c r="A25" s="54"/>
      <c r="B25" s="54"/>
      <c r="C25" s="53"/>
      <c r="D25" s="54"/>
      <c r="E25" s="62"/>
      <c r="F25" s="54"/>
      <c r="G25" s="54" t="s">
        <v>540</v>
      </c>
      <c r="H25" s="54" t="s">
        <v>541</v>
      </c>
      <c r="I25" s="54" t="s">
        <v>542</v>
      </c>
      <c r="J25" s="54" t="s">
        <v>543</v>
      </c>
      <c r="K25" s="54" t="s">
        <v>534</v>
      </c>
      <c r="L25" s="54" t="s">
        <v>493</v>
      </c>
      <c r="M25" s="54"/>
    </row>
    <row r="26" ht="59.5" customHeight="1" spans="1:13">
      <c r="A26" s="54" t="s">
        <v>158</v>
      </c>
      <c r="B26" s="54" t="s">
        <v>544</v>
      </c>
      <c r="C26" s="53">
        <v>1274</v>
      </c>
      <c r="D26" s="54" t="s">
        <v>545</v>
      </c>
      <c r="E26" s="62" t="s">
        <v>480</v>
      </c>
      <c r="F26" s="54" t="s">
        <v>494</v>
      </c>
      <c r="G26" s="54" t="s">
        <v>546</v>
      </c>
      <c r="H26" s="54" t="s">
        <v>547</v>
      </c>
      <c r="I26" s="54" t="s">
        <v>548</v>
      </c>
      <c r="J26" s="54" t="s">
        <v>549</v>
      </c>
      <c r="K26" s="54" t="s">
        <v>507</v>
      </c>
      <c r="L26" s="54" t="s">
        <v>493</v>
      </c>
      <c r="M26" s="54"/>
    </row>
    <row r="27" ht="59.5" customHeight="1" spans="1:13">
      <c r="A27" s="54"/>
      <c r="B27" s="54"/>
      <c r="C27" s="53"/>
      <c r="D27" s="54"/>
      <c r="E27" s="62"/>
      <c r="F27" s="54"/>
      <c r="G27" s="54" t="s">
        <v>550</v>
      </c>
      <c r="H27" s="54" t="s">
        <v>547</v>
      </c>
      <c r="I27" s="54" t="s">
        <v>551</v>
      </c>
      <c r="J27" s="54" t="s">
        <v>549</v>
      </c>
      <c r="K27" s="54" t="s">
        <v>507</v>
      </c>
      <c r="L27" s="54" t="s">
        <v>493</v>
      </c>
      <c r="M27" s="54"/>
    </row>
    <row r="28" ht="59.5" customHeight="1" spans="1:13">
      <c r="A28" s="54"/>
      <c r="B28" s="54"/>
      <c r="C28" s="53"/>
      <c r="D28" s="54"/>
      <c r="E28" s="62"/>
      <c r="F28" s="54" t="s">
        <v>487</v>
      </c>
      <c r="G28" s="54" t="s">
        <v>552</v>
      </c>
      <c r="H28" s="54" t="s">
        <v>547</v>
      </c>
      <c r="I28" s="54" t="s">
        <v>553</v>
      </c>
      <c r="J28" s="54" t="s">
        <v>554</v>
      </c>
      <c r="K28" s="54" t="s">
        <v>507</v>
      </c>
      <c r="L28" s="54" t="s">
        <v>493</v>
      </c>
      <c r="M28" s="54"/>
    </row>
    <row r="29" ht="59.5" customHeight="1" spans="1:13">
      <c r="A29" s="54"/>
      <c r="B29" s="54"/>
      <c r="C29" s="53"/>
      <c r="D29" s="54"/>
      <c r="E29" s="62"/>
      <c r="F29" s="54" t="s">
        <v>481</v>
      </c>
      <c r="G29" s="54" t="s">
        <v>555</v>
      </c>
      <c r="H29" s="54" t="s">
        <v>556</v>
      </c>
      <c r="I29" s="54" t="s">
        <v>557</v>
      </c>
      <c r="J29" s="54" t="s">
        <v>558</v>
      </c>
      <c r="K29" s="54" t="s">
        <v>459</v>
      </c>
      <c r="L29" s="54" t="s">
        <v>460</v>
      </c>
      <c r="M29" s="54"/>
    </row>
    <row r="30" ht="43.1" customHeight="1" spans="1:13">
      <c r="A30" s="54"/>
      <c r="B30" s="54"/>
      <c r="C30" s="53"/>
      <c r="D30" s="54"/>
      <c r="E30" s="62" t="s">
        <v>472</v>
      </c>
      <c r="F30" s="54" t="s">
        <v>473</v>
      </c>
      <c r="G30" s="54" t="s">
        <v>559</v>
      </c>
      <c r="H30" s="54" t="s">
        <v>560</v>
      </c>
      <c r="I30" s="54" t="s">
        <v>561</v>
      </c>
      <c r="J30" s="54" t="s">
        <v>562</v>
      </c>
      <c r="K30" s="54" t="s">
        <v>478</v>
      </c>
      <c r="L30" s="54" t="s">
        <v>479</v>
      </c>
      <c r="M30" s="54"/>
    </row>
    <row r="31" ht="43.1" customHeight="1" spans="1:13">
      <c r="A31" s="54"/>
      <c r="B31" s="54"/>
      <c r="C31" s="53"/>
      <c r="D31" s="54"/>
      <c r="E31" s="62" t="s">
        <v>453</v>
      </c>
      <c r="F31" s="54" t="s">
        <v>461</v>
      </c>
      <c r="G31" s="54" t="s">
        <v>563</v>
      </c>
      <c r="H31" s="54" t="s">
        <v>564</v>
      </c>
      <c r="I31" s="54" t="s">
        <v>565</v>
      </c>
      <c r="J31" s="54" t="s">
        <v>566</v>
      </c>
      <c r="K31" s="54" t="s">
        <v>459</v>
      </c>
      <c r="L31" s="54" t="s">
        <v>460</v>
      </c>
      <c r="M31" s="54"/>
    </row>
    <row r="32" ht="43.1" customHeight="1" spans="1:13">
      <c r="A32" s="54"/>
      <c r="B32" s="54"/>
      <c r="C32" s="53"/>
      <c r="D32" s="54"/>
      <c r="E32" s="62"/>
      <c r="F32" s="54" t="s">
        <v>454</v>
      </c>
      <c r="G32" s="54" t="s">
        <v>567</v>
      </c>
      <c r="H32" s="54" t="s">
        <v>568</v>
      </c>
      <c r="I32" s="54" t="s">
        <v>569</v>
      </c>
      <c r="J32" s="54" t="s">
        <v>570</v>
      </c>
      <c r="K32" s="54" t="s">
        <v>459</v>
      </c>
      <c r="L32" s="54" t="s">
        <v>460</v>
      </c>
      <c r="M32" s="54"/>
    </row>
    <row r="33" ht="43.1" customHeight="1" spans="1:13">
      <c r="A33" s="54"/>
      <c r="B33" s="54"/>
      <c r="C33" s="53"/>
      <c r="D33" s="54"/>
      <c r="E33" s="62"/>
      <c r="F33" s="54" t="s">
        <v>463</v>
      </c>
      <c r="G33" s="54" t="s">
        <v>571</v>
      </c>
      <c r="H33" s="54" t="s">
        <v>572</v>
      </c>
      <c r="I33" s="54" t="s">
        <v>573</v>
      </c>
      <c r="J33" s="54" t="s">
        <v>574</v>
      </c>
      <c r="K33" s="54" t="s">
        <v>575</v>
      </c>
      <c r="L33" s="54" t="s">
        <v>493</v>
      </c>
      <c r="M33" s="54"/>
    </row>
    <row r="34" ht="43.1" customHeight="1" spans="1:13">
      <c r="A34" s="54"/>
      <c r="B34" s="54"/>
      <c r="C34" s="53"/>
      <c r="D34" s="54"/>
      <c r="E34" s="62" t="s">
        <v>446</v>
      </c>
      <c r="F34" s="54" t="s">
        <v>447</v>
      </c>
      <c r="G34" s="54" t="s">
        <v>511</v>
      </c>
      <c r="H34" s="54" t="s">
        <v>576</v>
      </c>
      <c r="I34" s="54" t="s">
        <v>513</v>
      </c>
      <c r="J34" s="54" t="s">
        <v>577</v>
      </c>
      <c r="K34" s="54" t="s">
        <v>507</v>
      </c>
      <c r="L34" s="54" t="s">
        <v>493</v>
      </c>
      <c r="M34" s="54"/>
    </row>
  </sheetData>
  <mergeCells count="29">
    <mergeCell ref="C2:M2"/>
    <mergeCell ref="A3:K3"/>
    <mergeCell ref="L3:M3"/>
    <mergeCell ref="E4:M4"/>
    <mergeCell ref="A4:A5"/>
    <mergeCell ref="A7:A15"/>
    <mergeCell ref="A16:A25"/>
    <mergeCell ref="A26:A34"/>
    <mergeCell ref="B4:B5"/>
    <mergeCell ref="B7:B15"/>
    <mergeCell ref="B16:B25"/>
    <mergeCell ref="B26:B34"/>
    <mergeCell ref="C4:C5"/>
    <mergeCell ref="C7:C15"/>
    <mergeCell ref="C16:C25"/>
    <mergeCell ref="C26:C34"/>
    <mergeCell ref="D4:D5"/>
    <mergeCell ref="D7:D15"/>
    <mergeCell ref="D16:D25"/>
    <mergeCell ref="D26:D34"/>
    <mergeCell ref="E8:E11"/>
    <mergeCell ref="E13:E15"/>
    <mergeCell ref="E16:E17"/>
    <mergeCell ref="E19:E20"/>
    <mergeCell ref="E21:E25"/>
    <mergeCell ref="E26:E29"/>
    <mergeCell ref="E31:E33"/>
    <mergeCell ref="F23:F25"/>
    <mergeCell ref="F26:F27"/>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7"/>
  <sheetViews>
    <sheetView topLeftCell="O1" workbookViewId="0">
      <pane ySplit="7" topLeftCell="A8" activePane="bottomLeft" state="frozen"/>
      <selection/>
      <selection pane="bottomLeft" activeCell="S1" sqref="S1"/>
    </sheetView>
  </sheetViews>
  <sheetFormatPr defaultColWidth="10" defaultRowHeight="14.1"/>
  <cols>
    <col min="1" max="1" width="6.36936936936937" customWidth="1"/>
    <col min="2" max="2" width="16.6936936936937" customWidth="1"/>
    <col min="3" max="9" width="15.3873873873874" customWidth="1"/>
    <col min="10" max="10" width="20.5135135135135" customWidth="1"/>
    <col min="11" max="11" width="10.2522522522523" customWidth="1"/>
    <col min="12" max="12" width="15.3873873873874" customWidth="1"/>
    <col min="13" max="13" width="51.2882882882883" customWidth="1"/>
    <col min="14" max="14" width="15.3873873873874" customWidth="1"/>
    <col min="15" max="15" width="51.2882882882883" customWidth="1"/>
    <col min="16" max="16" width="10.2522522522523" customWidth="1"/>
    <col min="17" max="17" width="51.2882882882883" customWidth="1"/>
    <col min="18" max="18" width="25.6486486486486" customWidth="1"/>
    <col min="19" max="19" width="11.3963963963964" customWidth="1"/>
  </cols>
  <sheetData>
    <row r="1" ht="16.35" customHeight="1" spans="1:19">
      <c r="A1" s="25"/>
      <c r="S1" s="25" t="s">
        <v>578</v>
      </c>
    </row>
    <row r="2" ht="42.25" customHeight="1" spans="1:19">
      <c r="A2" s="49" t="s">
        <v>29</v>
      </c>
      <c r="B2" s="49"/>
      <c r="C2" s="49"/>
      <c r="D2" s="49"/>
      <c r="E2" s="49"/>
      <c r="F2" s="49"/>
      <c r="G2" s="49"/>
      <c r="H2" s="49"/>
      <c r="I2" s="49"/>
      <c r="J2" s="49"/>
      <c r="K2" s="49"/>
      <c r="L2" s="49"/>
      <c r="M2" s="49"/>
      <c r="N2" s="49"/>
      <c r="O2" s="49"/>
      <c r="P2" s="49"/>
      <c r="Q2" s="49"/>
      <c r="R2" s="49"/>
      <c r="S2" s="49"/>
    </row>
    <row r="3" ht="23.25" customHeight="1" spans="1:19">
      <c r="A3" s="50" t="s">
        <v>287</v>
      </c>
      <c r="B3" s="50"/>
      <c r="C3" s="50"/>
      <c r="D3" s="50"/>
      <c r="E3" s="50"/>
      <c r="F3" s="50"/>
      <c r="G3" s="50"/>
      <c r="H3" s="50"/>
      <c r="I3" s="50"/>
      <c r="J3" s="50"/>
      <c r="K3" s="50"/>
      <c r="L3" s="50"/>
      <c r="M3" s="50"/>
      <c r="N3" s="50"/>
      <c r="O3" s="50"/>
      <c r="P3" s="50"/>
      <c r="Q3" s="50"/>
      <c r="R3" s="50"/>
      <c r="S3" s="50"/>
    </row>
    <row r="4" ht="16.35" customHeight="1" spans="1:19">
      <c r="A4" s="25"/>
      <c r="B4" s="25"/>
      <c r="C4" s="25"/>
      <c r="D4" s="25"/>
      <c r="E4" s="25"/>
      <c r="F4" s="25"/>
      <c r="G4" s="25"/>
      <c r="H4" s="25"/>
      <c r="I4" s="25"/>
      <c r="J4" s="25"/>
      <c r="Q4" s="56" t="s">
        <v>34</v>
      </c>
      <c r="R4" s="56"/>
      <c r="S4" s="56"/>
    </row>
    <row r="5" ht="18.1" customHeight="1" spans="1:19">
      <c r="A5" s="51" t="s">
        <v>391</v>
      </c>
      <c r="B5" s="51" t="s">
        <v>392</v>
      </c>
      <c r="C5" s="51" t="s">
        <v>579</v>
      </c>
      <c r="D5" s="51"/>
      <c r="E5" s="51"/>
      <c r="F5" s="51"/>
      <c r="G5" s="51"/>
      <c r="H5" s="51"/>
      <c r="I5" s="51"/>
      <c r="J5" s="51" t="s">
        <v>580</v>
      </c>
      <c r="K5" s="51" t="s">
        <v>581</v>
      </c>
      <c r="L5" s="51"/>
      <c r="M5" s="51"/>
      <c r="N5" s="51"/>
      <c r="O5" s="51"/>
      <c r="P5" s="51"/>
      <c r="Q5" s="51"/>
      <c r="R5" s="51"/>
      <c r="S5" s="51"/>
    </row>
    <row r="6" ht="18.95" customHeight="1" spans="1:19">
      <c r="A6" s="51"/>
      <c r="B6" s="51"/>
      <c r="C6" s="51" t="s">
        <v>431</v>
      </c>
      <c r="D6" s="51" t="s">
        <v>582</v>
      </c>
      <c r="E6" s="51"/>
      <c r="F6" s="51"/>
      <c r="G6" s="51"/>
      <c r="H6" s="51" t="s">
        <v>583</v>
      </c>
      <c r="I6" s="51"/>
      <c r="J6" s="51"/>
      <c r="K6" s="51"/>
      <c r="L6" s="51"/>
      <c r="M6" s="51"/>
      <c r="N6" s="51"/>
      <c r="O6" s="51"/>
      <c r="P6" s="51"/>
      <c r="Q6" s="51"/>
      <c r="R6" s="51"/>
      <c r="S6" s="51"/>
    </row>
    <row r="7" ht="31.05" customHeight="1" spans="1:19">
      <c r="A7" s="51"/>
      <c r="B7" s="51"/>
      <c r="C7" s="51"/>
      <c r="D7" s="51" t="s">
        <v>142</v>
      </c>
      <c r="E7" s="51" t="s">
        <v>584</v>
      </c>
      <c r="F7" s="51" t="s">
        <v>146</v>
      </c>
      <c r="G7" s="51" t="s">
        <v>585</v>
      </c>
      <c r="H7" s="51" t="s">
        <v>164</v>
      </c>
      <c r="I7" s="51" t="s">
        <v>165</v>
      </c>
      <c r="J7" s="51"/>
      <c r="K7" s="51" t="s">
        <v>434</v>
      </c>
      <c r="L7" s="51" t="s">
        <v>435</v>
      </c>
      <c r="M7" s="51" t="s">
        <v>436</v>
      </c>
      <c r="N7" s="51" t="s">
        <v>441</v>
      </c>
      <c r="O7" s="51" t="s">
        <v>437</v>
      </c>
      <c r="P7" s="51" t="s">
        <v>586</v>
      </c>
      <c r="Q7" s="51" t="s">
        <v>587</v>
      </c>
      <c r="R7" s="51" t="s">
        <v>588</v>
      </c>
      <c r="S7" s="51" t="s">
        <v>442</v>
      </c>
    </row>
    <row r="8" ht="16.35" customHeight="1" spans="1:19">
      <c r="A8" s="52" t="s">
        <v>589</v>
      </c>
      <c r="B8" s="52"/>
      <c r="C8" s="53">
        <v>2583.454274</v>
      </c>
      <c r="D8" s="53">
        <v>2583.454274</v>
      </c>
      <c r="E8" s="53">
        <v>0</v>
      </c>
      <c r="F8" s="53">
        <v>0</v>
      </c>
      <c r="G8" s="53">
        <v>0</v>
      </c>
      <c r="H8" s="53">
        <v>595.454274</v>
      </c>
      <c r="I8" s="53">
        <v>1988</v>
      </c>
      <c r="J8" s="52"/>
      <c r="K8" s="52"/>
      <c r="L8" s="52"/>
      <c r="M8" s="52"/>
      <c r="N8" s="52"/>
      <c r="O8" s="52"/>
      <c r="P8" s="52"/>
      <c r="Q8" s="52"/>
      <c r="R8" s="52"/>
      <c r="S8" s="52"/>
    </row>
    <row r="9" ht="29.3" customHeight="1" spans="1:19">
      <c r="A9" s="54" t="s">
        <v>443</v>
      </c>
      <c r="B9" s="54" t="s">
        <v>3</v>
      </c>
      <c r="C9" s="53">
        <v>2583.454274</v>
      </c>
      <c r="D9" s="53">
        <v>2583.454274</v>
      </c>
      <c r="E9" s="53"/>
      <c r="F9" s="53"/>
      <c r="G9" s="53"/>
      <c r="H9" s="53">
        <v>595.454274</v>
      </c>
      <c r="I9" s="53">
        <v>1988</v>
      </c>
      <c r="J9" s="54" t="s">
        <v>590</v>
      </c>
      <c r="K9" s="55" t="s">
        <v>480</v>
      </c>
      <c r="L9" s="55" t="s">
        <v>494</v>
      </c>
      <c r="M9" s="54" t="s">
        <v>591</v>
      </c>
      <c r="N9" s="55" t="s">
        <v>452</v>
      </c>
      <c r="O9" s="54" t="s">
        <v>592</v>
      </c>
      <c r="P9" s="55" t="s">
        <v>593</v>
      </c>
      <c r="Q9" s="54" t="s">
        <v>594</v>
      </c>
      <c r="R9" s="55" t="s">
        <v>595</v>
      </c>
      <c r="S9" s="54" t="s">
        <v>596</v>
      </c>
    </row>
    <row r="10" ht="19.8" customHeight="1" spans="1:19">
      <c r="A10" s="54"/>
      <c r="B10" s="54"/>
      <c r="C10" s="53"/>
      <c r="D10" s="53"/>
      <c r="E10" s="53"/>
      <c r="F10" s="53"/>
      <c r="G10" s="53"/>
      <c r="H10" s="53"/>
      <c r="I10" s="53"/>
      <c r="J10" s="54"/>
      <c r="K10" s="55"/>
      <c r="L10" s="55"/>
      <c r="M10" s="54" t="s">
        <v>597</v>
      </c>
      <c r="N10" s="55" t="s">
        <v>452</v>
      </c>
      <c r="O10" s="54" t="s">
        <v>598</v>
      </c>
      <c r="P10" s="55" t="s">
        <v>467</v>
      </c>
      <c r="Q10" s="54" t="s">
        <v>599</v>
      </c>
      <c r="R10" s="55" t="s">
        <v>600</v>
      </c>
      <c r="S10" s="54" t="s">
        <v>601</v>
      </c>
    </row>
    <row r="11" ht="19.8" customHeight="1" spans="1:19">
      <c r="A11" s="54"/>
      <c r="B11" s="54"/>
      <c r="C11" s="53"/>
      <c r="D11" s="53"/>
      <c r="E11" s="53"/>
      <c r="F11" s="53"/>
      <c r="G11" s="53"/>
      <c r="H11" s="53"/>
      <c r="I11" s="53"/>
      <c r="J11" s="54"/>
      <c r="K11" s="55"/>
      <c r="L11" s="55"/>
      <c r="M11" s="54" t="s">
        <v>602</v>
      </c>
      <c r="N11" s="55" t="s">
        <v>452</v>
      </c>
      <c r="O11" s="54" t="s">
        <v>310</v>
      </c>
      <c r="P11" s="55" t="s">
        <v>522</v>
      </c>
      <c r="Q11" s="54" t="s">
        <v>603</v>
      </c>
      <c r="R11" s="55" t="s">
        <v>604</v>
      </c>
      <c r="S11" s="54" t="s">
        <v>605</v>
      </c>
    </row>
    <row r="12" ht="29.3" customHeight="1" spans="1:19">
      <c r="A12" s="54"/>
      <c r="B12" s="54"/>
      <c r="C12" s="53"/>
      <c r="D12" s="53"/>
      <c r="E12" s="53"/>
      <c r="F12" s="53"/>
      <c r="G12" s="53"/>
      <c r="H12" s="53"/>
      <c r="I12" s="53"/>
      <c r="J12" s="54"/>
      <c r="K12" s="55"/>
      <c r="L12" s="55" t="s">
        <v>487</v>
      </c>
      <c r="M12" s="54" t="s">
        <v>606</v>
      </c>
      <c r="N12" s="55" t="s">
        <v>452</v>
      </c>
      <c r="O12" s="54" t="s">
        <v>607</v>
      </c>
      <c r="P12" s="55" t="s">
        <v>534</v>
      </c>
      <c r="Q12" s="54" t="s">
        <v>608</v>
      </c>
      <c r="R12" s="55" t="s">
        <v>609</v>
      </c>
      <c r="S12" s="54" t="s">
        <v>605</v>
      </c>
    </row>
    <row r="13" ht="29.3" customHeight="1" spans="1:19">
      <c r="A13" s="54"/>
      <c r="B13" s="54"/>
      <c r="C13" s="53"/>
      <c r="D13" s="53"/>
      <c r="E13" s="53"/>
      <c r="F13" s="53"/>
      <c r="G13" s="53"/>
      <c r="H13" s="53"/>
      <c r="I13" s="53"/>
      <c r="J13" s="54"/>
      <c r="K13" s="55"/>
      <c r="L13" s="55"/>
      <c r="M13" s="54" t="s">
        <v>610</v>
      </c>
      <c r="N13" s="55" t="s">
        <v>452</v>
      </c>
      <c r="O13" s="54" t="s">
        <v>611</v>
      </c>
      <c r="P13" s="55" t="s">
        <v>534</v>
      </c>
      <c r="Q13" s="54" t="s">
        <v>612</v>
      </c>
      <c r="R13" s="55" t="s">
        <v>609</v>
      </c>
      <c r="S13" s="54" t="s">
        <v>605</v>
      </c>
    </row>
    <row r="14" ht="19.8" customHeight="1" spans="1:19">
      <c r="A14" s="54"/>
      <c r="B14" s="54"/>
      <c r="C14" s="53"/>
      <c r="D14" s="53"/>
      <c r="E14" s="53"/>
      <c r="F14" s="53"/>
      <c r="G14" s="53"/>
      <c r="H14" s="53"/>
      <c r="I14" s="53"/>
      <c r="J14" s="54"/>
      <c r="K14" s="55"/>
      <c r="L14" s="55" t="s">
        <v>481</v>
      </c>
      <c r="M14" s="54" t="s">
        <v>613</v>
      </c>
      <c r="N14" s="55" t="s">
        <v>452</v>
      </c>
      <c r="O14" s="54" t="s">
        <v>310</v>
      </c>
      <c r="P14" s="55" t="s">
        <v>522</v>
      </c>
      <c r="Q14" s="54" t="s">
        <v>614</v>
      </c>
      <c r="R14" s="55" t="s">
        <v>615</v>
      </c>
      <c r="S14" s="54" t="s">
        <v>605</v>
      </c>
    </row>
    <row r="15" ht="19.8" customHeight="1" spans="1:19">
      <c r="A15" s="54"/>
      <c r="B15" s="54"/>
      <c r="C15" s="53"/>
      <c r="D15" s="53"/>
      <c r="E15" s="53"/>
      <c r="F15" s="53"/>
      <c r="G15" s="53"/>
      <c r="H15" s="53"/>
      <c r="I15" s="53"/>
      <c r="J15" s="54"/>
      <c r="K15" s="55" t="s">
        <v>453</v>
      </c>
      <c r="L15" s="55" t="s">
        <v>468</v>
      </c>
      <c r="M15" s="54" t="s">
        <v>616</v>
      </c>
      <c r="N15" s="55" t="s">
        <v>460</v>
      </c>
      <c r="O15" s="54" t="s">
        <v>470</v>
      </c>
      <c r="P15" s="55" t="s">
        <v>459</v>
      </c>
      <c r="Q15" s="54" t="s">
        <v>617</v>
      </c>
      <c r="R15" s="55" t="s">
        <v>618</v>
      </c>
      <c r="S15" s="54" t="s">
        <v>619</v>
      </c>
    </row>
    <row r="16" ht="19.8" customHeight="1" spans="1:19">
      <c r="A16" s="54"/>
      <c r="B16" s="54"/>
      <c r="C16" s="53"/>
      <c r="D16" s="53"/>
      <c r="E16" s="53"/>
      <c r="F16" s="53"/>
      <c r="G16" s="53"/>
      <c r="H16" s="53"/>
      <c r="I16" s="53"/>
      <c r="J16" s="54"/>
      <c r="K16" s="55"/>
      <c r="L16" s="55" t="s">
        <v>463</v>
      </c>
      <c r="M16" s="54" t="s">
        <v>519</v>
      </c>
      <c r="N16" s="55" t="s">
        <v>452</v>
      </c>
      <c r="O16" s="54" t="s">
        <v>310</v>
      </c>
      <c r="P16" s="55" t="s">
        <v>522</v>
      </c>
      <c r="Q16" s="54" t="s">
        <v>520</v>
      </c>
      <c r="R16" s="55" t="s">
        <v>620</v>
      </c>
      <c r="S16" s="54" t="s">
        <v>621</v>
      </c>
    </row>
    <row r="17" ht="19.8" customHeight="1" spans="1:19">
      <c r="A17" s="54"/>
      <c r="B17" s="54"/>
      <c r="C17" s="53"/>
      <c r="D17" s="53"/>
      <c r="E17" s="53"/>
      <c r="F17" s="53"/>
      <c r="G17" s="53"/>
      <c r="H17" s="53"/>
      <c r="I17" s="53"/>
      <c r="J17" s="54"/>
      <c r="K17" s="55"/>
      <c r="L17" s="55" t="s">
        <v>461</v>
      </c>
      <c r="M17" s="54" t="s">
        <v>515</v>
      </c>
      <c r="N17" s="55" t="s">
        <v>452</v>
      </c>
      <c r="O17" s="54" t="s">
        <v>516</v>
      </c>
      <c r="P17" s="55" t="s">
        <v>507</v>
      </c>
      <c r="Q17" s="54" t="s">
        <v>517</v>
      </c>
      <c r="R17" s="55" t="s">
        <v>622</v>
      </c>
      <c r="S17" s="54" t="s">
        <v>621</v>
      </c>
    </row>
    <row r="18" ht="19.8" customHeight="1" spans="1:19">
      <c r="A18" s="54"/>
      <c r="B18" s="54"/>
      <c r="C18" s="53"/>
      <c r="D18" s="53"/>
      <c r="E18" s="53"/>
      <c r="F18" s="53"/>
      <c r="G18" s="53"/>
      <c r="H18" s="53"/>
      <c r="I18" s="53"/>
      <c r="J18" s="54"/>
      <c r="K18" s="55"/>
      <c r="L18" s="55" t="s">
        <v>454</v>
      </c>
      <c r="M18" s="54" t="s">
        <v>623</v>
      </c>
      <c r="N18" s="55" t="s">
        <v>460</v>
      </c>
      <c r="O18" s="54" t="s">
        <v>624</v>
      </c>
      <c r="P18" s="55" t="s">
        <v>459</v>
      </c>
      <c r="Q18" s="54" t="s">
        <v>625</v>
      </c>
      <c r="R18" s="55" t="s">
        <v>626</v>
      </c>
      <c r="S18" s="54" t="s">
        <v>619</v>
      </c>
    </row>
    <row r="19" ht="19.8" customHeight="1" spans="1:19">
      <c r="A19" s="54"/>
      <c r="B19" s="54"/>
      <c r="C19" s="53"/>
      <c r="D19" s="53"/>
      <c r="E19" s="53"/>
      <c r="F19" s="53"/>
      <c r="G19" s="53"/>
      <c r="H19" s="53"/>
      <c r="I19" s="53"/>
      <c r="J19" s="54"/>
      <c r="K19" s="55" t="s">
        <v>446</v>
      </c>
      <c r="L19" s="55" t="s">
        <v>447</v>
      </c>
      <c r="M19" s="54" t="s">
        <v>511</v>
      </c>
      <c r="N19" s="55" t="s">
        <v>452</v>
      </c>
      <c r="O19" s="54" t="s">
        <v>627</v>
      </c>
      <c r="P19" s="55" t="s">
        <v>507</v>
      </c>
      <c r="Q19" s="54" t="s">
        <v>628</v>
      </c>
      <c r="R19" s="55" t="s">
        <v>629</v>
      </c>
      <c r="S19" s="54" t="s">
        <v>601</v>
      </c>
    </row>
    <row r="20" ht="19.8" customHeight="1" spans="1:19">
      <c r="A20" s="54"/>
      <c r="B20" s="54"/>
      <c r="C20" s="53"/>
      <c r="D20" s="53"/>
      <c r="E20" s="53"/>
      <c r="F20" s="53"/>
      <c r="G20" s="53"/>
      <c r="H20" s="53"/>
      <c r="I20" s="53"/>
      <c r="J20" s="54"/>
      <c r="K20" s="55" t="s">
        <v>472</v>
      </c>
      <c r="L20" s="55" t="s">
        <v>473</v>
      </c>
      <c r="M20" s="54" t="s">
        <v>630</v>
      </c>
      <c r="N20" s="55" t="s">
        <v>479</v>
      </c>
      <c r="O20" s="54" t="s">
        <v>631</v>
      </c>
      <c r="P20" s="55" t="s">
        <v>478</v>
      </c>
      <c r="Q20" s="54" t="s">
        <v>561</v>
      </c>
      <c r="R20" s="55" t="s">
        <v>632</v>
      </c>
      <c r="S20" s="54" t="s">
        <v>633</v>
      </c>
    </row>
    <row r="21" ht="29.3" customHeight="1" spans="1:19">
      <c r="A21" s="54"/>
      <c r="B21" s="54"/>
      <c r="C21" s="53"/>
      <c r="D21" s="53"/>
      <c r="E21" s="53"/>
      <c r="F21" s="53"/>
      <c r="G21" s="53"/>
      <c r="H21" s="53"/>
      <c r="I21" s="53"/>
      <c r="J21" s="54"/>
      <c r="K21" s="55"/>
      <c r="L21" s="55" t="s">
        <v>634</v>
      </c>
      <c r="M21" s="54" t="s">
        <v>635</v>
      </c>
      <c r="N21" s="55" t="s">
        <v>479</v>
      </c>
      <c r="O21" s="54" t="s">
        <v>516</v>
      </c>
      <c r="P21" s="55" t="s">
        <v>507</v>
      </c>
      <c r="Q21" s="54" t="s">
        <v>636</v>
      </c>
      <c r="R21" s="55" t="s">
        <v>637</v>
      </c>
      <c r="S21" s="54" t="s">
        <v>619</v>
      </c>
    </row>
    <row r="22" ht="29.3" customHeight="1" spans="1:19">
      <c r="A22" s="54"/>
      <c r="B22" s="54"/>
      <c r="C22" s="53"/>
      <c r="D22" s="53"/>
      <c r="E22" s="53"/>
      <c r="F22" s="53"/>
      <c r="G22" s="53"/>
      <c r="H22" s="53"/>
      <c r="I22" s="53"/>
      <c r="J22" s="54"/>
      <c r="K22" s="55"/>
      <c r="L22" s="55"/>
      <c r="M22" s="54" t="s">
        <v>638</v>
      </c>
      <c r="N22" s="55" t="s">
        <v>479</v>
      </c>
      <c r="O22" s="54" t="s">
        <v>516</v>
      </c>
      <c r="P22" s="55" t="s">
        <v>507</v>
      </c>
      <c r="Q22" s="54" t="s">
        <v>639</v>
      </c>
      <c r="R22" s="55" t="s">
        <v>637</v>
      </c>
      <c r="S22" s="54" t="s">
        <v>619</v>
      </c>
    </row>
    <row r="23" ht="29.3" customHeight="1" spans="1:19">
      <c r="A23" s="54"/>
      <c r="B23" s="54"/>
      <c r="C23" s="53"/>
      <c r="D23" s="53"/>
      <c r="E23" s="53"/>
      <c r="F23" s="53"/>
      <c r="G23" s="53"/>
      <c r="H23" s="53"/>
      <c r="I23" s="53"/>
      <c r="J23" s="54"/>
      <c r="K23" s="55"/>
      <c r="L23" s="55"/>
      <c r="M23" s="54" t="s">
        <v>640</v>
      </c>
      <c r="N23" s="55" t="s">
        <v>479</v>
      </c>
      <c r="O23" s="54" t="s">
        <v>516</v>
      </c>
      <c r="P23" s="55" t="s">
        <v>507</v>
      </c>
      <c r="Q23" s="54" t="s">
        <v>641</v>
      </c>
      <c r="R23" s="55" t="s">
        <v>637</v>
      </c>
      <c r="S23" s="54" t="s">
        <v>619</v>
      </c>
    </row>
    <row r="24" ht="29.3" customHeight="1" spans="1:19">
      <c r="A24" s="54"/>
      <c r="B24" s="54"/>
      <c r="C24" s="53"/>
      <c r="D24" s="53"/>
      <c r="E24" s="53"/>
      <c r="F24" s="53"/>
      <c r="G24" s="53"/>
      <c r="H24" s="53"/>
      <c r="I24" s="53"/>
      <c r="J24" s="54"/>
      <c r="K24" s="55"/>
      <c r="L24" s="55"/>
      <c r="M24" s="54" t="s">
        <v>642</v>
      </c>
      <c r="N24" s="55" t="s">
        <v>643</v>
      </c>
      <c r="O24" s="54" t="s">
        <v>644</v>
      </c>
      <c r="P24" s="55" t="s">
        <v>467</v>
      </c>
      <c r="Q24" s="54" t="s">
        <v>645</v>
      </c>
      <c r="R24" s="55" t="s">
        <v>646</v>
      </c>
      <c r="S24" s="54" t="s">
        <v>619</v>
      </c>
    </row>
    <row r="25" ht="29.3" customHeight="1" spans="1:19">
      <c r="A25" s="54"/>
      <c r="B25" s="54"/>
      <c r="C25" s="53"/>
      <c r="D25" s="53"/>
      <c r="E25" s="53"/>
      <c r="F25" s="53"/>
      <c r="G25" s="53"/>
      <c r="H25" s="53"/>
      <c r="I25" s="53"/>
      <c r="J25" s="54"/>
      <c r="K25" s="55"/>
      <c r="L25" s="55"/>
      <c r="M25" s="54" t="s">
        <v>647</v>
      </c>
      <c r="N25" s="55" t="s">
        <v>479</v>
      </c>
      <c r="O25" s="54" t="s">
        <v>516</v>
      </c>
      <c r="P25" s="55" t="s">
        <v>507</v>
      </c>
      <c r="Q25" s="54" t="s">
        <v>648</v>
      </c>
      <c r="R25" s="55" t="s">
        <v>649</v>
      </c>
      <c r="S25" s="54" t="s">
        <v>619</v>
      </c>
    </row>
    <row r="26" ht="19.8" customHeight="1" spans="1:19">
      <c r="A26" s="54"/>
      <c r="B26" s="54"/>
      <c r="C26" s="53"/>
      <c r="D26" s="53"/>
      <c r="E26" s="53"/>
      <c r="F26" s="53"/>
      <c r="G26" s="53"/>
      <c r="H26" s="53"/>
      <c r="I26" s="53"/>
      <c r="J26" s="54"/>
      <c r="K26" s="55"/>
      <c r="L26" s="55" t="s">
        <v>502</v>
      </c>
      <c r="M26" s="54" t="s">
        <v>650</v>
      </c>
      <c r="N26" s="55" t="s">
        <v>479</v>
      </c>
      <c r="O26" s="54" t="s">
        <v>516</v>
      </c>
      <c r="P26" s="55" t="s">
        <v>507</v>
      </c>
      <c r="Q26" s="54" t="s">
        <v>651</v>
      </c>
      <c r="R26" s="55" t="s">
        <v>652</v>
      </c>
      <c r="S26" s="54" t="s">
        <v>619</v>
      </c>
    </row>
    <row r="27" ht="19.8" customHeight="1" spans="1:19">
      <c r="A27" s="54"/>
      <c r="B27" s="54"/>
      <c r="C27" s="53"/>
      <c r="D27" s="53"/>
      <c r="E27" s="53"/>
      <c r="F27" s="53"/>
      <c r="G27" s="53"/>
      <c r="H27" s="53"/>
      <c r="I27" s="53"/>
      <c r="J27" s="54"/>
      <c r="K27" s="55"/>
      <c r="L27" s="55"/>
      <c r="M27" s="54" t="s">
        <v>653</v>
      </c>
      <c r="N27" s="55" t="s">
        <v>479</v>
      </c>
      <c r="O27" s="54" t="s">
        <v>516</v>
      </c>
      <c r="P27" s="55" t="s">
        <v>507</v>
      </c>
      <c r="Q27" s="54" t="s">
        <v>654</v>
      </c>
      <c r="R27" s="55" t="s">
        <v>655</v>
      </c>
      <c r="S27" s="54" t="s">
        <v>619</v>
      </c>
    </row>
    <row r="28" ht="19.8" customHeight="1" spans="1:19">
      <c r="A28" s="54"/>
      <c r="B28" s="54"/>
      <c r="C28" s="53"/>
      <c r="D28" s="53"/>
      <c r="E28" s="53"/>
      <c r="F28" s="53"/>
      <c r="G28" s="53"/>
      <c r="H28" s="53"/>
      <c r="I28" s="53"/>
      <c r="J28" s="54"/>
      <c r="K28" s="55"/>
      <c r="L28" s="55"/>
      <c r="M28" s="54" t="s">
        <v>656</v>
      </c>
      <c r="N28" s="55" t="s">
        <v>479</v>
      </c>
      <c r="O28" s="54" t="s">
        <v>516</v>
      </c>
      <c r="P28" s="55" t="s">
        <v>507</v>
      </c>
      <c r="Q28" s="54" t="s">
        <v>657</v>
      </c>
      <c r="R28" s="55" t="s">
        <v>658</v>
      </c>
      <c r="S28" s="54" t="s">
        <v>619</v>
      </c>
    </row>
    <row r="29" ht="16.35" customHeight="1"/>
    <row r="30" ht="16.35" customHeight="1"/>
    <row r="31" ht="16.35" customHeight="1"/>
    <row r="32" ht="16.35" customHeight="1"/>
    <row r="33" ht="16.35" customHeight="1"/>
    <row r="34" ht="16.35" customHeight="1"/>
    <row r="35" ht="16.35" customHeight="1"/>
    <row r="36" ht="16.35" customHeight="1"/>
    <row r="37" ht="16.35" customHeight="1" spans="6:6">
      <c r="F37" s="25" t="s">
        <v>659</v>
      </c>
    </row>
  </sheetData>
  <mergeCells count="29">
    <mergeCell ref="A2:S2"/>
    <mergeCell ref="A3:S3"/>
    <mergeCell ref="Q4:S4"/>
    <mergeCell ref="C5:I5"/>
    <mergeCell ref="D6:G6"/>
    <mergeCell ref="H6:I6"/>
    <mergeCell ref="A8:B8"/>
    <mergeCell ref="A5:A7"/>
    <mergeCell ref="A9:A28"/>
    <mergeCell ref="B5:B7"/>
    <mergeCell ref="B9:B28"/>
    <mergeCell ref="C6:C7"/>
    <mergeCell ref="C9:C28"/>
    <mergeCell ref="D9:D28"/>
    <mergeCell ref="E9:E28"/>
    <mergeCell ref="F9:F28"/>
    <mergeCell ref="G9:G28"/>
    <mergeCell ref="H9:H28"/>
    <mergeCell ref="I9:I28"/>
    <mergeCell ref="J5:J7"/>
    <mergeCell ref="J9:J28"/>
    <mergeCell ref="K9:K14"/>
    <mergeCell ref="K15:K18"/>
    <mergeCell ref="K20:K28"/>
    <mergeCell ref="L9:L11"/>
    <mergeCell ref="L12:L13"/>
    <mergeCell ref="L21:L25"/>
    <mergeCell ref="L26:L28"/>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G16" sqref="G16"/>
    </sheetView>
  </sheetViews>
  <sheetFormatPr defaultColWidth="8.33333333333333" defaultRowHeight="24" customHeight="1" outlineLevelCol="4"/>
  <cols>
    <col min="1" max="1" width="44.6576576576577" style="29" customWidth="1"/>
    <col min="2" max="2" width="17.6576576576577" style="29" customWidth="1"/>
    <col min="3" max="3" width="19.4684684684685" style="29" customWidth="1"/>
    <col min="4" max="4" width="13.8648648648649" style="29" customWidth="1"/>
    <col min="5" max="16384" width="8.33333333333333" style="29"/>
  </cols>
  <sheetData>
    <row r="1" s="29" customFormat="1" customHeight="1" spans="4:4">
      <c r="D1" s="31" t="s">
        <v>660</v>
      </c>
    </row>
    <row r="2" s="29" customFormat="1" ht="47" customHeight="1" spans="1:4">
      <c r="A2" s="32" t="s">
        <v>661</v>
      </c>
      <c r="B2" s="32"/>
      <c r="C2" s="32"/>
      <c r="D2" s="32"/>
    </row>
    <row r="3" s="29" customFormat="1" ht="25.05" customHeight="1" spans="1:5">
      <c r="A3" s="33" t="s">
        <v>33</v>
      </c>
      <c r="B3" s="34"/>
      <c r="C3" s="34"/>
      <c r="D3" s="35" t="s">
        <v>34</v>
      </c>
      <c r="E3" s="35"/>
    </row>
    <row r="4" s="29" customFormat="1" customHeight="1" spans="1:4">
      <c r="A4" s="36" t="s">
        <v>662</v>
      </c>
      <c r="B4" s="36" t="s">
        <v>663</v>
      </c>
      <c r="C4" s="36" t="s">
        <v>664</v>
      </c>
      <c r="D4" s="36" t="s">
        <v>665</v>
      </c>
    </row>
    <row r="5" s="30" customFormat="1" customHeight="1" spans="1:4">
      <c r="A5" s="37" t="s">
        <v>666</v>
      </c>
      <c r="B5" s="37"/>
      <c r="C5" s="37"/>
      <c r="D5" s="37"/>
    </row>
    <row r="6" s="30" customFormat="1" customHeight="1" spans="1:4">
      <c r="A6" s="37" t="s">
        <v>667</v>
      </c>
      <c r="B6" s="38">
        <v>1</v>
      </c>
      <c r="C6" s="39">
        <f>C7+C20</f>
        <v>1750</v>
      </c>
      <c r="D6" s="39">
        <f>D7+D20</f>
        <v>1770.19</v>
      </c>
    </row>
    <row r="7" s="30" customFormat="1" customHeight="1" spans="1:4">
      <c r="A7" s="40" t="s">
        <v>668</v>
      </c>
      <c r="B7" s="38">
        <v>2</v>
      </c>
      <c r="C7" s="39">
        <f>C8+C10+C13+C15+C17+C18</f>
        <v>1750</v>
      </c>
      <c r="D7" s="39">
        <f>D8+D10+D13+D15+D17+D18</f>
        <v>1770.19</v>
      </c>
    </row>
    <row r="8" s="29" customFormat="1" customHeight="1" spans="1:4">
      <c r="A8" s="41" t="s">
        <v>669</v>
      </c>
      <c r="B8" s="38">
        <v>3</v>
      </c>
      <c r="C8" s="42"/>
      <c r="D8" s="42">
        <v>17.31</v>
      </c>
    </row>
    <row r="9" s="29" customFormat="1" customHeight="1" spans="1:4">
      <c r="A9" s="41" t="s">
        <v>670</v>
      </c>
      <c r="B9" s="38">
        <v>4</v>
      </c>
      <c r="C9" s="42"/>
      <c r="D9" s="42"/>
    </row>
    <row r="10" s="29" customFormat="1" customHeight="1" spans="1:4">
      <c r="A10" s="41" t="s">
        <v>671</v>
      </c>
      <c r="B10" s="38">
        <v>5</v>
      </c>
      <c r="C10" s="42">
        <v>374</v>
      </c>
      <c r="D10" s="42">
        <v>1680.46</v>
      </c>
    </row>
    <row r="11" s="29" customFormat="1" customHeight="1" spans="1:4">
      <c r="A11" s="41" t="s">
        <v>672</v>
      </c>
      <c r="B11" s="38">
        <v>6</v>
      </c>
      <c r="C11" s="42">
        <v>58</v>
      </c>
      <c r="D11" s="42">
        <v>1538.41</v>
      </c>
    </row>
    <row r="12" s="29" customFormat="1" customHeight="1" spans="1:4">
      <c r="A12" s="41" t="s">
        <v>673</v>
      </c>
      <c r="B12" s="38">
        <v>7</v>
      </c>
      <c r="C12" s="42"/>
      <c r="D12" s="42"/>
    </row>
    <row r="13" s="29" customFormat="1" customHeight="1" spans="1:4">
      <c r="A13" s="41" t="s">
        <v>674</v>
      </c>
      <c r="B13" s="38">
        <v>8</v>
      </c>
      <c r="C13" s="42">
        <v>37</v>
      </c>
      <c r="D13" s="42">
        <v>43.15</v>
      </c>
    </row>
    <row r="14" s="29" customFormat="1" customHeight="1" spans="1:4">
      <c r="A14" s="41" t="s">
        <v>675</v>
      </c>
      <c r="B14" s="38">
        <v>9</v>
      </c>
      <c r="C14" s="42"/>
      <c r="D14" s="42"/>
    </row>
    <row r="15" s="29" customFormat="1" customHeight="1" spans="1:4">
      <c r="A15" s="41" t="s">
        <v>676</v>
      </c>
      <c r="B15" s="38">
        <v>10</v>
      </c>
      <c r="C15" s="42"/>
      <c r="D15" s="42"/>
    </row>
    <row r="16" s="29" customFormat="1" customHeight="1" spans="1:4">
      <c r="A16" s="41" t="s">
        <v>677</v>
      </c>
      <c r="B16" s="38">
        <v>11</v>
      </c>
      <c r="C16" s="42"/>
      <c r="D16" s="42"/>
    </row>
    <row r="17" s="29" customFormat="1" customHeight="1" spans="1:4">
      <c r="A17" s="41" t="s">
        <v>678</v>
      </c>
      <c r="B17" s="38">
        <v>12</v>
      </c>
      <c r="C17" s="42"/>
      <c r="D17" s="42"/>
    </row>
    <row r="18" s="29" customFormat="1" customHeight="1" spans="1:4">
      <c r="A18" s="41" t="s">
        <v>679</v>
      </c>
      <c r="B18" s="38">
        <v>13</v>
      </c>
      <c r="C18" s="42">
        <v>1339</v>
      </c>
      <c r="D18" s="42">
        <v>29.27</v>
      </c>
    </row>
    <row r="19" s="29" customFormat="1" customHeight="1" spans="1:4">
      <c r="A19" s="43" t="s">
        <v>680</v>
      </c>
      <c r="B19" s="44">
        <v>14</v>
      </c>
      <c r="C19" s="42">
        <v>1339</v>
      </c>
      <c r="D19" s="42">
        <v>29.27</v>
      </c>
    </row>
    <row r="20" s="29" customFormat="1" customHeight="1" spans="1:4">
      <c r="A20" s="45" t="s">
        <v>681</v>
      </c>
      <c r="B20" s="46">
        <v>15</v>
      </c>
      <c r="C20" s="47">
        <v>0</v>
      </c>
      <c r="D20" s="48">
        <v>0</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85"/>
  <sheetViews>
    <sheetView workbookViewId="0">
      <selection activeCell="K90" sqref="K90"/>
    </sheetView>
  </sheetViews>
  <sheetFormatPr defaultColWidth="9.78378378378378" defaultRowHeight="14.1"/>
  <cols>
    <col min="1" max="1" width="5" style="1" customWidth="1"/>
    <col min="2" max="2" width="4.65765765765766" style="1" customWidth="1"/>
    <col min="3" max="3" width="5.52252252252252" style="1" customWidth="1"/>
    <col min="4" max="4" width="10.963963963964" style="1" customWidth="1"/>
    <col min="5" max="5" width="26.6306306306306" style="1" customWidth="1"/>
    <col min="6" max="6" width="14.1441441441441" style="1" customWidth="1"/>
    <col min="7" max="7" width="18.972972972973" style="3" customWidth="1"/>
    <col min="8" max="8" width="19.5225225225225" style="1" customWidth="1"/>
    <col min="9" max="9" width="9.47747747747748" style="1" customWidth="1"/>
    <col min="10" max="10" width="9.76576576576577" style="1" customWidth="1"/>
    <col min="11" max="11" width="7.52252252252252" style="1" customWidth="1"/>
    <col min="12" max="12" width="8.52252252252252" style="1" customWidth="1"/>
    <col min="13" max="13" width="11.0990990990991" style="1" customWidth="1"/>
    <col min="14" max="14" width="11.5585585585586" style="1" customWidth="1"/>
    <col min="15" max="16" width="11.1261261261261" style="1" customWidth="1"/>
    <col min="17" max="17" width="13" style="1" customWidth="1"/>
    <col min="18" max="18" width="11.5225225225225" style="1" customWidth="1"/>
    <col min="19" max="19" width="11.2072072072072" style="1" customWidth="1"/>
    <col min="20" max="20" width="10.4684684684685" style="1" customWidth="1"/>
    <col min="21" max="22" width="9" style="1" customWidth="1"/>
    <col min="23" max="23" width="10.3333333333333" style="1" customWidth="1"/>
    <col min="24" max="29" width="9" style="1" customWidth="1"/>
    <col min="30" max="30" width="12.3333333333333" style="1" customWidth="1"/>
    <col min="31" max="32" width="9.78378378378378" style="1" customWidth="1"/>
    <col min="33" max="16384" width="9.78378378378378" style="1"/>
  </cols>
  <sheetData>
    <row r="1" s="1" customFormat="1" ht="16.35" customHeight="1" spans="1:30">
      <c r="A1" s="4"/>
      <c r="G1" s="3"/>
      <c r="AD1" s="25" t="s">
        <v>682</v>
      </c>
    </row>
    <row r="2" s="1" customFormat="1" ht="44" customHeight="1" spans="1:30">
      <c r="A2" s="5" t="s">
        <v>31</v>
      </c>
      <c r="B2" s="5"/>
      <c r="C2" s="5"/>
      <c r="D2" s="5"/>
      <c r="E2" s="5"/>
      <c r="F2" s="5"/>
      <c r="G2" s="6"/>
      <c r="H2" s="5"/>
      <c r="I2" s="5"/>
      <c r="J2" s="5"/>
      <c r="K2" s="5"/>
      <c r="L2" s="5"/>
      <c r="M2" s="5"/>
      <c r="N2" s="5"/>
      <c r="O2" s="5"/>
      <c r="P2" s="5"/>
      <c r="Q2" s="5"/>
      <c r="R2" s="5"/>
      <c r="S2" s="5"/>
      <c r="T2" s="5"/>
      <c r="U2" s="5"/>
      <c r="V2" s="5"/>
      <c r="W2" s="5"/>
      <c r="X2" s="5"/>
      <c r="Y2" s="5"/>
      <c r="Z2" s="5"/>
      <c r="AA2" s="5"/>
      <c r="AB2" s="5"/>
      <c r="AC2" s="5"/>
      <c r="AD2" s="5"/>
    </row>
    <row r="3" s="1" customFormat="1" ht="21.6" customHeight="1" spans="1:30">
      <c r="A3" s="7" t="s">
        <v>33</v>
      </c>
      <c r="B3" s="7"/>
      <c r="C3" s="7"/>
      <c r="D3" s="7"/>
      <c r="E3" s="7"/>
      <c r="G3" s="3"/>
      <c r="AB3" s="26" t="s">
        <v>34</v>
      </c>
      <c r="AC3" s="26"/>
      <c r="AD3" s="26"/>
    </row>
    <row r="4" s="1" customFormat="1" ht="34.5" customHeight="1" spans="1:30">
      <c r="A4" s="8" t="s">
        <v>161</v>
      </c>
      <c r="B4" s="8"/>
      <c r="C4" s="8"/>
      <c r="D4" s="8" t="s">
        <v>211</v>
      </c>
      <c r="E4" s="8" t="s">
        <v>392</v>
      </c>
      <c r="F4" s="8" t="s">
        <v>683</v>
      </c>
      <c r="G4" s="9" t="s">
        <v>684</v>
      </c>
      <c r="H4" s="8" t="s">
        <v>685</v>
      </c>
      <c r="I4" s="8" t="s">
        <v>686</v>
      </c>
      <c r="J4" s="8" t="s">
        <v>687</v>
      </c>
      <c r="K4" s="8" t="s">
        <v>688</v>
      </c>
      <c r="L4" s="8" t="s">
        <v>586</v>
      </c>
      <c r="M4" s="8" t="s">
        <v>689</v>
      </c>
      <c r="N4" s="8" t="s">
        <v>690</v>
      </c>
      <c r="O4" s="8"/>
      <c r="P4" s="8"/>
      <c r="Q4" s="8"/>
      <c r="R4" s="8"/>
      <c r="S4" s="8"/>
      <c r="T4" s="8"/>
      <c r="U4" s="8"/>
      <c r="V4" s="8"/>
      <c r="W4" s="8"/>
      <c r="X4" s="8"/>
      <c r="Y4" s="8"/>
      <c r="Z4" s="8"/>
      <c r="AA4" s="8"/>
      <c r="AB4" s="8"/>
      <c r="AC4" s="8"/>
      <c r="AD4" s="8" t="s">
        <v>442</v>
      </c>
    </row>
    <row r="5" s="1" customFormat="1" ht="35.45" customHeight="1" spans="1:30">
      <c r="A5" s="8" t="s">
        <v>169</v>
      </c>
      <c r="B5" s="8" t="s">
        <v>170</v>
      </c>
      <c r="C5" s="8" t="s">
        <v>171</v>
      </c>
      <c r="D5" s="8"/>
      <c r="E5" s="8"/>
      <c r="F5" s="8"/>
      <c r="G5" s="9"/>
      <c r="H5" s="8"/>
      <c r="I5" s="8"/>
      <c r="J5" s="8"/>
      <c r="K5" s="8"/>
      <c r="L5" s="8"/>
      <c r="M5" s="8"/>
      <c r="N5" s="8" t="s">
        <v>351</v>
      </c>
      <c r="O5" s="8" t="s">
        <v>691</v>
      </c>
      <c r="P5" s="8"/>
      <c r="Q5" s="8"/>
      <c r="R5" s="8" t="s">
        <v>584</v>
      </c>
      <c r="S5" s="8" t="s">
        <v>144</v>
      </c>
      <c r="T5" s="8" t="s">
        <v>692</v>
      </c>
      <c r="U5" s="8" t="s">
        <v>693</v>
      </c>
      <c r="V5" s="8"/>
      <c r="W5" s="8"/>
      <c r="X5" s="8" t="s">
        <v>148</v>
      </c>
      <c r="Y5" s="8" t="s">
        <v>149</v>
      </c>
      <c r="Z5" s="8" t="s">
        <v>150</v>
      </c>
      <c r="AA5" s="8" t="s">
        <v>151</v>
      </c>
      <c r="AB5" s="8" t="s">
        <v>152</v>
      </c>
      <c r="AC5" s="8" t="s">
        <v>131</v>
      </c>
      <c r="AD5" s="8"/>
    </row>
    <row r="6" s="1" customFormat="1" ht="41.45" customHeight="1" spans="1:30">
      <c r="A6" s="8"/>
      <c r="B6" s="8"/>
      <c r="C6" s="8"/>
      <c r="D6" s="8"/>
      <c r="E6" s="8"/>
      <c r="F6" s="8"/>
      <c r="G6" s="9"/>
      <c r="H6" s="8"/>
      <c r="I6" s="8"/>
      <c r="J6" s="8"/>
      <c r="K6" s="8"/>
      <c r="L6" s="8"/>
      <c r="M6" s="8"/>
      <c r="N6" s="8"/>
      <c r="O6" s="8" t="s">
        <v>694</v>
      </c>
      <c r="P6" s="8" t="s">
        <v>420</v>
      </c>
      <c r="Q6" s="8" t="s">
        <v>695</v>
      </c>
      <c r="R6" s="8"/>
      <c r="S6" s="8"/>
      <c r="T6" s="8"/>
      <c r="U6" s="8" t="s">
        <v>154</v>
      </c>
      <c r="V6" s="8" t="s">
        <v>155</v>
      </c>
      <c r="W6" s="8" t="s">
        <v>156</v>
      </c>
      <c r="X6" s="8"/>
      <c r="Y6" s="8"/>
      <c r="Z6" s="8"/>
      <c r="AA6" s="8"/>
      <c r="AB6" s="8"/>
      <c r="AC6" s="8"/>
      <c r="AD6" s="8"/>
    </row>
    <row r="7" s="1" customFormat="1" ht="25" customHeight="1" spans="1:30">
      <c r="A7" s="10"/>
      <c r="B7" s="11"/>
      <c r="C7" s="11"/>
      <c r="D7" s="10"/>
      <c r="E7" s="10" t="s">
        <v>139</v>
      </c>
      <c r="F7" s="10"/>
      <c r="G7" s="12"/>
      <c r="H7" s="10"/>
      <c r="I7" s="10"/>
      <c r="J7" s="10"/>
      <c r="K7" s="10"/>
      <c r="L7" s="10"/>
      <c r="M7" s="18">
        <f t="shared" ref="M7:P7" si="0">SUM(M8:M85)</f>
        <v>1519.275</v>
      </c>
      <c r="N7" s="18">
        <f t="shared" si="0"/>
        <v>1519.275</v>
      </c>
      <c r="O7" s="18">
        <f t="shared" si="0"/>
        <v>1519.275</v>
      </c>
      <c r="P7" s="18">
        <f t="shared" si="0"/>
        <v>1519.275</v>
      </c>
      <c r="Q7" s="21"/>
      <c r="R7" s="21"/>
      <c r="S7" s="21"/>
      <c r="T7" s="21"/>
      <c r="U7" s="21"/>
      <c r="V7" s="21"/>
      <c r="W7" s="21"/>
      <c r="X7" s="21"/>
      <c r="Y7" s="21"/>
      <c r="Z7" s="21"/>
      <c r="AA7" s="21"/>
      <c r="AB7" s="21"/>
      <c r="AC7" s="21"/>
      <c r="AD7" s="10"/>
    </row>
    <row r="8" s="2" customFormat="1" ht="25" customHeight="1" spans="1:33">
      <c r="A8" s="13">
        <v>212</v>
      </c>
      <c r="B8" s="14" t="s">
        <v>174</v>
      </c>
      <c r="C8" s="14" t="s">
        <v>201</v>
      </c>
      <c r="D8" s="15">
        <v>405001</v>
      </c>
      <c r="E8" s="15" t="s">
        <v>3</v>
      </c>
      <c r="F8" s="15" t="s">
        <v>696</v>
      </c>
      <c r="G8" s="16" t="s">
        <v>697</v>
      </c>
      <c r="H8" s="16" t="s">
        <v>698</v>
      </c>
      <c r="I8" s="15">
        <v>2024.1</v>
      </c>
      <c r="J8" s="15">
        <v>2024.12</v>
      </c>
      <c r="K8" s="19">
        <v>3</v>
      </c>
      <c r="L8" s="19" t="s">
        <v>699</v>
      </c>
      <c r="M8" s="20">
        <v>11.5</v>
      </c>
      <c r="N8" s="20">
        <v>11.5</v>
      </c>
      <c r="O8" s="20">
        <v>11.5</v>
      </c>
      <c r="P8" s="20">
        <v>11.5</v>
      </c>
      <c r="Q8" s="22"/>
      <c r="R8" s="23"/>
      <c r="S8" s="23"/>
      <c r="T8" s="23"/>
      <c r="U8" s="23"/>
      <c r="V8" s="23"/>
      <c r="W8" s="23"/>
      <c r="X8" s="23"/>
      <c r="Y8" s="23"/>
      <c r="Z8" s="23"/>
      <c r="AA8" s="23"/>
      <c r="AB8" s="23"/>
      <c r="AC8" s="23"/>
      <c r="AD8" s="27"/>
      <c r="AG8" s="28"/>
    </row>
    <row r="9" s="2" customFormat="1" ht="25" customHeight="1" spans="1:33">
      <c r="A9" s="13">
        <v>212</v>
      </c>
      <c r="B9" s="14" t="s">
        <v>174</v>
      </c>
      <c r="C9" s="14" t="s">
        <v>201</v>
      </c>
      <c r="D9" s="15">
        <v>405001</v>
      </c>
      <c r="E9" s="15" t="s">
        <v>3</v>
      </c>
      <c r="F9" s="15" t="s">
        <v>700</v>
      </c>
      <c r="G9" s="16" t="s">
        <v>701</v>
      </c>
      <c r="H9" s="16" t="s">
        <v>702</v>
      </c>
      <c r="I9" s="15">
        <v>2024.1</v>
      </c>
      <c r="J9" s="15">
        <v>2024.12</v>
      </c>
      <c r="K9" s="19">
        <v>136140</v>
      </c>
      <c r="L9" s="19" t="s">
        <v>703</v>
      </c>
      <c r="M9" s="20">
        <v>75.6</v>
      </c>
      <c r="N9" s="20">
        <v>75.6</v>
      </c>
      <c r="O9" s="20">
        <v>75.6</v>
      </c>
      <c r="P9" s="20">
        <v>75.6</v>
      </c>
      <c r="Q9" s="23"/>
      <c r="R9" s="23"/>
      <c r="S9" s="23"/>
      <c r="T9" s="23"/>
      <c r="U9" s="23"/>
      <c r="V9" s="23"/>
      <c r="W9" s="23"/>
      <c r="X9" s="23"/>
      <c r="Y9" s="23"/>
      <c r="Z9" s="23"/>
      <c r="AA9" s="23"/>
      <c r="AB9" s="23"/>
      <c r="AC9" s="23"/>
      <c r="AD9" s="27"/>
      <c r="AG9" s="28"/>
    </row>
    <row r="10" s="2" customFormat="1" ht="25" customHeight="1" spans="1:33">
      <c r="A10" s="13">
        <v>212</v>
      </c>
      <c r="B10" s="14" t="s">
        <v>174</v>
      </c>
      <c r="C10" s="14" t="s">
        <v>201</v>
      </c>
      <c r="D10" s="15">
        <v>405001</v>
      </c>
      <c r="E10" s="15" t="s">
        <v>3</v>
      </c>
      <c r="F10" s="15" t="s">
        <v>700</v>
      </c>
      <c r="G10" s="16" t="s">
        <v>701</v>
      </c>
      <c r="H10" s="16" t="s">
        <v>702</v>
      </c>
      <c r="I10" s="15">
        <v>2024.1</v>
      </c>
      <c r="J10" s="15">
        <v>2024.12</v>
      </c>
      <c r="K10" s="19">
        <v>81684</v>
      </c>
      <c r="L10" s="19" t="s">
        <v>703</v>
      </c>
      <c r="M10" s="20">
        <v>37.8</v>
      </c>
      <c r="N10" s="20">
        <v>37.8</v>
      </c>
      <c r="O10" s="20">
        <v>37.8</v>
      </c>
      <c r="P10" s="20">
        <v>37.8</v>
      </c>
      <c r="Q10" s="23"/>
      <c r="R10" s="23"/>
      <c r="S10" s="23"/>
      <c r="T10" s="23"/>
      <c r="U10" s="23"/>
      <c r="V10" s="23"/>
      <c r="W10" s="23"/>
      <c r="X10" s="23"/>
      <c r="Y10" s="23"/>
      <c r="Z10" s="23"/>
      <c r="AA10" s="23"/>
      <c r="AB10" s="23"/>
      <c r="AC10" s="23"/>
      <c r="AD10" s="27"/>
      <c r="AG10" s="28"/>
    </row>
    <row r="11" s="2" customFormat="1" ht="25" customHeight="1" spans="1:33">
      <c r="A11" s="13">
        <v>212</v>
      </c>
      <c r="B11" s="14" t="s">
        <v>174</v>
      </c>
      <c r="C11" s="14" t="s">
        <v>201</v>
      </c>
      <c r="D11" s="15">
        <v>405001</v>
      </c>
      <c r="E11" s="15" t="s">
        <v>3</v>
      </c>
      <c r="F11" s="15" t="s">
        <v>700</v>
      </c>
      <c r="G11" s="17" t="s">
        <v>704</v>
      </c>
      <c r="H11" s="17" t="s">
        <v>705</v>
      </c>
      <c r="I11" s="15">
        <v>2024.1</v>
      </c>
      <c r="J11" s="15">
        <v>2024.12</v>
      </c>
      <c r="K11" s="19">
        <v>27228</v>
      </c>
      <c r="L11" s="19" t="s">
        <v>706</v>
      </c>
      <c r="M11" s="20">
        <v>15.12</v>
      </c>
      <c r="N11" s="20">
        <v>15.12</v>
      </c>
      <c r="O11" s="20">
        <v>15.12</v>
      </c>
      <c r="P11" s="20">
        <v>15.12</v>
      </c>
      <c r="Q11" s="24"/>
      <c r="R11" s="24"/>
      <c r="S11" s="24"/>
      <c r="T11" s="24"/>
      <c r="U11" s="24"/>
      <c r="V11" s="24"/>
      <c r="W11" s="24"/>
      <c r="X11" s="24"/>
      <c r="Y11" s="24"/>
      <c r="Z11" s="24"/>
      <c r="AA11" s="24"/>
      <c r="AB11" s="24"/>
      <c r="AC11" s="24"/>
      <c r="AD11" s="24"/>
      <c r="AG11" s="28"/>
    </row>
    <row r="12" s="2" customFormat="1" ht="25" customHeight="1" spans="1:33">
      <c r="A12" s="13">
        <v>212</v>
      </c>
      <c r="B12" s="14" t="s">
        <v>174</v>
      </c>
      <c r="C12" s="14" t="s">
        <v>201</v>
      </c>
      <c r="D12" s="15">
        <v>405001</v>
      </c>
      <c r="E12" s="15" t="s">
        <v>3</v>
      </c>
      <c r="F12" s="15" t="s">
        <v>700</v>
      </c>
      <c r="G12" s="17" t="s">
        <v>707</v>
      </c>
      <c r="H12" s="17" t="s">
        <v>708</v>
      </c>
      <c r="I12" s="15">
        <v>2024.1</v>
      </c>
      <c r="J12" s="15">
        <v>2024.12</v>
      </c>
      <c r="K12" s="19">
        <v>54456</v>
      </c>
      <c r="L12" s="19" t="s">
        <v>467</v>
      </c>
      <c r="M12" s="20">
        <v>7.56</v>
      </c>
      <c r="N12" s="20">
        <v>7.56</v>
      </c>
      <c r="O12" s="20">
        <v>7.56</v>
      </c>
      <c r="P12" s="20">
        <v>7.56</v>
      </c>
      <c r="Q12" s="24"/>
      <c r="R12" s="24"/>
      <c r="S12" s="24"/>
      <c r="T12" s="24"/>
      <c r="U12" s="24"/>
      <c r="V12" s="24"/>
      <c r="W12" s="24"/>
      <c r="X12" s="24"/>
      <c r="Y12" s="24"/>
      <c r="Z12" s="24"/>
      <c r="AA12" s="24"/>
      <c r="AB12" s="24"/>
      <c r="AC12" s="24"/>
      <c r="AD12" s="24"/>
      <c r="AG12" s="28"/>
    </row>
    <row r="13" s="2" customFormat="1" ht="25" customHeight="1" spans="1:33">
      <c r="A13" s="13">
        <v>212</v>
      </c>
      <c r="B13" s="14" t="s">
        <v>174</v>
      </c>
      <c r="C13" s="14" t="s">
        <v>201</v>
      </c>
      <c r="D13" s="15">
        <v>405001</v>
      </c>
      <c r="E13" s="15" t="s">
        <v>3</v>
      </c>
      <c r="F13" s="15" t="s">
        <v>700</v>
      </c>
      <c r="G13" s="17" t="s">
        <v>707</v>
      </c>
      <c r="H13" s="17" t="s">
        <v>708</v>
      </c>
      <c r="I13" s="15">
        <v>2024.1</v>
      </c>
      <c r="J13" s="15">
        <v>2024.12</v>
      </c>
      <c r="K13" s="19">
        <v>54456</v>
      </c>
      <c r="L13" s="19" t="s">
        <v>709</v>
      </c>
      <c r="M13" s="20">
        <v>11.09</v>
      </c>
      <c r="N13" s="20">
        <v>11.09</v>
      </c>
      <c r="O13" s="20">
        <v>11.09</v>
      </c>
      <c r="P13" s="20">
        <v>11.09</v>
      </c>
      <c r="Q13" s="24"/>
      <c r="R13" s="24"/>
      <c r="S13" s="24"/>
      <c r="T13" s="24"/>
      <c r="U13" s="24"/>
      <c r="V13" s="24"/>
      <c r="W13" s="24"/>
      <c r="X13" s="24"/>
      <c r="Y13" s="24"/>
      <c r="Z13" s="24"/>
      <c r="AA13" s="24"/>
      <c r="AB13" s="24"/>
      <c r="AC13" s="24"/>
      <c r="AD13" s="24"/>
      <c r="AG13" s="28"/>
    </row>
    <row r="14" s="2" customFormat="1" ht="25" customHeight="1" spans="1:33">
      <c r="A14" s="13">
        <v>212</v>
      </c>
      <c r="B14" s="14" t="s">
        <v>174</v>
      </c>
      <c r="C14" s="14" t="s">
        <v>201</v>
      </c>
      <c r="D14" s="15">
        <v>405001</v>
      </c>
      <c r="E14" s="15" t="s">
        <v>3</v>
      </c>
      <c r="F14" s="15" t="s">
        <v>700</v>
      </c>
      <c r="G14" s="17" t="s">
        <v>710</v>
      </c>
      <c r="H14" s="16" t="s">
        <v>711</v>
      </c>
      <c r="I14" s="15">
        <v>2024.1</v>
      </c>
      <c r="J14" s="15">
        <v>2024.12</v>
      </c>
      <c r="K14" s="19">
        <v>9076</v>
      </c>
      <c r="L14" s="19" t="s">
        <v>712</v>
      </c>
      <c r="M14" s="20">
        <v>5.04</v>
      </c>
      <c r="N14" s="20">
        <v>5.04</v>
      </c>
      <c r="O14" s="20">
        <v>5.04</v>
      </c>
      <c r="P14" s="20">
        <v>5.04</v>
      </c>
      <c r="Q14" s="24"/>
      <c r="R14" s="24"/>
      <c r="S14" s="24"/>
      <c r="T14" s="24"/>
      <c r="U14" s="24"/>
      <c r="V14" s="24"/>
      <c r="W14" s="24"/>
      <c r="X14" s="24"/>
      <c r="Y14" s="24"/>
      <c r="Z14" s="24"/>
      <c r="AA14" s="24"/>
      <c r="AB14" s="24"/>
      <c r="AC14" s="24"/>
      <c r="AD14" s="24"/>
      <c r="AG14" s="28"/>
    </row>
    <row r="15" s="2" customFormat="1" ht="25" customHeight="1" spans="1:33">
      <c r="A15" s="13">
        <v>212</v>
      </c>
      <c r="B15" s="14" t="s">
        <v>174</v>
      </c>
      <c r="C15" s="14" t="s">
        <v>201</v>
      </c>
      <c r="D15" s="15">
        <v>405001</v>
      </c>
      <c r="E15" s="15" t="s">
        <v>3</v>
      </c>
      <c r="F15" s="15" t="s">
        <v>700</v>
      </c>
      <c r="G15" s="17" t="s">
        <v>713</v>
      </c>
      <c r="H15" s="16" t="s">
        <v>714</v>
      </c>
      <c r="I15" s="15">
        <v>2024.1</v>
      </c>
      <c r="J15" s="15">
        <v>2024.12</v>
      </c>
      <c r="K15" s="19">
        <v>2269</v>
      </c>
      <c r="L15" s="19" t="s">
        <v>703</v>
      </c>
      <c r="M15" s="20">
        <v>5.88</v>
      </c>
      <c r="N15" s="20">
        <v>5.88</v>
      </c>
      <c r="O15" s="20">
        <v>5.88</v>
      </c>
      <c r="P15" s="20">
        <v>5.88</v>
      </c>
      <c r="Q15" s="24"/>
      <c r="R15" s="24"/>
      <c r="S15" s="24"/>
      <c r="T15" s="24"/>
      <c r="U15" s="24"/>
      <c r="V15" s="24"/>
      <c r="W15" s="24"/>
      <c r="X15" s="24"/>
      <c r="Y15" s="24"/>
      <c r="Z15" s="24"/>
      <c r="AA15" s="24"/>
      <c r="AB15" s="24"/>
      <c r="AC15" s="24"/>
      <c r="AD15" s="24"/>
      <c r="AG15" s="28"/>
    </row>
    <row r="16" s="2" customFormat="1" ht="25" customHeight="1" spans="1:33">
      <c r="A16" s="13">
        <v>212</v>
      </c>
      <c r="B16" s="14" t="s">
        <v>174</v>
      </c>
      <c r="C16" s="14" t="s">
        <v>201</v>
      </c>
      <c r="D16" s="15">
        <v>405001</v>
      </c>
      <c r="E16" s="15" t="s">
        <v>3</v>
      </c>
      <c r="F16" s="15" t="s">
        <v>700</v>
      </c>
      <c r="G16" s="17" t="s">
        <v>713</v>
      </c>
      <c r="H16" s="16" t="s">
        <v>714</v>
      </c>
      <c r="I16" s="15">
        <v>2024.1</v>
      </c>
      <c r="J16" s="15">
        <v>2024.12</v>
      </c>
      <c r="K16" s="19">
        <v>4538</v>
      </c>
      <c r="L16" s="19" t="s">
        <v>467</v>
      </c>
      <c r="M16" s="20">
        <v>15.96</v>
      </c>
      <c r="N16" s="20">
        <v>15.96</v>
      </c>
      <c r="O16" s="20">
        <v>15.96</v>
      </c>
      <c r="P16" s="20">
        <v>15.96</v>
      </c>
      <c r="Q16" s="24"/>
      <c r="R16" s="24"/>
      <c r="S16" s="24"/>
      <c r="T16" s="24"/>
      <c r="U16" s="24"/>
      <c r="V16" s="24"/>
      <c r="W16" s="24"/>
      <c r="X16" s="24"/>
      <c r="Y16" s="24"/>
      <c r="Z16" s="24"/>
      <c r="AA16" s="24"/>
      <c r="AB16" s="24"/>
      <c r="AC16" s="24"/>
      <c r="AD16" s="24"/>
      <c r="AG16" s="28"/>
    </row>
    <row r="17" s="2" customFormat="1" ht="25" customHeight="1" spans="1:33">
      <c r="A17" s="13">
        <v>212</v>
      </c>
      <c r="B17" s="14" t="s">
        <v>174</v>
      </c>
      <c r="C17" s="14" t="s">
        <v>201</v>
      </c>
      <c r="D17" s="15">
        <v>405001</v>
      </c>
      <c r="E17" s="15" t="s">
        <v>3</v>
      </c>
      <c r="F17" s="15" t="s">
        <v>700</v>
      </c>
      <c r="G17" s="17" t="s">
        <v>715</v>
      </c>
      <c r="H17" s="16" t="s">
        <v>716</v>
      </c>
      <c r="I17" s="15">
        <v>2024.1</v>
      </c>
      <c r="J17" s="15">
        <v>2024.12</v>
      </c>
      <c r="K17" s="19">
        <v>9076</v>
      </c>
      <c r="L17" s="19" t="s">
        <v>717</v>
      </c>
      <c r="M17" s="20">
        <v>29.4</v>
      </c>
      <c r="N17" s="20">
        <v>29.4</v>
      </c>
      <c r="O17" s="20">
        <v>29.4</v>
      </c>
      <c r="P17" s="20">
        <v>29.4</v>
      </c>
      <c r="Q17" s="24"/>
      <c r="R17" s="24"/>
      <c r="S17" s="24"/>
      <c r="T17" s="24"/>
      <c r="U17" s="24"/>
      <c r="V17" s="24"/>
      <c r="W17" s="24"/>
      <c r="X17" s="24"/>
      <c r="Y17" s="24"/>
      <c r="Z17" s="24"/>
      <c r="AA17" s="24"/>
      <c r="AB17" s="24"/>
      <c r="AC17" s="24"/>
      <c r="AD17" s="24"/>
      <c r="AG17" s="28"/>
    </row>
    <row r="18" s="2" customFormat="1" ht="25" customHeight="1" spans="1:33">
      <c r="A18" s="13">
        <v>212</v>
      </c>
      <c r="B18" s="14" t="s">
        <v>174</v>
      </c>
      <c r="C18" s="14" t="s">
        <v>201</v>
      </c>
      <c r="D18" s="15">
        <v>405001</v>
      </c>
      <c r="E18" s="15" t="s">
        <v>3</v>
      </c>
      <c r="F18" s="15" t="s">
        <v>700</v>
      </c>
      <c r="G18" s="17" t="s">
        <v>715</v>
      </c>
      <c r="H18" s="16" t="s">
        <v>716</v>
      </c>
      <c r="I18" s="15">
        <v>2024.1</v>
      </c>
      <c r="J18" s="15">
        <v>2024.12</v>
      </c>
      <c r="K18" s="19">
        <v>2269</v>
      </c>
      <c r="L18" s="19" t="s">
        <v>717</v>
      </c>
      <c r="M18" s="20">
        <v>29.4</v>
      </c>
      <c r="N18" s="20">
        <v>29.4</v>
      </c>
      <c r="O18" s="20">
        <v>29.4</v>
      </c>
      <c r="P18" s="20">
        <v>29.4</v>
      </c>
      <c r="Q18" s="24"/>
      <c r="R18" s="24"/>
      <c r="S18" s="24"/>
      <c r="T18" s="24"/>
      <c r="U18" s="24"/>
      <c r="V18" s="24"/>
      <c r="W18" s="24"/>
      <c r="X18" s="24"/>
      <c r="Y18" s="24"/>
      <c r="Z18" s="24"/>
      <c r="AA18" s="24"/>
      <c r="AB18" s="24"/>
      <c r="AC18" s="24"/>
      <c r="AD18" s="24"/>
      <c r="AG18" s="28"/>
    </row>
    <row r="19" s="2" customFormat="1" ht="25" customHeight="1" spans="1:33">
      <c r="A19" s="13">
        <v>212</v>
      </c>
      <c r="B19" s="14" t="s">
        <v>174</v>
      </c>
      <c r="C19" s="14" t="s">
        <v>201</v>
      </c>
      <c r="D19" s="15">
        <v>405001</v>
      </c>
      <c r="E19" s="15" t="s">
        <v>3</v>
      </c>
      <c r="F19" s="15" t="s">
        <v>700</v>
      </c>
      <c r="G19" s="17" t="s">
        <v>718</v>
      </c>
      <c r="H19" s="16" t="s">
        <v>719</v>
      </c>
      <c r="I19" s="15">
        <v>2024.1</v>
      </c>
      <c r="J19" s="15">
        <v>2024.12</v>
      </c>
      <c r="K19" s="19">
        <v>2269</v>
      </c>
      <c r="L19" s="19" t="s">
        <v>709</v>
      </c>
      <c r="M19" s="20">
        <v>9.45</v>
      </c>
      <c r="N19" s="20">
        <v>9.45</v>
      </c>
      <c r="O19" s="20">
        <v>9.45</v>
      </c>
      <c r="P19" s="20">
        <v>9.45</v>
      </c>
      <c r="Q19" s="24"/>
      <c r="R19" s="24"/>
      <c r="S19" s="24"/>
      <c r="T19" s="24"/>
      <c r="U19" s="24"/>
      <c r="V19" s="24"/>
      <c r="W19" s="24"/>
      <c r="X19" s="24"/>
      <c r="Y19" s="24"/>
      <c r="Z19" s="24"/>
      <c r="AA19" s="24"/>
      <c r="AB19" s="24"/>
      <c r="AC19" s="24"/>
      <c r="AD19" s="24"/>
      <c r="AG19" s="28"/>
    </row>
    <row r="20" s="2" customFormat="1" ht="25" customHeight="1" spans="1:33">
      <c r="A20" s="13">
        <v>212</v>
      </c>
      <c r="B20" s="14" t="s">
        <v>174</v>
      </c>
      <c r="C20" s="14" t="s">
        <v>201</v>
      </c>
      <c r="D20" s="15">
        <v>405001</v>
      </c>
      <c r="E20" s="15" t="s">
        <v>3</v>
      </c>
      <c r="F20" s="15" t="s">
        <v>700</v>
      </c>
      <c r="G20" s="17" t="s">
        <v>720</v>
      </c>
      <c r="H20" s="17" t="s">
        <v>721</v>
      </c>
      <c r="I20" s="15">
        <v>2024.1</v>
      </c>
      <c r="J20" s="15">
        <v>2024.12</v>
      </c>
      <c r="K20" s="19">
        <v>2000</v>
      </c>
      <c r="L20" s="19" t="s">
        <v>467</v>
      </c>
      <c r="M20" s="20">
        <v>39</v>
      </c>
      <c r="N20" s="20">
        <v>39</v>
      </c>
      <c r="O20" s="20">
        <v>39</v>
      </c>
      <c r="P20" s="20">
        <v>39</v>
      </c>
      <c r="Q20" s="24"/>
      <c r="R20" s="24"/>
      <c r="S20" s="24"/>
      <c r="T20" s="24"/>
      <c r="U20" s="24"/>
      <c r="V20" s="24"/>
      <c r="W20" s="24"/>
      <c r="X20" s="24"/>
      <c r="Y20" s="24"/>
      <c r="Z20" s="24"/>
      <c r="AA20" s="24"/>
      <c r="AB20" s="24"/>
      <c r="AC20" s="24"/>
      <c r="AD20" s="24"/>
      <c r="AG20" s="28"/>
    </row>
    <row r="21" s="2" customFormat="1" ht="25" customHeight="1" spans="1:33">
      <c r="A21" s="13">
        <v>212</v>
      </c>
      <c r="B21" s="14" t="s">
        <v>174</v>
      </c>
      <c r="C21" s="14" t="s">
        <v>201</v>
      </c>
      <c r="D21" s="15">
        <v>405001</v>
      </c>
      <c r="E21" s="15" t="s">
        <v>3</v>
      </c>
      <c r="F21" s="15" t="s">
        <v>700</v>
      </c>
      <c r="G21" s="17" t="s">
        <v>713</v>
      </c>
      <c r="H21" s="16" t="s">
        <v>714</v>
      </c>
      <c r="I21" s="15">
        <v>2024.1</v>
      </c>
      <c r="J21" s="15">
        <v>2024.12</v>
      </c>
      <c r="K21" s="19">
        <v>100</v>
      </c>
      <c r="L21" s="19" t="s">
        <v>467</v>
      </c>
      <c r="M21" s="20">
        <v>13</v>
      </c>
      <c r="N21" s="20">
        <v>13</v>
      </c>
      <c r="O21" s="20">
        <v>13</v>
      </c>
      <c r="P21" s="20">
        <v>13</v>
      </c>
      <c r="Q21" s="24"/>
      <c r="R21" s="24"/>
      <c r="S21" s="24"/>
      <c r="T21" s="24"/>
      <c r="U21" s="24"/>
      <c r="V21" s="24"/>
      <c r="W21" s="24"/>
      <c r="X21" s="24"/>
      <c r="Y21" s="24"/>
      <c r="Z21" s="24"/>
      <c r="AA21" s="24"/>
      <c r="AB21" s="24"/>
      <c r="AC21" s="24"/>
      <c r="AD21" s="24"/>
      <c r="AG21" s="28"/>
    </row>
    <row r="22" s="2" customFormat="1" ht="25" customHeight="1" spans="1:33">
      <c r="A22" s="13">
        <v>212</v>
      </c>
      <c r="B22" s="14" t="s">
        <v>174</v>
      </c>
      <c r="C22" s="14" t="s">
        <v>201</v>
      </c>
      <c r="D22" s="15">
        <v>405001</v>
      </c>
      <c r="E22" s="15" t="s">
        <v>3</v>
      </c>
      <c r="F22" s="15" t="s">
        <v>700</v>
      </c>
      <c r="G22" s="17" t="s">
        <v>720</v>
      </c>
      <c r="H22" s="17" t="s">
        <v>721</v>
      </c>
      <c r="I22" s="15">
        <v>2024.1</v>
      </c>
      <c r="J22" s="15">
        <v>2024.12</v>
      </c>
      <c r="K22" s="19">
        <v>500</v>
      </c>
      <c r="L22" s="19" t="s">
        <v>467</v>
      </c>
      <c r="M22" s="20">
        <v>2.5</v>
      </c>
      <c r="N22" s="20">
        <v>2.5</v>
      </c>
      <c r="O22" s="20">
        <v>2.5</v>
      </c>
      <c r="P22" s="20">
        <v>2.5</v>
      </c>
      <c r="Q22" s="24"/>
      <c r="R22" s="24"/>
      <c r="S22" s="24"/>
      <c r="T22" s="24"/>
      <c r="U22" s="24"/>
      <c r="V22" s="24"/>
      <c r="W22" s="24"/>
      <c r="X22" s="24"/>
      <c r="Y22" s="24"/>
      <c r="Z22" s="24"/>
      <c r="AA22" s="24"/>
      <c r="AB22" s="24"/>
      <c r="AC22" s="24"/>
      <c r="AD22" s="24"/>
      <c r="AG22" s="28"/>
    </row>
    <row r="23" s="2" customFormat="1" ht="25" customHeight="1" spans="1:33">
      <c r="A23" s="13">
        <v>212</v>
      </c>
      <c r="B23" s="14" t="s">
        <v>174</v>
      </c>
      <c r="C23" s="14" t="s">
        <v>201</v>
      </c>
      <c r="D23" s="15">
        <v>405001</v>
      </c>
      <c r="E23" s="15" t="s">
        <v>3</v>
      </c>
      <c r="F23" s="15" t="s">
        <v>722</v>
      </c>
      <c r="G23" s="17" t="s">
        <v>723</v>
      </c>
      <c r="H23" s="16" t="s">
        <v>724</v>
      </c>
      <c r="I23" s="15">
        <v>2024.1</v>
      </c>
      <c r="J23" s="15">
        <v>2024.12</v>
      </c>
      <c r="K23" s="19">
        <v>2</v>
      </c>
      <c r="L23" s="19" t="s">
        <v>699</v>
      </c>
      <c r="M23" s="20">
        <v>55</v>
      </c>
      <c r="N23" s="20">
        <v>55</v>
      </c>
      <c r="O23" s="20">
        <v>55</v>
      </c>
      <c r="P23" s="20">
        <v>55</v>
      </c>
      <c r="Q23" s="24"/>
      <c r="R23" s="24"/>
      <c r="S23" s="24"/>
      <c r="T23" s="24"/>
      <c r="U23" s="24"/>
      <c r="V23" s="24"/>
      <c r="W23" s="24"/>
      <c r="X23" s="24"/>
      <c r="Y23" s="24"/>
      <c r="Z23" s="24"/>
      <c r="AA23" s="24"/>
      <c r="AB23" s="24"/>
      <c r="AC23" s="24"/>
      <c r="AD23" s="24"/>
      <c r="AG23" s="28"/>
    </row>
    <row r="24" s="2" customFormat="1" ht="25" customHeight="1" spans="1:33">
      <c r="A24" s="13">
        <v>212</v>
      </c>
      <c r="B24" s="14" t="s">
        <v>174</v>
      </c>
      <c r="C24" s="14" t="s">
        <v>201</v>
      </c>
      <c r="D24" s="15">
        <v>405001</v>
      </c>
      <c r="E24" s="15" t="s">
        <v>3</v>
      </c>
      <c r="F24" s="15" t="s">
        <v>700</v>
      </c>
      <c r="G24" s="17" t="s">
        <v>725</v>
      </c>
      <c r="H24" s="16" t="s">
        <v>726</v>
      </c>
      <c r="I24" s="15">
        <v>2024.1</v>
      </c>
      <c r="J24" s="15">
        <v>2024.12</v>
      </c>
      <c r="K24" s="19">
        <v>2</v>
      </c>
      <c r="L24" s="19" t="s">
        <v>727</v>
      </c>
      <c r="M24" s="20">
        <v>0.3</v>
      </c>
      <c r="N24" s="20">
        <v>0.3</v>
      </c>
      <c r="O24" s="20">
        <v>0.3</v>
      </c>
      <c r="P24" s="20">
        <v>0.3</v>
      </c>
      <c r="Q24" s="24"/>
      <c r="R24" s="24"/>
      <c r="S24" s="24"/>
      <c r="T24" s="24"/>
      <c r="U24" s="24"/>
      <c r="V24" s="24"/>
      <c r="W24" s="24"/>
      <c r="X24" s="24"/>
      <c r="Y24" s="24"/>
      <c r="Z24" s="24"/>
      <c r="AA24" s="24"/>
      <c r="AB24" s="24"/>
      <c r="AC24" s="24"/>
      <c r="AD24" s="24"/>
      <c r="AG24" s="28"/>
    </row>
    <row r="25" s="2" customFormat="1" ht="25" customHeight="1" spans="1:33">
      <c r="A25" s="13">
        <v>212</v>
      </c>
      <c r="B25" s="14" t="s">
        <v>174</v>
      </c>
      <c r="C25" s="14" t="s">
        <v>201</v>
      </c>
      <c r="D25" s="15">
        <v>405001</v>
      </c>
      <c r="E25" s="15" t="s">
        <v>3</v>
      </c>
      <c r="F25" s="15" t="s">
        <v>700</v>
      </c>
      <c r="G25" s="17" t="s">
        <v>728</v>
      </c>
      <c r="H25" s="16" t="s">
        <v>729</v>
      </c>
      <c r="I25" s="15">
        <v>2024.1</v>
      </c>
      <c r="J25" s="15">
        <v>2024.12</v>
      </c>
      <c r="K25" s="19">
        <v>33</v>
      </c>
      <c r="L25" s="19" t="s">
        <v>730</v>
      </c>
      <c r="M25" s="20">
        <v>1.5</v>
      </c>
      <c r="N25" s="20">
        <v>1.5</v>
      </c>
      <c r="O25" s="20">
        <v>1.5</v>
      </c>
      <c r="P25" s="20">
        <v>1.5</v>
      </c>
      <c r="Q25" s="24"/>
      <c r="R25" s="24"/>
      <c r="S25" s="24"/>
      <c r="T25" s="24"/>
      <c r="U25" s="24"/>
      <c r="V25" s="24"/>
      <c r="W25" s="24"/>
      <c r="X25" s="24"/>
      <c r="Y25" s="24"/>
      <c r="Z25" s="24"/>
      <c r="AA25" s="24"/>
      <c r="AB25" s="24"/>
      <c r="AC25" s="24"/>
      <c r="AD25" s="24"/>
      <c r="AG25" s="28"/>
    </row>
    <row r="26" s="2" customFormat="1" ht="25" customHeight="1" spans="1:33">
      <c r="A26" s="13">
        <v>212</v>
      </c>
      <c r="B26" s="14" t="s">
        <v>174</v>
      </c>
      <c r="C26" s="14" t="s">
        <v>201</v>
      </c>
      <c r="D26" s="15">
        <v>405001</v>
      </c>
      <c r="E26" s="15" t="s">
        <v>3</v>
      </c>
      <c r="F26" s="15" t="s">
        <v>700</v>
      </c>
      <c r="G26" s="16" t="s">
        <v>731</v>
      </c>
      <c r="H26" s="16" t="s">
        <v>732</v>
      </c>
      <c r="I26" s="15">
        <v>2024.1</v>
      </c>
      <c r="J26" s="15">
        <v>2024.12</v>
      </c>
      <c r="K26" s="19">
        <v>900</v>
      </c>
      <c r="L26" s="19" t="s">
        <v>733</v>
      </c>
      <c r="M26" s="20">
        <v>0.31</v>
      </c>
      <c r="N26" s="20">
        <v>0.31</v>
      </c>
      <c r="O26" s="20">
        <v>0.31</v>
      </c>
      <c r="P26" s="20">
        <v>0.31</v>
      </c>
      <c r="Q26" s="24"/>
      <c r="R26" s="24"/>
      <c r="S26" s="24"/>
      <c r="T26" s="24"/>
      <c r="U26" s="24"/>
      <c r="V26" s="24"/>
      <c r="W26" s="24"/>
      <c r="X26" s="24"/>
      <c r="Y26" s="24"/>
      <c r="Z26" s="24"/>
      <c r="AA26" s="24"/>
      <c r="AB26" s="24"/>
      <c r="AC26" s="24"/>
      <c r="AD26" s="24"/>
      <c r="AG26" s="28"/>
    </row>
    <row r="27" s="2" customFormat="1" ht="25" customHeight="1" spans="1:33">
      <c r="A27" s="13">
        <v>212</v>
      </c>
      <c r="B27" s="14" t="s">
        <v>174</v>
      </c>
      <c r="C27" s="14" t="s">
        <v>201</v>
      </c>
      <c r="D27" s="15">
        <v>405001</v>
      </c>
      <c r="E27" s="15" t="s">
        <v>3</v>
      </c>
      <c r="F27" s="15" t="s">
        <v>700</v>
      </c>
      <c r="G27" s="16" t="s">
        <v>731</v>
      </c>
      <c r="H27" s="16" t="s">
        <v>732</v>
      </c>
      <c r="I27" s="15">
        <v>2024.1</v>
      </c>
      <c r="J27" s="15">
        <v>2024.12</v>
      </c>
      <c r="K27" s="19">
        <v>50</v>
      </c>
      <c r="L27" s="19" t="s">
        <v>733</v>
      </c>
      <c r="M27" s="20">
        <v>0.01</v>
      </c>
      <c r="N27" s="20">
        <v>0.01</v>
      </c>
      <c r="O27" s="20">
        <v>0.01</v>
      </c>
      <c r="P27" s="20">
        <v>0.01</v>
      </c>
      <c r="Q27" s="24"/>
      <c r="R27" s="24"/>
      <c r="S27" s="24"/>
      <c r="T27" s="24"/>
      <c r="U27" s="24"/>
      <c r="V27" s="24"/>
      <c r="W27" s="24"/>
      <c r="X27" s="24"/>
      <c r="Y27" s="24"/>
      <c r="Z27" s="24"/>
      <c r="AA27" s="24"/>
      <c r="AB27" s="24"/>
      <c r="AC27" s="24"/>
      <c r="AD27" s="24"/>
      <c r="AG27" s="28"/>
    </row>
    <row r="28" s="2" customFormat="1" ht="25" customHeight="1" spans="1:33">
      <c r="A28" s="13">
        <v>212</v>
      </c>
      <c r="B28" s="14" t="s">
        <v>174</v>
      </c>
      <c r="C28" s="14" t="s">
        <v>201</v>
      </c>
      <c r="D28" s="15">
        <v>405001</v>
      </c>
      <c r="E28" s="15" t="s">
        <v>3</v>
      </c>
      <c r="F28" s="15" t="s">
        <v>700</v>
      </c>
      <c r="G28" s="16" t="s">
        <v>734</v>
      </c>
      <c r="H28" s="16" t="s">
        <v>735</v>
      </c>
      <c r="I28" s="15">
        <v>2024.1</v>
      </c>
      <c r="J28" s="15">
        <v>2024.12</v>
      </c>
      <c r="K28" s="19">
        <v>151</v>
      </c>
      <c r="L28" s="19" t="s">
        <v>717</v>
      </c>
      <c r="M28" s="20">
        <v>4.16</v>
      </c>
      <c r="N28" s="20">
        <v>4.16</v>
      </c>
      <c r="O28" s="20">
        <v>4.16</v>
      </c>
      <c r="P28" s="20">
        <v>4.16</v>
      </c>
      <c r="Q28" s="24"/>
      <c r="R28" s="24"/>
      <c r="S28" s="24"/>
      <c r="T28" s="24"/>
      <c r="U28" s="24"/>
      <c r="V28" s="24"/>
      <c r="W28" s="24"/>
      <c r="X28" s="24"/>
      <c r="Y28" s="24"/>
      <c r="Z28" s="24"/>
      <c r="AA28" s="24"/>
      <c r="AB28" s="24"/>
      <c r="AC28" s="24"/>
      <c r="AD28" s="24"/>
      <c r="AG28" s="28"/>
    </row>
    <row r="29" s="2" customFormat="1" ht="25" customHeight="1" spans="1:33">
      <c r="A29" s="13">
        <v>212</v>
      </c>
      <c r="B29" s="14" t="s">
        <v>174</v>
      </c>
      <c r="C29" s="14" t="s">
        <v>201</v>
      </c>
      <c r="D29" s="15">
        <v>405001</v>
      </c>
      <c r="E29" s="15" t="s">
        <v>3</v>
      </c>
      <c r="F29" s="15" t="s">
        <v>700</v>
      </c>
      <c r="G29" s="16" t="s">
        <v>736</v>
      </c>
      <c r="H29" s="16" t="s">
        <v>737</v>
      </c>
      <c r="I29" s="15">
        <v>2024.1</v>
      </c>
      <c r="J29" s="15">
        <v>2024.12</v>
      </c>
      <c r="K29" s="19">
        <v>16</v>
      </c>
      <c r="L29" s="19" t="s">
        <v>738</v>
      </c>
      <c r="M29" s="20">
        <v>0.16</v>
      </c>
      <c r="N29" s="20">
        <v>0.16</v>
      </c>
      <c r="O29" s="20">
        <v>0.16</v>
      </c>
      <c r="P29" s="20">
        <v>0.16</v>
      </c>
      <c r="Q29" s="24"/>
      <c r="R29" s="24"/>
      <c r="S29" s="24"/>
      <c r="T29" s="24"/>
      <c r="U29" s="24"/>
      <c r="V29" s="24"/>
      <c r="W29" s="24"/>
      <c r="X29" s="24"/>
      <c r="Y29" s="24"/>
      <c r="Z29" s="24"/>
      <c r="AA29" s="24"/>
      <c r="AB29" s="24"/>
      <c r="AC29" s="24"/>
      <c r="AD29" s="24"/>
      <c r="AG29" s="28"/>
    </row>
    <row r="30" s="2" customFormat="1" ht="25" customHeight="1" spans="1:33">
      <c r="A30" s="13">
        <v>212</v>
      </c>
      <c r="B30" s="14" t="s">
        <v>174</v>
      </c>
      <c r="C30" s="14" t="s">
        <v>201</v>
      </c>
      <c r="D30" s="15">
        <v>405001</v>
      </c>
      <c r="E30" s="15" t="s">
        <v>3</v>
      </c>
      <c r="F30" s="15" t="s">
        <v>700</v>
      </c>
      <c r="G30" s="16" t="s">
        <v>739</v>
      </c>
      <c r="H30" s="16" t="s">
        <v>740</v>
      </c>
      <c r="I30" s="15">
        <v>2024.1</v>
      </c>
      <c r="J30" s="15">
        <v>2024.12</v>
      </c>
      <c r="K30" s="19">
        <v>29</v>
      </c>
      <c r="L30" s="19" t="s">
        <v>741</v>
      </c>
      <c r="M30" s="20">
        <v>0.69</v>
      </c>
      <c r="N30" s="20">
        <v>0.69</v>
      </c>
      <c r="O30" s="20">
        <v>0.69</v>
      </c>
      <c r="P30" s="20">
        <v>0.69</v>
      </c>
      <c r="Q30" s="24"/>
      <c r="R30" s="24"/>
      <c r="S30" s="24"/>
      <c r="T30" s="24"/>
      <c r="U30" s="24"/>
      <c r="V30" s="24"/>
      <c r="W30" s="24"/>
      <c r="X30" s="24"/>
      <c r="Y30" s="24"/>
      <c r="Z30" s="24"/>
      <c r="AA30" s="24"/>
      <c r="AB30" s="24"/>
      <c r="AC30" s="24"/>
      <c r="AD30" s="24"/>
      <c r="AG30" s="28"/>
    </row>
    <row r="31" s="2" customFormat="1" ht="25" customHeight="1" spans="1:33">
      <c r="A31" s="13">
        <v>212</v>
      </c>
      <c r="B31" s="14" t="s">
        <v>174</v>
      </c>
      <c r="C31" s="14" t="s">
        <v>201</v>
      </c>
      <c r="D31" s="15">
        <v>405001</v>
      </c>
      <c r="E31" s="15" t="s">
        <v>3</v>
      </c>
      <c r="F31" s="15" t="s">
        <v>700</v>
      </c>
      <c r="G31" s="16" t="s">
        <v>742</v>
      </c>
      <c r="H31" s="16" t="s">
        <v>743</v>
      </c>
      <c r="I31" s="15">
        <v>2024.1</v>
      </c>
      <c r="J31" s="15">
        <v>2024.12</v>
      </c>
      <c r="K31" s="19">
        <v>44</v>
      </c>
      <c r="L31" s="19" t="s">
        <v>741</v>
      </c>
      <c r="M31" s="20">
        <v>1.18</v>
      </c>
      <c r="N31" s="20">
        <v>1.18</v>
      </c>
      <c r="O31" s="20">
        <v>1.18</v>
      </c>
      <c r="P31" s="20">
        <v>1.18</v>
      </c>
      <c r="Q31" s="24"/>
      <c r="R31" s="24"/>
      <c r="S31" s="24"/>
      <c r="T31" s="24"/>
      <c r="U31" s="24"/>
      <c r="V31" s="24"/>
      <c r="W31" s="24"/>
      <c r="X31" s="24"/>
      <c r="Y31" s="24"/>
      <c r="Z31" s="24"/>
      <c r="AA31" s="24"/>
      <c r="AB31" s="24"/>
      <c r="AC31" s="24"/>
      <c r="AD31" s="24"/>
      <c r="AG31" s="28"/>
    </row>
    <row r="32" s="2" customFormat="1" ht="25" customHeight="1" spans="1:33">
      <c r="A32" s="13">
        <v>212</v>
      </c>
      <c r="B32" s="14" t="s">
        <v>174</v>
      </c>
      <c r="C32" s="14" t="s">
        <v>201</v>
      </c>
      <c r="D32" s="15">
        <v>405001</v>
      </c>
      <c r="E32" s="15" t="s">
        <v>3</v>
      </c>
      <c r="F32" s="15" t="s">
        <v>700</v>
      </c>
      <c r="G32" s="17" t="s">
        <v>744</v>
      </c>
      <c r="H32" s="16" t="s">
        <v>745</v>
      </c>
      <c r="I32" s="15">
        <v>2024.1</v>
      </c>
      <c r="J32" s="15">
        <v>2024.12</v>
      </c>
      <c r="K32" s="19">
        <v>15</v>
      </c>
      <c r="L32" s="19" t="s">
        <v>467</v>
      </c>
      <c r="M32" s="20">
        <v>0.165</v>
      </c>
      <c r="N32" s="20">
        <v>0.165</v>
      </c>
      <c r="O32" s="20">
        <v>0.165</v>
      </c>
      <c r="P32" s="20">
        <v>0.165</v>
      </c>
      <c r="Q32" s="24"/>
      <c r="R32" s="24"/>
      <c r="S32" s="24"/>
      <c r="T32" s="24"/>
      <c r="U32" s="24"/>
      <c r="V32" s="24"/>
      <c r="W32" s="24"/>
      <c r="X32" s="24"/>
      <c r="Y32" s="24"/>
      <c r="Z32" s="24"/>
      <c r="AA32" s="24"/>
      <c r="AB32" s="24"/>
      <c r="AC32" s="24"/>
      <c r="AD32" s="24"/>
      <c r="AG32" s="28"/>
    </row>
    <row r="33" s="2" customFormat="1" ht="25" customHeight="1" spans="1:33">
      <c r="A33" s="13">
        <v>212</v>
      </c>
      <c r="B33" s="14" t="s">
        <v>174</v>
      </c>
      <c r="C33" s="14" t="s">
        <v>201</v>
      </c>
      <c r="D33" s="15">
        <v>405001</v>
      </c>
      <c r="E33" s="15" t="s">
        <v>3</v>
      </c>
      <c r="F33" s="15" t="s">
        <v>700</v>
      </c>
      <c r="G33" s="16" t="s">
        <v>746</v>
      </c>
      <c r="H33" s="16" t="s">
        <v>747</v>
      </c>
      <c r="I33" s="15">
        <v>2024.1</v>
      </c>
      <c r="J33" s="15">
        <v>2024.12</v>
      </c>
      <c r="K33" s="19">
        <v>65</v>
      </c>
      <c r="L33" s="19" t="s">
        <v>467</v>
      </c>
      <c r="M33" s="20">
        <v>0.06</v>
      </c>
      <c r="N33" s="20">
        <v>0.06</v>
      </c>
      <c r="O33" s="20">
        <v>0.06</v>
      </c>
      <c r="P33" s="20">
        <v>0.06</v>
      </c>
      <c r="Q33" s="24"/>
      <c r="R33" s="24"/>
      <c r="S33" s="24"/>
      <c r="T33" s="24"/>
      <c r="U33" s="24"/>
      <c r="V33" s="24"/>
      <c r="W33" s="24"/>
      <c r="X33" s="24"/>
      <c r="Y33" s="24"/>
      <c r="Z33" s="24"/>
      <c r="AA33" s="24"/>
      <c r="AB33" s="24"/>
      <c r="AC33" s="24"/>
      <c r="AD33" s="24"/>
      <c r="AG33" s="28"/>
    </row>
    <row r="34" s="2" customFormat="1" ht="25" customHeight="1" spans="1:33">
      <c r="A34" s="13">
        <v>212</v>
      </c>
      <c r="B34" s="14" t="s">
        <v>174</v>
      </c>
      <c r="C34" s="14" t="s">
        <v>201</v>
      </c>
      <c r="D34" s="15">
        <v>405001</v>
      </c>
      <c r="E34" s="15" t="s">
        <v>3</v>
      </c>
      <c r="F34" s="15" t="s">
        <v>700</v>
      </c>
      <c r="G34" s="16" t="s">
        <v>736</v>
      </c>
      <c r="H34" s="16" t="s">
        <v>737</v>
      </c>
      <c r="I34" s="15">
        <v>2024.1</v>
      </c>
      <c r="J34" s="15">
        <v>2024.12</v>
      </c>
      <c r="K34" s="19">
        <v>3</v>
      </c>
      <c r="L34" s="19" t="s">
        <v>699</v>
      </c>
      <c r="M34" s="20">
        <v>0.09</v>
      </c>
      <c r="N34" s="20">
        <v>0.09</v>
      </c>
      <c r="O34" s="20">
        <v>0.09</v>
      </c>
      <c r="P34" s="20">
        <v>0.09</v>
      </c>
      <c r="Q34" s="24"/>
      <c r="R34" s="24"/>
      <c r="S34" s="24"/>
      <c r="T34" s="24"/>
      <c r="U34" s="24"/>
      <c r="V34" s="24"/>
      <c r="W34" s="24"/>
      <c r="X34" s="24"/>
      <c r="Y34" s="24"/>
      <c r="Z34" s="24"/>
      <c r="AA34" s="24"/>
      <c r="AB34" s="24"/>
      <c r="AC34" s="24"/>
      <c r="AD34" s="24"/>
      <c r="AG34" s="28"/>
    </row>
    <row r="35" s="2" customFormat="1" ht="25" customHeight="1" spans="1:33">
      <c r="A35" s="13">
        <v>212</v>
      </c>
      <c r="B35" s="14" t="s">
        <v>174</v>
      </c>
      <c r="C35" s="14" t="s">
        <v>201</v>
      </c>
      <c r="D35" s="15">
        <v>405001</v>
      </c>
      <c r="E35" s="15" t="s">
        <v>3</v>
      </c>
      <c r="F35" s="15" t="s">
        <v>700</v>
      </c>
      <c r="G35" s="16" t="s">
        <v>736</v>
      </c>
      <c r="H35" s="16" t="s">
        <v>737</v>
      </c>
      <c r="I35" s="15">
        <v>2024.1</v>
      </c>
      <c r="J35" s="15">
        <v>2024.12</v>
      </c>
      <c r="K35" s="19">
        <v>400</v>
      </c>
      <c r="L35" s="19" t="s">
        <v>467</v>
      </c>
      <c r="M35" s="20">
        <v>0.14</v>
      </c>
      <c r="N35" s="20">
        <v>0.14</v>
      </c>
      <c r="O35" s="20">
        <v>0.14</v>
      </c>
      <c r="P35" s="20">
        <v>0.14</v>
      </c>
      <c r="Q35" s="24"/>
      <c r="R35" s="24"/>
      <c r="S35" s="24"/>
      <c r="T35" s="24"/>
      <c r="U35" s="24"/>
      <c r="V35" s="24"/>
      <c r="W35" s="24"/>
      <c r="X35" s="24"/>
      <c r="Y35" s="24"/>
      <c r="Z35" s="24"/>
      <c r="AA35" s="24"/>
      <c r="AB35" s="24"/>
      <c r="AC35" s="24"/>
      <c r="AD35" s="24"/>
      <c r="AG35" s="28"/>
    </row>
    <row r="36" s="2" customFormat="1" ht="25" customHeight="1" spans="1:33">
      <c r="A36" s="13">
        <v>212</v>
      </c>
      <c r="B36" s="14" t="s">
        <v>174</v>
      </c>
      <c r="C36" s="14" t="s">
        <v>201</v>
      </c>
      <c r="D36" s="15">
        <v>405001</v>
      </c>
      <c r="E36" s="15" t="s">
        <v>3</v>
      </c>
      <c r="F36" s="15" t="s">
        <v>700</v>
      </c>
      <c r="G36" s="16" t="s">
        <v>736</v>
      </c>
      <c r="H36" s="16" t="s">
        <v>737</v>
      </c>
      <c r="I36" s="15">
        <v>2024.1</v>
      </c>
      <c r="J36" s="15">
        <v>2024.12</v>
      </c>
      <c r="K36" s="19">
        <v>3</v>
      </c>
      <c r="L36" s="19" t="s">
        <v>699</v>
      </c>
      <c r="M36" s="20">
        <v>0.04</v>
      </c>
      <c r="N36" s="20">
        <v>0.04</v>
      </c>
      <c r="O36" s="20">
        <v>0.04</v>
      </c>
      <c r="P36" s="20">
        <v>0.04</v>
      </c>
      <c r="Q36" s="24"/>
      <c r="R36" s="24"/>
      <c r="S36" s="24"/>
      <c r="T36" s="24"/>
      <c r="U36" s="24"/>
      <c r="V36" s="24"/>
      <c r="W36" s="24"/>
      <c r="X36" s="24"/>
      <c r="Y36" s="24"/>
      <c r="Z36" s="24"/>
      <c r="AA36" s="24"/>
      <c r="AB36" s="24"/>
      <c r="AC36" s="24"/>
      <c r="AD36" s="24"/>
      <c r="AG36" s="28"/>
    </row>
    <row r="37" s="2" customFormat="1" ht="25" customHeight="1" spans="1:33">
      <c r="A37" s="13">
        <v>212</v>
      </c>
      <c r="B37" s="14" t="s">
        <v>174</v>
      </c>
      <c r="C37" s="14" t="s">
        <v>201</v>
      </c>
      <c r="D37" s="15">
        <v>405001</v>
      </c>
      <c r="E37" s="15" t="s">
        <v>3</v>
      </c>
      <c r="F37" s="15" t="s">
        <v>700</v>
      </c>
      <c r="G37" s="16" t="s">
        <v>736</v>
      </c>
      <c r="H37" s="16" t="s">
        <v>737</v>
      </c>
      <c r="I37" s="15">
        <v>2024.1</v>
      </c>
      <c r="J37" s="15">
        <v>2024.12</v>
      </c>
      <c r="K37" s="19">
        <v>2</v>
      </c>
      <c r="L37" s="19" t="s">
        <v>699</v>
      </c>
      <c r="M37" s="20">
        <v>0.6</v>
      </c>
      <c r="N37" s="20">
        <v>0.6</v>
      </c>
      <c r="O37" s="20">
        <v>0.6</v>
      </c>
      <c r="P37" s="20">
        <v>0.6</v>
      </c>
      <c r="Q37" s="24"/>
      <c r="R37" s="24"/>
      <c r="S37" s="24"/>
      <c r="T37" s="24"/>
      <c r="U37" s="24"/>
      <c r="V37" s="24"/>
      <c r="W37" s="24"/>
      <c r="X37" s="24"/>
      <c r="Y37" s="24"/>
      <c r="Z37" s="24"/>
      <c r="AA37" s="24"/>
      <c r="AB37" s="24"/>
      <c r="AC37" s="24"/>
      <c r="AD37" s="24"/>
      <c r="AG37" s="28"/>
    </row>
    <row r="38" s="2" customFormat="1" ht="25" customHeight="1" spans="1:33">
      <c r="A38" s="13">
        <v>212</v>
      </c>
      <c r="B38" s="14" t="s">
        <v>174</v>
      </c>
      <c r="C38" s="14" t="s">
        <v>201</v>
      </c>
      <c r="D38" s="15">
        <v>405001</v>
      </c>
      <c r="E38" s="15" t="s">
        <v>3</v>
      </c>
      <c r="F38" s="15" t="s">
        <v>700</v>
      </c>
      <c r="G38" s="16" t="s">
        <v>736</v>
      </c>
      <c r="H38" s="16" t="s">
        <v>737</v>
      </c>
      <c r="I38" s="15">
        <v>2024.1</v>
      </c>
      <c r="J38" s="15">
        <v>2024.12</v>
      </c>
      <c r="K38" s="19">
        <v>3</v>
      </c>
      <c r="L38" s="19" t="s">
        <v>699</v>
      </c>
      <c r="M38" s="20">
        <v>0.39</v>
      </c>
      <c r="N38" s="20">
        <v>0.39</v>
      </c>
      <c r="O38" s="20">
        <v>0.39</v>
      </c>
      <c r="P38" s="20">
        <v>0.39</v>
      </c>
      <c r="Q38" s="24"/>
      <c r="R38" s="24"/>
      <c r="S38" s="24"/>
      <c r="T38" s="24"/>
      <c r="U38" s="24"/>
      <c r="V38" s="24"/>
      <c r="W38" s="24"/>
      <c r="X38" s="24"/>
      <c r="Y38" s="24"/>
      <c r="Z38" s="24"/>
      <c r="AA38" s="24"/>
      <c r="AB38" s="24"/>
      <c r="AC38" s="24"/>
      <c r="AD38" s="24"/>
      <c r="AG38" s="28"/>
    </row>
    <row r="39" s="2" customFormat="1" ht="25" customHeight="1" spans="1:33">
      <c r="A39" s="13">
        <v>212</v>
      </c>
      <c r="B39" s="14" t="s">
        <v>174</v>
      </c>
      <c r="C39" s="14" t="s">
        <v>201</v>
      </c>
      <c r="D39" s="15">
        <v>405001</v>
      </c>
      <c r="E39" s="15" t="s">
        <v>3</v>
      </c>
      <c r="F39" s="15" t="s">
        <v>700</v>
      </c>
      <c r="G39" s="17" t="s">
        <v>748</v>
      </c>
      <c r="H39" s="17" t="s">
        <v>749</v>
      </c>
      <c r="I39" s="15">
        <v>2024.1</v>
      </c>
      <c r="J39" s="15">
        <v>2024.12</v>
      </c>
      <c r="K39" s="19">
        <v>90</v>
      </c>
      <c r="L39" s="19" t="s">
        <v>750</v>
      </c>
      <c r="M39" s="20">
        <v>0.04</v>
      </c>
      <c r="N39" s="20">
        <v>0.04</v>
      </c>
      <c r="O39" s="20">
        <v>0.04</v>
      </c>
      <c r="P39" s="20">
        <v>0.04</v>
      </c>
      <c r="Q39" s="24"/>
      <c r="R39" s="24"/>
      <c r="S39" s="24"/>
      <c r="T39" s="24"/>
      <c r="U39" s="24"/>
      <c r="V39" s="24"/>
      <c r="W39" s="24"/>
      <c r="X39" s="24"/>
      <c r="Y39" s="24"/>
      <c r="Z39" s="24"/>
      <c r="AA39" s="24"/>
      <c r="AB39" s="24"/>
      <c r="AC39" s="24"/>
      <c r="AD39" s="24"/>
      <c r="AG39" s="28"/>
    </row>
    <row r="40" s="2" customFormat="1" ht="25" customHeight="1" spans="1:33">
      <c r="A40" s="13">
        <v>212</v>
      </c>
      <c r="B40" s="14" t="s">
        <v>174</v>
      </c>
      <c r="C40" s="14" t="s">
        <v>201</v>
      </c>
      <c r="D40" s="15">
        <v>405001</v>
      </c>
      <c r="E40" s="15" t="s">
        <v>3</v>
      </c>
      <c r="F40" s="15" t="s">
        <v>700</v>
      </c>
      <c r="G40" s="17" t="s">
        <v>751</v>
      </c>
      <c r="H40" s="17" t="s">
        <v>752</v>
      </c>
      <c r="I40" s="15">
        <v>2024.1</v>
      </c>
      <c r="J40" s="15">
        <v>2024.12</v>
      </c>
      <c r="K40" s="19">
        <v>30</v>
      </c>
      <c r="L40" s="19" t="s">
        <v>753</v>
      </c>
      <c r="M40" s="20">
        <v>0.03</v>
      </c>
      <c r="N40" s="20">
        <v>0.03</v>
      </c>
      <c r="O40" s="20">
        <v>0.03</v>
      </c>
      <c r="P40" s="20">
        <v>0.03</v>
      </c>
      <c r="Q40" s="24"/>
      <c r="R40" s="24"/>
      <c r="S40" s="24"/>
      <c r="T40" s="24"/>
      <c r="U40" s="24"/>
      <c r="V40" s="24"/>
      <c r="W40" s="24"/>
      <c r="X40" s="24"/>
      <c r="Y40" s="24"/>
      <c r="Z40" s="24"/>
      <c r="AA40" s="24"/>
      <c r="AB40" s="24"/>
      <c r="AC40" s="24"/>
      <c r="AD40" s="24"/>
      <c r="AG40" s="28"/>
    </row>
    <row r="41" s="2" customFormat="1" ht="25" customHeight="1" spans="1:33">
      <c r="A41" s="13">
        <v>212</v>
      </c>
      <c r="B41" s="14" t="s">
        <v>174</v>
      </c>
      <c r="C41" s="14" t="s">
        <v>201</v>
      </c>
      <c r="D41" s="15">
        <v>405001</v>
      </c>
      <c r="E41" s="15" t="s">
        <v>3</v>
      </c>
      <c r="F41" s="15" t="s">
        <v>700</v>
      </c>
      <c r="G41" s="16" t="s">
        <v>754</v>
      </c>
      <c r="H41" s="16" t="s">
        <v>755</v>
      </c>
      <c r="I41" s="15">
        <v>2024.1</v>
      </c>
      <c r="J41" s="15">
        <v>2024.12</v>
      </c>
      <c r="K41" s="19">
        <v>5</v>
      </c>
      <c r="L41" s="19" t="s">
        <v>699</v>
      </c>
      <c r="M41" s="20">
        <v>2.79</v>
      </c>
      <c r="N41" s="20">
        <v>2.79</v>
      </c>
      <c r="O41" s="20">
        <v>2.79</v>
      </c>
      <c r="P41" s="20">
        <v>2.79</v>
      </c>
      <c r="Q41" s="24"/>
      <c r="R41" s="24"/>
      <c r="S41" s="24"/>
      <c r="T41" s="24"/>
      <c r="U41" s="24"/>
      <c r="V41" s="24"/>
      <c r="W41" s="24"/>
      <c r="X41" s="24"/>
      <c r="Y41" s="24"/>
      <c r="Z41" s="24"/>
      <c r="AA41" s="24"/>
      <c r="AB41" s="24"/>
      <c r="AC41" s="24"/>
      <c r="AD41" s="24"/>
      <c r="AG41" s="28"/>
    </row>
    <row r="42" s="2" customFormat="1" ht="25" customHeight="1" spans="1:33">
      <c r="A42" s="13">
        <v>212</v>
      </c>
      <c r="B42" s="14" t="s">
        <v>174</v>
      </c>
      <c r="C42" s="14" t="s">
        <v>201</v>
      </c>
      <c r="D42" s="15">
        <v>405001</v>
      </c>
      <c r="E42" s="15" t="s">
        <v>3</v>
      </c>
      <c r="F42" s="15" t="s">
        <v>700</v>
      </c>
      <c r="G42" s="16" t="s">
        <v>756</v>
      </c>
      <c r="H42" s="16" t="s">
        <v>757</v>
      </c>
      <c r="I42" s="15">
        <v>2024.1</v>
      </c>
      <c r="J42" s="15">
        <v>2024.12</v>
      </c>
      <c r="K42" s="19">
        <v>10</v>
      </c>
      <c r="L42" s="19" t="s">
        <v>717</v>
      </c>
      <c r="M42" s="20">
        <v>0.16</v>
      </c>
      <c r="N42" s="20">
        <v>0.16</v>
      </c>
      <c r="O42" s="20">
        <v>0.16</v>
      </c>
      <c r="P42" s="20">
        <v>0.16</v>
      </c>
      <c r="Q42" s="24"/>
      <c r="R42" s="24"/>
      <c r="S42" s="24"/>
      <c r="T42" s="24"/>
      <c r="U42" s="24"/>
      <c r="V42" s="24"/>
      <c r="W42" s="24"/>
      <c r="X42" s="24"/>
      <c r="Y42" s="24"/>
      <c r="Z42" s="24"/>
      <c r="AA42" s="24"/>
      <c r="AB42" s="24"/>
      <c r="AC42" s="24"/>
      <c r="AD42" s="24"/>
      <c r="AG42" s="28"/>
    </row>
    <row r="43" s="2" customFormat="1" ht="25" customHeight="1" spans="1:33">
      <c r="A43" s="13">
        <v>212</v>
      </c>
      <c r="B43" s="14" t="s">
        <v>174</v>
      </c>
      <c r="C43" s="14" t="s">
        <v>201</v>
      </c>
      <c r="D43" s="15">
        <v>405001</v>
      </c>
      <c r="E43" s="15" t="s">
        <v>3</v>
      </c>
      <c r="F43" s="15" t="s">
        <v>700</v>
      </c>
      <c r="G43" s="17" t="s">
        <v>756</v>
      </c>
      <c r="H43" s="16" t="s">
        <v>757</v>
      </c>
      <c r="I43" s="15">
        <v>2024.1</v>
      </c>
      <c r="J43" s="15">
        <v>2024.12</v>
      </c>
      <c r="K43" s="19">
        <v>2500</v>
      </c>
      <c r="L43" s="19" t="s">
        <v>467</v>
      </c>
      <c r="M43" s="20">
        <v>0.13</v>
      </c>
      <c r="N43" s="20">
        <v>0.13</v>
      </c>
      <c r="O43" s="20">
        <v>0.13</v>
      </c>
      <c r="P43" s="20">
        <v>0.13</v>
      </c>
      <c r="Q43" s="24"/>
      <c r="R43" s="24"/>
      <c r="S43" s="24"/>
      <c r="T43" s="24"/>
      <c r="U43" s="24"/>
      <c r="V43" s="24"/>
      <c r="W43" s="24"/>
      <c r="X43" s="24"/>
      <c r="Y43" s="24"/>
      <c r="Z43" s="24"/>
      <c r="AA43" s="24"/>
      <c r="AB43" s="24"/>
      <c r="AC43" s="24"/>
      <c r="AD43" s="24"/>
      <c r="AG43" s="28"/>
    </row>
    <row r="44" s="2" customFormat="1" ht="25" customHeight="1" spans="1:33">
      <c r="A44" s="13">
        <v>212</v>
      </c>
      <c r="B44" s="14" t="s">
        <v>174</v>
      </c>
      <c r="C44" s="14" t="s">
        <v>201</v>
      </c>
      <c r="D44" s="15">
        <v>405001</v>
      </c>
      <c r="E44" s="15" t="s">
        <v>3</v>
      </c>
      <c r="F44" s="15" t="s">
        <v>700</v>
      </c>
      <c r="G44" s="17" t="s">
        <v>756</v>
      </c>
      <c r="H44" s="16" t="s">
        <v>757</v>
      </c>
      <c r="I44" s="15">
        <v>2024.1</v>
      </c>
      <c r="J44" s="15">
        <v>2024.12</v>
      </c>
      <c r="K44" s="19">
        <v>160</v>
      </c>
      <c r="L44" s="19" t="s">
        <v>758</v>
      </c>
      <c r="M44" s="20">
        <v>0.19</v>
      </c>
      <c r="N44" s="20">
        <v>0.19</v>
      </c>
      <c r="O44" s="20">
        <v>0.19</v>
      </c>
      <c r="P44" s="20">
        <v>0.19</v>
      </c>
      <c r="Q44" s="24"/>
      <c r="R44" s="24"/>
      <c r="S44" s="24"/>
      <c r="T44" s="24"/>
      <c r="U44" s="24"/>
      <c r="V44" s="24"/>
      <c r="W44" s="24"/>
      <c r="X44" s="24"/>
      <c r="Y44" s="24"/>
      <c r="Z44" s="24"/>
      <c r="AA44" s="24"/>
      <c r="AB44" s="24"/>
      <c r="AC44" s="24"/>
      <c r="AD44" s="24"/>
      <c r="AG44" s="28"/>
    </row>
    <row r="45" s="2" customFormat="1" ht="25" customHeight="1" spans="1:33">
      <c r="A45" s="13">
        <v>212</v>
      </c>
      <c r="B45" s="14" t="s">
        <v>174</v>
      </c>
      <c r="C45" s="14" t="s">
        <v>201</v>
      </c>
      <c r="D45" s="15">
        <v>405001</v>
      </c>
      <c r="E45" s="15" t="s">
        <v>3</v>
      </c>
      <c r="F45" s="15" t="s">
        <v>700</v>
      </c>
      <c r="G45" s="17" t="s">
        <v>756</v>
      </c>
      <c r="H45" s="16" t="s">
        <v>757</v>
      </c>
      <c r="I45" s="15">
        <v>2024.1</v>
      </c>
      <c r="J45" s="15">
        <v>2024.12</v>
      </c>
      <c r="K45" s="19">
        <v>200</v>
      </c>
      <c r="L45" s="19" t="s">
        <v>467</v>
      </c>
      <c r="M45" s="20">
        <v>0.12</v>
      </c>
      <c r="N45" s="20">
        <v>0.12</v>
      </c>
      <c r="O45" s="20">
        <v>0.12</v>
      </c>
      <c r="P45" s="20">
        <v>0.12</v>
      </c>
      <c r="Q45" s="24"/>
      <c r="R45" s="24"/>
      <c r="S45" s="24"/>
      <c r="T45" s="24"/>
      <c r="U45" s="24"/>
      <c r="V45" s="24"/>
      <c r="W45" s="24"/>
      <c r="X45" s="24"/>
      <c r="Y45" s="24"/>
      <c r="Z45" s="24"/>
      <c r="AA45" s="24"/>
      <c r="AB45" s="24"/>
      <c r="AC45" s="24"/>
      <c r="AD45" s="24"/>
      <c r="AG45" s="28"/>
    </row>
    <row r="46" s="2" customFormat="1" ht="25" customHeight="1" spans="1:33">
      <c r="A46" s="13">
        <v>212</v>
      </c>
      <c r="B46" s="14" t="s">
        <v>174</v>
      </c>
      <c r="C46" s="14" t="s">
        <v>201</v>
      </c>
      <c r="D46" s="15">
        <v>405001</v>
      </c>
      <c r="E46" s="15" t="s">
        <v>3</v>
      </c>
      <c r="F46" s="15" t="s">
        <v>700</v>
      </c>
      <c r="G46" s="16" t="s">
        <v>759</v>
      </c>
      <c r="H46" s="16" t="s">
        <v>760</v>
      </c>
      <c r="I46" s="15">
        <v>2024.1</v>
      </c>
      <c r="J46" s="15">
        <v>2024.12</v>
      </c>
      <c r="K46" s="19">
        <v>2</v>
      </c>
      <c r="L46" s="19" t="s">
        <v>699</v>
      </c>
      <c r="M46" s="20">
        <v>0.17</v>
      </c>
      <c r="N46" s="20">
        <v>0.17</v>
      </c>
      <c r="O46" s="20">
        <v>0.17</v>
      </c>
      <c r="P46" s="20">
        <v>0.17</v>
      </c>
      <c r="Q46" s="24"/>
      <c r="R46" s="24"/>
      <c r="S46" s="24"/>
      <c r="T46" s="24"/>
      <c r="U46" s="24"/>
      <c r="V46" s="24"/>
      <c r="W46" s="24"/>
      <c r="X46" s="24"/>
      <c r="Y46" s="24"/>
      <c r="Z46" s="24"/>
      <c r="AA46" s="24"/>
      <c r="AB46" s="24"/>
      <c r="AC46" s="24"/>
      <c r="AD46" s="24"/>
      <c r="AG46" s="28"/>
    </row>
    <row r="47" s="2" customFormat="1" ht="25" customHeight="1" spans="1:33">
      <c r="A47" s="13">
        <v>212</v>
      </c>
      <c r="B47" s="14" t="s">
        <v>174</v>
      </c>
      <c r="C47" s="14" t="s">
        <v>201</v>
      </c>
      <c r="D47" s="15">
        <v>405001</v>
      </c>
      <c r="E47" s="15" t="s">
        <v>3</v>
      </c>
      <c r="F47" s="15" t="s">
        <v>700</v>
      </c>
      <c r="G47" s="16" t="s">
        <v>759</v>
      </c>
      <c r="H47" s="16" t="s">
        <v>760</v>
      </c>
      <c r="I47" s="15">
        <v>2024.1</v>
      </c>
      <c r="J47" s="15">
        <v>2024.12</v>
      </c>
      <c r="K47" s="19">
        <v>11</v>
      </c>
      <c r="L47" s="19" t="s">
        <v>467</v>
      </c>
      <c r="M47" s="20">
        <v>0.2</v>
      </c>
      <c r="N47" s="20">
        <v>0.2</v>
      </c>
      <c r="O47" s="20">
        <v>0.2</v>
      </c>
      <c r="P47" s="20">
        <v>0.2</v>
      </c>
      <c r="Q47" s="24"/>
      <c r="R47" s="24"/>
      <c r="S47" s="24"/>
      <c r="T47" s="24"/>
      <c r="U47" s="24"/>
      <c r="V47" s="24"/>
      <c r="W47" s="24"/>
      <c r="X47" s="24"/>
      <c r="Y47" s="24"/>
      <c r="Z47" s="24"/>
      <c r="AA47" s="24"/>
      <c r="AB47" s="24"/>
      <c r="AC47" s="24"/>
      <c r="AD47" s="24"/>
      <c r="AG47" s="28"/>
    </row>
    <row r="48" s="2" customFormat="1" ht="25" customHeight="1" spans="1:33">
      <c r="A48" s="13">
        <v>212</v>
      </c>
      <c r="B48" s="14" t="s">
        <v>174</v>
      </c>
      <c r="C48" s="14" t="s">
        <v>201</v>
      </c>
      <c r="D48" s="15">
        <v>405001</v>
      </c>
      <c r="E48" s="15" t="s">
        <v>3</v>
      </c>
      <c r="F48" s="15" t="s">
        <v>700</v>
      </c>
      <c r="G48" s="16" t="s">
        <v>759</v>
      </c>
      <c r="H48" s="16" t="s">
        <v>760</v>
      </c>
      <c r="I48" s="15">
        <v>2024.1</v>
      </c>
      <c r="J48" s="15">
        <v>2024.12</v>
      </c>
      <c r="K48" s="19">
        <v>2</v>
      </c>
      <c r="L48" s="19" t="s">
        <v>467</v>
      </c>
      <c r="M48" s="20">
        <v>0.04</v>
      </c>
      <c r="N48" s="20">
        <v>0.04</v>
      </c>
      <c r="O48" s="20">
        <v>0.04</v>
      </c>
      <c r="P48" s="20">
        <v>0.04</v>
      </c>
      <c r="Q48" s="24"/>
      <c r="R48" s="24"/>
      <c r="S48" s="24"/>
      <c r="T48" s="24"/>
      <c r="U48" s="24"/>
      <c r="V48" s="24"/>
      <c r="W48" s="24"/>
      <c r="X48" s="24"/>
      <c r="Y48" s="24"/>
      <c r="Z48" s="24"/>
      <c r="AA48" s="24"/>
      <c r="AB48" s="24"/>
      <c r="AC48" s="24"/>
      <c r="AD48" s="24"/>
      <c r="AG48" s="28"/>
    </row>
    <row r="49" s="2" customFormat="1" ht="25" customHeight="1" spans="1:33">
      <c r="A49" s="13">
        <v>212</v>
      </c>
      <c r="B49" s="14" t="s">
        <v>174</v>
      </c>
      <c r="C49" s="14" t="s">
        <v>201</v>
      </c>
      <c r="D49" s="15">
        <v>405001</v>
      </c>
      <c r="E49" s="15" t="s">
        <v>3</v>
      </c>
      <c r="F49" s="15" t="s">
        <v>700</v>
      </c>
      <c r="G49" s="16" t="s">
        <v>761</v>
      </c>
      <c r="H49" s="16" t="s">
        <v>762</v>
      </c>
      <c r="I49" s="15">
        <v>2024.1</v>
      </c>
      <c r="J49" s="15">
        <v>2024.12</v>
      </c>
      <c r="K49" s="19">
        <v>205</v>
      </c>
      <c r="L49" s="19" t="s">
        <v>763</v>
      </c>
      <c r="M49" s="20">
        <v>3.3</v>
      </c>
      <c r="N49" s="20">
        <v>3.3</v>
      </c>
      <c r="O49" s="20">
        <v>3.3</v>
      </c>
      <c r="P49" s="20">
        <v>3.3</v>
      </c>
      <c r="Q49" s="24"/>
      <c r="R49" s="24"/>
      <c r="S49" s="24"/>
      <c r="T49" s="24"/>
      <c r="U49" s="24"/>
      <c r="V49" s="24"/>
      <c r="W49" s="24"/>
      <c r="X49" s="24"/>
      <c r="Y49" s="24"/>
      <c r="Z49" s="24"/>
      <c r="AA49" s="24"/>
      <c r="AB49" s="24"/>
      <c r="AC49" s="24"/>
      <c r="AD49" s="24"/>
      <c r="AG49" s="28"/>
    </row>
    <row r="50" s="2" customFormat="1" ht="25" customHeight="1" spans="1:33">
      <c r="A50" s="13">
        <v>212</v>
      </c>
      <c r="B50" s="14" t="s">
        <v>174</v>
      </c>
      <c r="C50" s="14" t="s">
        <v>201</v>
      </c>
      <c r="D50" s="15">
        <v>405001</v>
      </c>
      <c r="E50" s="15" t="s">
        <v>3</v>
      </c>
      <c r="F50" s="15" t="s">
        <v>700</v>
      </c>
      <c r="G50" s="16" t="s">
        <v>748</v>
      </c>
      <c r="H50" s="16" t="s">
        <v>749</v>
      </c>
      <c r="I50" s="15">
        <v>2024.1</v>
      </c>
      <c r="J50" s="15">
        <v>2024.12</v>
      </c>
      <c r="K50" s="19">
        <v>80</v>
      </c>
      <c r="L50" s="19" t="s">
        <v>467</v>
      </c>
      <c r="M50" s="20">
        <v>0.05</v>
      </c>
      <c r="N50" s="20">
        <v>0.05</v>
      </c>
      <c r="O50" s="20">
        <v>0.05</v>
      </c>
      <c r="P50" s="20">
        <v>0.05</v>
      </c>
      <c r="Q50" s="24"/>
      <c r="R50" s="24"/>
      <c r="S50" s="24"/>
      <c r="T50" s="24"/>
      <c r="U50" s="24"/>
      <c r="V50" s="24"/>
      <c r="W50" s="24"/>
      <c r="X50" s="24"/>
      <c r="Y50" s="24"/>
      <c r="Z50" s="24"/>
      <c r="AA50" s="24"/>
      <c r="AB50" s="24"/>
      <c r="AC50" s="24"/>
      <c r="AD50" s="24"/>
      <c r="AG50" s="28"/>
    </row>
    <row r="51" s="2" customFormat="1" ht="25" customHeight="1" spans="1:33">
      <c r="A51" s="13">
        <v>212</v>
      </c>
      <c r="B51" s="14" t="s">
        <v>174</v>
      </c>
      <c r="C51" s="14" t="s">
        <v>201</v>
      </c>
      <c r="D51" s="15">
        <v>405001</v>
      </c>
      <c r="E51" s="15" t="s">
        <v>3</v>
      </c>
      <c r="F51" s="15" t="s">
        <v>700</v>
      </c>
      <c r="G51" s="16" t="s">
        <v>764</v>
      </c>
      <c r="H51" s="16" t="s">
        <v>765</v>
      </c>
      <c r="I51" s="15">
        <v>2024.1</v>
      </c>
      <c r="J51" s="15">
        <v>2024.12</v>
      </c>
      <c r="K51" s="19">
        <v>4</v>
      </c>
      <c r="L51" s="19" t="s">
        <v>766</v>
      </c>
      <c r="M51" s="20">
        <v>0.35</v>
      </c>
      <c r="N51" s="20">
        <v>0.35</v>
      </c>
      <c r="O51" s="20">
        <v>0.35</v>
      </c>
      <c r="P51" s="20">
        <v>0.35</v>
      </c>
      <c r="Q51" s="24"/>
      <c r="R51" s="24"/>
      <c r="S51" s="24"/>
      <c r="T51" s="24"/>
      <c r="U51" s="24"/>
      <c r="V51" s="24"/>
      <c r="W51" s="24"/>
      <c r="X51" s="24"/>
      <c r="Y51" s="24"/>
      <c r="Z51" s="24"/>
      <c r="AA51" s="24"/>
      <c r="AB51" s="24"/>
      <c r="AC51" s="24"/>
      <c r="AD51" s="24"/>
      <c r="AG51" s="28"/>
    </row>
    <row r="52" s="2" customFormat="1" ht="25" customHeight="1" spans="1:33">
      <c r="A52" s="13">
        <v>212</v>
      </c>
      <c r="B52" s="14" t="s">
        <v>174</v>
      </c>
      <c r="C52" s="14" t="s">
        <v>201</v>
      </c>
      <c r="D52" s="15">
        <v>405001</v>
      </c>
      <c r="E52" s="15" t="s">
        <v>3</v>
      </c>
      <c r="F52" s="15" t="s">
        <v>700</v>
      </c>
      <c r="G52" s="16" t="s">
        <v>767</v>
      </c>
      <c r="H52" s="16" t="s">
        <v>768</v>
      </c>
      <c r="I52" s="15">
        <v>2024.1</v>
      </c>
      <c r="J52" s="15">
        <v>2024.12</v>
      </c>
      <c r="K52" s="19">
        <v>20</v>
      </c>
      <c r="L52" s="19" t="s">
        <v>467</v>
      </c>
      <c r="M52" s="20">
        <v>0.08</v>
      </c>
      <c r="N52" s="20">
        <v>0.08</v>
      </c>
      <c r="O52" s="20">
        <v>0.08</v>
      </c>
      <c r="P52" s="20">
        <v>0.08</v>
      </c>
      <c r="Q52" s="24"/>
      <c r="R52" s="24"/>
      <c r="S52" s="24"/>
      <c r="T52" s="24"/>
      <c r="U52" s="24"/>
      <c r="V52" s="24"/>
      <c r="W52" s="24"/>
      <c r="X52" s="24"/>
      <c r="Y52" s="24"/>
      <c r="Z52" s="24"/>
      <c r="AA52" s="24"/>
      <c r="AB52" s="24"/>
      <c r="AC52" s="24"/>
      <c r="AD52" s="24"/>
      <c r="AG52" s="28"/>
    </row>
    <row r="53" s="2" customFormat="1" ht="25" customHeight="1" spans="1:33">
      <c r="A53" s="13">
        <v>212</v>
      </c>
      <c r="B53" s="14" t="s">
        <v>174</v>
      </c>
      <c r="C53" s="14" t="s">
        <v>201</v>
      </c>
      <c r="D53" s="15">
        <v>405001</v>
      </c>
      <c r="E53" s="15" t="s">
        <v>3</v>
      </c>
      <c r="F53" s="15" t="s">
        <v>700</v>
      </c>
      <c r="G53" s="16" t="s">
        <v>769</v>
      </c>
      <c r="H53" s="16" t="s">
        <v>770</v>
      </c>
      <c r="I53" s="15">
        <v>2024.1</v>
      </c>
      <c r="J53" s="15">
        <v>2024.12</v>
      </c>
      <c r="K53" s="19">
        <v>35</v>
      </c>
      <c r="L53" s="19" t="s">
        <v>703</v>
      </c>
      <c r="M53" s="20">
        <v>0.13</v>
      </c>
      <c r="N53" s="20">
        <v>0.13</v>
      </c>
      <c r="O53" s="20">
        <v>0.13</v>
      </c>
      <c r="P53" s="20">
        <v>0.13</v>
      </c>
      <c r="Q53" s="24"/>
      <c r="R53" s="24"/>
      <c r="S53" s="24"/>
      <c r="T53" s="24"/>
      <c r="U53" s="24"/>
      <c r="V53" s="24"/>
      <c r="W53" s="24"/>
      <c r="X53" s="24"/>
      <c r="Y53" s="24"/>
      <c r="Z53" s="24"/>
      <c r="AA53" s="24"/>
      <c r="AB53" s="24"/>
      <c r="AC53" s="24"/>
      <c r="AD53" s="24"/>
      <c r="AG53" s="28"/>
    </row>
    <row r="54" s="2" customFormat="1" ht="25" customHeight="1" spans="1:33">
      <c r="A54" s="13">
        <v>212</v>
      </c>
      <c r="B54" s="14" t="s">
        <v>174</v>
      </c>
      <c r="C54" s="14" t="s">
        <v>201</v>
      </c>
      <c r="D54" s="15">
        <v>405001</v>
      </c>
      <c r="E54" s="15" t="s">
        <v>3</v>
      </c>
      <c r="F54" s="15" t="s">
        <v>700</v>
      </c>
      <c r="G54" s="17" t="s">
        <v>771</v>
      </c>
      <c r="H54" s="16" t="s">
        <v>772</v>
      </c>
      <c r="I54" s="15">
        <v>2024.1</v>
      </c>
      <c r="J54" s="15">
        <v>2024.12</v>
      </c>
      <c r="K54" s="19">
        <v>200</v>
      </c>
      <c r="L54" s="19" t="s">
        <v>738</v>
      </c>
      <c r="M54" s="20">
        <v>0.2</v>
      </c>
      <c r="N54" s="20">
        <v>0.2</v>
      </c>
      <c r="O54" s="20">
        <v>0.2</v>
      </c>
      <c r="P54" s="20">
        <v>0.2</v>
      </c>
      <c r="Q54" s="24"/>
      <c r="R54" s="24"/>
      <c r="S54" s="24"/>
      <c r="T54" s="24"/>
      <c r="U54" s="24"/>
      <c r="V54" s="24"/>
      <c r="W54" s="24"/>
      <c r="X54" s="24"/>
      <c r="Y54" s="24"/>
      <c r="Z54" s="24"/>
      <c r="AA54" s="24"/>
      <c r="AB54" s="24"/>
      <c r="AC54" s="24"/>
      <c r="AD54" s="24"/>
      <c r="AG54" s="28"/>
    </row>
    <row r="55" s="2" customFormat="1" ht="25" customHeight="1" spans="1:33">
      <c r="A55" s="13">
        <v>212</v>
      </c>
      <c r="B55" s="14" t="s">
        <v>174</v>
      </c>
      <c r="C55" s="14" t="s">
        <v>201</v>
      </c>
      <c r="D55" s="15">
        <v>405001</v>
      </c>
      <c r="E55" s="15" t="s">
        <v>3</v>
      </c>
      <c r="F55" s="15" t="s">
        <v>700</v>
      </c>
      <c r="G55" s="17" t="s">
        <v>704</v>
      </c>
      <c r="H55" s="16" t="s">
        <v>705</v>
      </c>
      <c r="I55" s="15">
        <v>2024.1</v>
      </c>
      <c r="J55" s="15">
        <v>2024.12</v>
      </c>
      <c r="K55" s="19">
        <v>100</v>
      </c>
      <c r="L55" s="19" t="s">
        <v>738</v>
      </c>
      <c r="M55" s="20">
        <v>0.12</v>
      </c>
      <c r="N55" s="20">
        <v>0.12</v>
      </c>
      <c r="O55" s="20">
        <v>0.12</v>
      </c>
      <c r="P55" s="20">
        <v>0.12</v>
      </c>
      <c r="Q55" s="24"/>
      <c r="R55" s="24"/>
      <c r="S55" s="24"/>
      <c r="T55" s="24"/>
      <c r="U55" s="24"/>
      <c r="V55" s="24"/>
      <c r="W55" s="24"/>
      <c r="X55" s="24"/>
      <c r="Y55" s="24"/>
      <c r="Z55" s="24"/>
      <c r="AA55" s="24"/>
      <c r="AB55" s="24"/>
      <c r="AC55" s="24"/>
      <c r="AD55" s="24"/>
      <c r="AG55" s="28"/>
    </row>
    <row r="56" s="2" customFormat="1" ht="25" customHeight="1" spans="1:33">
      <c r="A56" s="13">
        <v>212</v>
      </c>
      <c r="B56" s="14" t="s">
        <v>174</v>
      </c>
      <c r="C56" s="14" t="s">
        <v>201</v>
      </c>
      <c r="D56" s="15">
        <v>405001</v>
      </c>
      <c r="E56" s="15" t="s">
        <v>3</v>
      </c>
      <c r="F56" s="15" t="s">
        <v>700</v>
      </c>
      <c r="G56" s="16" t="s">
        <v>773</v>
      </c>
      <c r="H56" s="16" t="s">
        <v>774</v>
      </c>
      <c r="I56" s="15">
        <v>2024.1</v>
      </c>
      <c r="J56" s="15">
        <v>2024.12</v>
      </c>
      <c r="K56" s="19">
        <v>1</v>
      </c>
      <c r="L56" s="19" t="s">
        <v>467</v>
      </c>
      <c r="M56" s="20">
        <v>0.05</v>
      </c>
      <c r="N56" s="20">
        <v>0.05</v>
      </c>
      <c r="O56" s="20">
        <v>0.05</v>
      </c>
      <c r="P56" s="20">
        <v>0.05</v>
      </c>
      <c r="Q56" s="24"/>
      <c r="R56" s="24"/>
      <c r="S56" s="24"/>
      <c r="T56" s="24"/>
      <c r="U56" s="24"/>
      <c r="V56" s="24"/>
      <c r="W56" s="24"/>
      <c r="X56" s="24"/>
      <c r="Y56" s="24"/>
      <c r="Z56" s="24"/>
      <c r="AA56" s="24"/>
      <c r="AB56" s="24"/>
      <c r="AC56" s="24"/>
      <c r="AD56" s="24"/>
      <c r="AG56" s="28"/>
    </row>
    <row r="57" s="2" customFormat="1" ht="25" customHeight="1" spans="1:33">
      <c r="A57" s="13">
        <v>212</v>
      </c>
      <c r="B57" s="14" t="s">
        <v>174</v>
      </c>
      <c r="C57" s="14" t="s">
        <v>201</v>
      </c>
      <c r="D57" s="15">
        <v>405001</v>
      </c>
      <c r="E57" s="15" t="s">
        <v>3</v>
      </c>
      <c r="F57" s="15" t="s">
        <v>700</v>
      </c>
      <c r="G57" s="16" t="s">
        <v>775</v>
      </c>
      <c r="H57" s="16" t="s">
        <v>776</v>
      </c>
      <c r="I57" s="15">
        <v>2024.1</v>
      </c>
      <c r="J57" s="15">
        <v>2024.12</v>
      </c>
      <c r="K57" s="19">
        <v>1</v>
      </c>
      <c r="L57" s="19" t="s">
        <v>777</v>
      </c>
      <c r="M57" s="20">
        <v>3</v>
      </c>
      <c r="N57" s="20">
        <v>3</v>
      </c>
      <c r="O57" s="20">
        <v>3</v>
      </c>
      <c r="P57" s="20">
        <v>3</v>
      </c>
      <c r="Q57" s="24"/>
      <c r="R57" s="24"/>
      <c r="S57" s="24"/>
      <c r="T57" s="24"/>
      <c r="U57" s="24"/>
      <c r="V57" s="24"/>
      <c r="W57" s="24"/>
      <c r="X57" s="24"/>
      <c r="Y57" s="24"/>
      <c r="Z57" s="24"/>
      <c r="AA57" s="24"/>
      <c r="AB57" s="24"/>
      <c r="AC57" s="24"/>
      <c r="AD57" s="24"/>
      <c r="AG57" s="28"/>
    </row>
    <row r="58" s="2" customFormat="1" ht="25" customHeight="1" spans="1:33">
      <c r="A58" s="13">
        <v>212</v>
      </c>
      <c r="B58" s="14" t="s">
        <v>174</v>
      </c>
      <c r="C58" s="14" t="s">
        <v>201</v>
      </c>
      <c r="D58" s="15">
        <v>405001</v>
      </c>
      <c r="E58" s="15" t="s">
        <v>3</v>
      </c>
      <c r="F58" s="15" t="s">
        <v>700</v>
      </c>
      <c r="G58" s="16" t="s">
        <v>778</v>
      </c>
      <c r="H58" s="16" t="s">
        <v>779</v>
      </c>
      <c r="I58" s="15">
        <v>2024.1</v>
      </c>
      <c r="J58" s="15">
        <v>2024.12</v>
      </c>
      <c r="K58" s="19">
        <v>3</v>
      </c>
      <c r="L58" s="19" t="s">
        <v>699</v>
      </c>
      <c r="M58" s="20">
        <v>1.4</v>
      </c>
      <c r="N58" s="20">
        <v>1.4</v>
      </c>
      <c r="O58" s="20">
        <v>1.4</v>
      </c>
      <c r="P58" s="20">
        <v>1.4</v>
      </c>
      <c r="Q58" s="24"/>
      <c r="R58" s="24"/>
      <c r="S58" s="24"/>
      <c r="T58" s="24"/>
      <c r="U58" s="24"/>
      <c r="V58" s="24"/>
      <c r="W58" s="24"/>
      <c r="X58" s="24"/>
      <c r="Y58" s="24"/>
      <c r="Z58" s="24"/>
      <c r="AA58" s="24"/>
      <c r="AB58" s="24"/>
      <c r="AC58" s="24"/>
      <c r="AD58" s="24"/>
      <c r="AG58" s="28"/>
    </row>
    <row r="59" s="2" customFormat="1" ht="25" customHeight="1" spans="1:33">
      <c r="A59" s="13">
        <v>212</v>
      </c>
      <c r="B59" s="14" t="s">
        <v>174</v>
      </c>
      <c r="C59" s="14" t="s">
        <v>201</v>
      </c>
      <c r="D59" s="15">
        <v>405001</v>
      </c>
      <c r="E59" s="15" t="s">
        <v>3</v>
      </c>
      <c r="F59" s="15" t="s">
        <v>700</v>
      </c>
      <c r="G59" s="16" t="s">
        <v>780</v>
      </c>
      <c r="H59" s="16" t="s">
        <v>781</v>
      </c>
      <c r="I59" s="15">
        <v>2024.1</v>
      </c>
      <c r="J59" s="15">
        <v>2024.12</v>
      </c>
      <c r="K59" s="19">
        <v>1</v>
      </c>
      <c r="L59" s="19" t="s">
        <v>699</v>
      </c>
      <c r="M59" s="20">
        <v>0.2</v>
      </c>
      <c r="N59" s="20">
        <v>0.2</v>
      </c>
      <c r="O59" s="20">
        <v>0.2</v>
      </c>
      <c r="P59" s="20">
        <v>0.2</v>
      </c>
      <c r="Q59" s="24"/>
      <c r="R59" s="24"/>
      <c r="S59" s="24"/>
      <c r="T59" s="24"/>
      <c r="U59" s="24"/>
      <c r="V59" s="24"/>
      <c r="W59" s="24"/>
      <c r="X59" s="24"/>
      <c r="Y59" s="24"/>
      <c r="Z59" s="24"/>
      <c r="AA59" s="24"/>
      <c r="AB59" s="24"/>
      <c r="AC59" s="24"/>
      <c r="AD59" s="24"/>
      <c r="AG59" s="28"/>
    </row>
    <row r="60" s="2" customFormat="1" ht="25" customHeight="1" spans="1:33">
      <c r="A60" s="13">
        <v>212</v>
      </c>
      <c r="B60" s="14" t="s">
        <v>174</v>
      </c>
      <c r="C60" s="14" t="s">
        <v>201</v>
      </c>
      <c r="D60" s="15">
        <v>405001</v>
      </c>
      <c r="E60" s="15" t="s">
        <v>3</v>
      </c>
      <c r="F60" s="15" t="s">
        <v>722</v>
      </c>
      <c r="G60" s="16" t="s">
        <v>782</v>
      </c>
      <c r="H60" s="16" t="s">
        <v>783</v>
      </c>
      <c r="I60" s="15">
        <v>2024.1</v>
      </c>
      <c r="J60" s="15">
        <v>2024.12</v>
      </c>
      <c r="K60" s="19">
        <v>1</v>
      </c>
      <c r="L60" s="19" t="s">
        <v>777</v>
      </c>
      <c r="M60" s="20">
        <v>740</v>
      </c>
      <c r="N60" s="20">
        <v>740</v>
      </c>
      <c r="O60" s="20">
        <v>740</v>
      </c>
      <c r="P60" s="20">
        <v>740</v>
      </c>
      <c r="Q60" s="24"/>
      <c r="R60" s="24"/>
      <c r="S60" s="24"/>
      <c r="T60" s="24"/>
      <c r="U60" s="24"/>
      <c r="V60" s="24"/>
      <c r="W60" s="24"/>
      <c r="X60" s="24"/>
      <c r="Y60" s="24"/>
      <c r="Z60" s="24"/>
      <c r="AA60" s="24"/>
      <c r="AB60" s="24"/>
      <c r="AC60" s="24"/>
      <c r="AD60" s="24"/>
      <c r="AG60" s="28"/>
    </row>
    <row r="61" s="2" customFormat="1" ht="25" customHeight="1" spans="1:33">
      <c r="A61" s="13">
        <v>212</v>
      </c>
      <c r="B61" s="14" t="s">
        <v>174</v>
      </c>
      <c r="C61" s="14" t="s">
        <v>201</v>
      </c>
      <c r="D61" s="15">
        <v>405001</v>
      </c>
      <c r="E61" s="15" t="s">
        <v>3</v>
      </c>
      <c r="F61" s="15" t="s">
        <v>722</v>
      </c>
      <c r="G61" s="16" t="s">
        <v>784</v>
      </c>
      <c r="H61" s="16" t="s">
        <v>785</v>
      </c>
      <c r="I61" s="15">
        <v>2024.1</v>
      </c>
      <c r="J61" s="15">
        <v>2024.12</v>
      </c>
      <c r="K61" s="19">
        <v>1</v>
      </c>
      <c r="L61" s="19" t="s">
        <v>777</v>
      </c>
      <c r="M61" s="20">
        <v>6</v>
      </c>
      <c r="N61" s="20">
        <v>6</v>
      </c>
      <c r="O61" s="20">
        <v>6</v>
      </c>
      <c r="P61" s="20">
        <v>6</v>
      </c>
      <c r="Q61" s="24"/>
      <c r="R61" s="24"/>
      <c r="S61" s="24"/>
      <c r="T61" s="24"/>
      <c r="U61" s="24"/>
      <c r="V61" s="24"/>
      <c r="W61" s="24"/>
      <c r="X61" s="24"/>
      <c r="Y61" s="24"/>
      <c r="Z61" s="24"/>
      <c r="AA61" s="24"/>
      <c r="AB61" s="24"/>
      <c r="AC61" s="24"/>
      <c r="AD61" s="24"/>
      <c r="AG61" s="28"/>
    </row>
    <row r="62" s="2" customFormat="1" ht="25" customHeight="1" spans="1:33">
      <c r="A62" s="13">
        <v>212</v>
      </c>
      <c r="B62" s="14" t="s">
        <v>174</v>
      </c>
      <c r="C62" s="14" t="s">
        <v>201</v>
      </c>
      <c r="D62" s="15">
        <v>405001</v>
      </c>
      <c r="E62" s="15" t="s">
        <v>3</v>
      </c>
      <c r="F62" s="15" t="s">
        <v>722</v>
      </c>
      <c r="G62" s="16" t="s">
        <v>786</v>
      </c>
      <c r="H62" s="16" t="s">
        <v>787</v>
      </c>
      <c r="I62" s="15">
        <v>2024.1</v>
      </c>
      <c r="J62" s="15">
        <v>2024.12</v>
      </c>
      <c r="K62" s="19">
        <v>3</v>
      </c>
      <c r="L62" s="19" t="s">
        <v>522</v>
      </c>
      <c r="M62" s="20">
        <v>0.6</v>
      </c>
      <c r="N62" s="20">
        <v>0.6</v>
      </c>
      <c r="O62" s="20">
        <v>0.6</v>
      </c>
      <c r="P62" s="20">
        <v>0.6</v>
      </c>
      <c r="Q62" s="24"/>
      <c r="R62" s="24"/>
      <c r="S62" s="24"/>
      <c r="T62" s="24"/>
      <c r="U62" s="24"/>
      <c r="V62" s="24"/>
      <c r="W62" s="24"/>
      <c r="X62" s="24"/>
      <c r="Y62" s="24"/>
      <c r="Z62" s="24"/>
      <c r="AA62" s="24"/>
      <c r="AB62" s="24"/>
      <c r="AC62" s="24"/>
      <c r="AD62" s="24"/>
      <c r="AG62" s="28"/>
    </row>
    <row r="63" s="2" customFormat="1" ht="25" customHeight="1" spans="1:33">
      <c r="A63" s="13">
        <v>212</v>
      </c>
      <c r="B63" s="14" t="s">
        <v>174</v>
      </c>
      <c r="C63" s="14" t="s">
        <v>201</v>
      </c>
      <c r="D63" s="15">
        <v>405001</v>
      </c>
      <c r="E63" s="15" t="s">
        <v>3</v>
      </c>
      <c r="F63" s="15" t="s">
        <v>722</v>
      </c>
      <c r="G63" s="16" t="s">
        <v>788</v>
      </c>
      <c r="H63" s="16" t="s">
        <v>789</v>
      </c>
      <c r="I63" s="15">
        <v>2024.1</v>
      </c>
      <c r="J63" s="15">
        <v>2024.12</v>
      </c>
      <c r="K63" s="19">
        <v>5</v>
      </c>
      <c r="L63" s="19" t="s">
        <v>699</v>
      </c>
      <c r="M63" s="20">
        <v>3</v>
      </c>
      <c r="N63" s="20">
        <v>3</v>
      </c>
      <c r="O63" s="20">
        <v>3</v>
      </c>
      <c r="P63" s="20">
        <v>3</v>
      </c>
      <c r="Q63" s="24"/>
      <c r="R63" s="24"/>
      <c r="S63" s="24"/>
      <c r="T63" s="24"/>
      <c r="U63" s="24"/>
      <c r="V63" s="24"/>
      <c r="W63" s="24"/>
      <c r="X63" s="24"/>
      <c r="Y63" s="24"/>
      <c r="Z63" s="24"/>
      <c r="AA63" s="24"/>
      <c r="AB63" s="24"/>
      <c r="AC63" s="24"/>
      <c r="AD63" s="24"/>
      <c r="AG63" s="28"/>
    </row>
    <row r="64" s="2" customFormat="1" ht="25" customHeight="1" spans="1:33">
      <c r="A64" s="13">
        <v>212</v>
      </c>
      <c r="B64" s="14" t="s">
        <v>174</v>
      </c>
      <c r="C64" s="14" t="s">
        <v>201</v>
      </c>
      <c r="D64" s="15">
        <v>405001</v>
      </c>
      <c r="E64" s="15" t="s">
        <v>3</v>
      </c>
      <c r="F64" s="15" t="s">
        <v>722</v>
      </c>
      <c r="G64" s="16" t="s">
        <v>790</v>
      </c>
      <c r="H64" s="16" t="s">
        <v>791</v>
      </c>
      <c r="I64" s="15">
        <v>2024.1</v>
      </c>
      <c r="J64" s="15">
        <v>2024.12</v>
      </c>
      <c r="K64" s="19">
        <v>16</v>
      </c>
      <c r="L64" s="19" t="s">
        <v>522</v>
      </c>
      <c r="M64" s="20">
        <v>1.2</v>
      </c>
      <c r="N64" s="20">
        <v>1.2</v>
      </c>
      <c r="O64" s="20">
        <v>1.2</v>
      </c>
      <c r="P64" s="20">
        <v>1.2</v>
      </c>
      <c r="Q64" s="24"/>
      <c r="R64" s="24"/>
      <c r="S64" s="24"/>
      <c r="T64" s="24"/>
      <c r="U64" s="24"/>
      <c r="V64" s="24"/>
      <c r="W64" s="24"/>
      <c r="X64" s="24"/>
      <c r="Y64" s="24"/>
      <c r="Z64" s="24"/>
      <c r="AA64" s="24"/>
      <c r="AB64" s="24"/>
      <c r="AC64" s="24"/>
      <c r="AD64" s="24"/>
      <c r="AG64" s="28"/>
    </row>
    <row r="65" s="2" customFormat="1" ht="25" customHeight="1" spans="1:33">
      <c r="A65" s="13">
        <v>212</v>
      </c>
      <c r="B65" s="14" t="s">
        <v>174</v>
      </c>
      <c r="C65" s="14" t="s">
        <v>201</v>
      </c>
      <c r="D65" s="15">
        <v>405001</v>
      </c>
      <c r="E65" s="15" t="s">
        <v>3</v>
      </c>
      <c r="F65" s="15" t="s">
        <v>722</v>
      </c>
      <c r="G65" s="16" t="s">
        <v>792</v>
      </c>
      <c r="H65" s="16" t="s">
        <v>793</v>
      </c>
      <c r="I65" s="15">
        <v>2024.1</v>
      </c>
      <c r="J65" s="15">
        <v>2024.12</v>
      </c>
      <c r="K65" s="19">
        <v>19</v>
      </c>
      <c r="L65" s="19" t="s">
        <v>522</v>
      </c>
      <c r="M65" s="20">
        <v>0.42</v>
      </c>
      <c r="N65" s="20">
        <v>0.42</v>
      </c>
      <c r="O65" s="20">
        <v>0.42</v>
      </c>
      <c r="P65" s="20">
        <v>0.42</v>
      </c>
      <c r="Q65" s="24"/>
      <c r="R65" s="24"/>
      <c r="S65" s="24"/>
      <c r="T65" s="24"/>
      <c r="U65" s="24"/>
      <c r="V65" s="24"/>
      <c r="W65" s="24"/>
      <c r="X65" s="24"/>
      <c r="Y65" s="24"/>
      <c r="Z65" s="24"/>
      <c r="AA65" s="24"/>
      <c r="AB65" s="24"/>
      <c r="AC65" s="24"/>
      <c r="AD65" s="24"/>
      <c r="AG65" s="28"/>
    </row>
    <row r="66" s="2" customFormat="1" ht="25" customHeight="1" spans="1:33">
      <c r="A66" s="13">
        <v>212</v>
      </c>
      <c r="B66" s="14" t="s">
        <v>174</v>
      </c>
      <c r="C66" s="14" t="s">
        <v>201</v>
      </c>
      <c r="D66" s="15">
        <v>405001</v>
      </c>
      <c r="E66" s="15" t="s">
        <v>3</v>
      </c>
      <c r="F66" s="15" t="s">
        <v>722</v>
      </c>
      <c r="G66" s="16" t="s">
        <v>794</v>
      </c>
      <c r="H66" s="16" t="s">
        <v>795</v>
      </c>
      <c r="I66" s="15">
        <v>2024.1</v>
      </c>
      <c r="J66" s="15">
        <v>2024.12</v>
      </c>
      <c r="K66" s="19">
        <v>1</v>
      </c>
      <c r="L66" s="19" t="s">
        <v>777</v>
      </c>
      <c r="M66" s="20">
        <v>1</v>
      </c>
      <c r="N66" s="20">
        <v>1</v>
      </c>
      <c r="O66" s="20">
        <v>1</v>
      </c>
      <c r="P66" s="20">
        <v>1</v>
      </c>
      <c r="Q66" s="24"/>
      <c r="R66" s="24"/>
      <c r="S66" s="24"/>
      <c r="T66" s="24"/>
      <c r="U66" s="24"/>
      <c r="V66" s="24"/>
      <c r="W66" s="24"/>
      <c r="X66" s="24"/>
      <c r="Y66" s="24"/>
      <c r="Z66" s="24"/>
      <c r="AA66" s="24"/>
      <c r="AB66" s="24"/>
      <c r="AC66" s="24"/>
      <c r="AD66" s="24"/>
      <c r="AG66" s="28"/>
    </row>
    <row r="67" s="2" customFormat="1" ht="25" customHeight="1" spans="1:33">
      <c r="A67" s="13">
        <v>212</v>
      </c>
      <c r="B67" s="14" t="s">
        <v>174</v>
      </c>
      <c r="C67" s="14" t="s">
        <v>201</v>
      </c>
      <c r="D67" s="15">
        <v>405001</v>
      </c>
      <c r="E67" s="15" t="s">
        <v>3</v>
      </c>
      <c r="F67" s="15" t="s">
        <v>722</v>
      </c>
      <c r="G67" s="16" t="s">
        <v>794</v>
      </c>
      <c r="H67" s="16" t="s">
        <v>795</v>
      </c>
      <c r="I67" s="15">
        <v>2024.1</v>
      </c>
      <c r="J67" s="15">
        <v>2024.12</v>
      </c>
      <c r="K67" s="19">
        <v>10</v>
      </c>
      <c r="L67" s="19" t="s">
        <v>699</v>
      </c>
      <c r="M67" s="20">
        <v>1.6</v>
      </c>
      <c r="N67" s="20">
        <v>1.6</v>
      </c>
      <c r="O67" s="20">
        <v>1.6</v>
      </c>
      <c r="P67" s="20">
        <v>1.6</v>
      </c>
      <c r="Q67" s="24"/>
      <c r="R67" s="24"/>
      <c r="S67" s="24"/>
      <c r="T67" s="24"/>
      <c r="U67" s="24"/>
      <c r="V67" s="24"/>
      <c r="W67" s="24"/>
      <c r="X67" s="24"/>
      <c r="Y67" s="24"/>
      <c r="Z67" s="24"/>
      <c r="AA67" s="24"/>
      <c r="AB67" s="24"/>
      <c r="AC67" s="24"/>
      <c r="AD67" s="24"/>
      <c r="AG67" s="28"/>
    </row>
    <row r="68" s="2" customFormat="1" ht="25" customHeight="1" spans="1:33">
      <c r="A68" s="13">
        <v>212</v>
      </c>
      <c r="B68" s="14" t="s">
        <v>174</v>
      </c>
      <c r="C68" s="14" t="s">
        <v>201</v>
      </c>
      <c r="D68" s="15">
        <v>405001</v>
      </c>
      <c r="E68" s="15" t="s">
        <v>3</v>
      </c>
      <c r="F68" s="15" t="s">
        <v>722</v>
      </c>
      <c r="G68" s="16" t="s">
        <v>723</v>
      </c>
      <c r="H68" s="16" t="s">
        <v>724</v>
      </c>
      <c r="I68" s="15">
        <v>2024.1</v>
      </c>
      <c r="J68" s="15">
        <v>2024.12</v>
      </c>
      <c r="K68" s="19">
        <v>1</v>
      </c>
      <c r="L68" s="19" t="s">
        <v>777</v>
      </c>
      <c r="M68" s="20">
        <v>0.2</v>
      </c>
      <c r="N68" s="20">
        <v>0.2</v>
      </c>
      <c r="O68" s="20">
        <v>0.2</v>
      </c>
      <c r="P68" s="20">
        <v>0.2</v>
      </c>
      <c r="Q68" s="24"/>
      <c r="R68" s="24"/>
      <c r="S68" s="24"/>
      <c r="T68" s="24"/>
      <c r="U68" s="24"/>
      <c r="V68" s="24"/>
      <c r="W68" s="24"/>
      <c r="X68" s="24"/>
      <c r="Y68" s="24"/>
      <c r="Z68" s="24"/>
      <c r="AA68" s="24"/>
      <c r="AB68" s="24"/>
      <c r="AC68" s="24"/>
      <c r="AD68" s="24"/>
      <c r="AG68" s="28"/>
    </row>
    <row r="69" s="2" customFormat="1" ht="25" customHeight="1" spans="1:33">
      <c r="A69" s="13">
        <v>212</v>
      </c>
      <c r="B69" s="14" t="s">
        <v>174</v>
      </c>
      <c r="C69" s="14" t="s">
        <v>201</v>
      </c>
      <c r="D69" s="15">
        <v>405001</v>
      </c>
      <c r="E69" s="15" t="s">
        <v>3</v>
      </c>
      <c r="F69" s="15" t="s">
        <v>722</v>
      </c>
      <c r="G69" s="16" t="s">
        <v>723</v>
      </c>
      <c r="H69" s="16" t="s">
        <v>724</v>
      </c>
      <c r="I69" s="15">
        <v>2024.1</v>
      </c>
      <c r="J69" s="15">
        <v>2024.12</v>
      </c>
      <c r="K69" s="19">
        <v>11</v>
      </c>
      <c r="L69" s="19" t="s">
        <v>699</v>
      </c>
      <c r="M69" s="20">
        <v>3.2</v>
      </c>
      <c r="N69" s="20">
        <v>3.2</v>
      </c>
      <c r="O69" s="20">
        <v>3.2</v>
      </c>
      <c r="P69" s="20">
        <v>3.2</v>
      </c>
      <c r="Q69" s="24"/>
      <c r="R69" s="24"/>
      <c r="S69" s="24"/>
      <c r="T69" s="24"/>
      <c r="U69" s="24"/>
      <c r="V69" s="24"/>
      <c r="W69" s="24"/>
      <c r="X69" s="24"/>
      <c r="Y69" s="24"/>
      <c r="Z69" s="24"/>
      <c r="AA69" s="24"/>
      <c r="AB69" s="24"/>
      <c r="AC69" s="24"/>
      <c r="AD69" s="24"/>
      <c r="AG69" s="28"/>
    </row>
    <row r="70" s="2" customFormat="1" ht="25" customHeight="1" spans="1:33">
      <c r="A70" s="13">
        <v>212</v>
      </c>
      <c r="B70" s="14" t="s">
        <v>174</v>
      </c>
      <c r="C70" s="14" t="s">
        <v>201</v>
      </c>
      <c r="D70" s="15">
        <v>405001</v>
      </c>
      <c r="E70" s="15" t="s">
        <v>3</v>
      </c>
      <c r="F70" s="15" t="s">
        <v>700</v>
      </c>
      <c r="G70" s="16" t="s">
        <v>796</v>
      </c>
      <c r="H70" s="16" t="s">
        <v>797</v>
      </c>
      <c r="I70" s="15">
        <v>2024.1</v>
      </c>
      <c r="J70" s="15">
        <v>2024.12</v>
      </c>
      <c r="K70" s="19">
        <v>1</v>
      </c>
      <c r="L70" s="19" t="s">
        <v>777</v>
      </c>
      <c r="M70" s="20">
        <v>10</v>
      </c>
      <c r="N70" s="20">
        <v>10</v>
      </c>
      <c r="O70" s="20">
        <v>10</v>
      </c>
      <c r="P70" s="20">
        <v>10</v>
      </c>
      <c r="Q70" s="24"/>
      <c r="R70" s="24"/>
      <c r="S70" s="24"/>
      <c r="T70" s="24"/>
      <c r="U70" s="24"/>
      <c r="V70" s="24"/>
      <c r="W70" s="24"/>
      <c r="X70" s="24"/>
      <c r="Y70" s="24"/>
      <c r="Z70" s="24"/>
      <c r="AA70" s="24"/>
      <c r="AB70" s="24"/>
      <c r="AC70" s="24"/>
      <c r="AD70" s="24"/>
      <c r="AG70" s="28"/>
    </row>
    <row r="71" s="2" customFormat="1" ht="25" customHeight="1" spans="1:33">
      <c r="A71" s="13">
        <v>212</v>
      </c>
      <c r="B71" s="14" t="s">
        <v>174</v>
      </c>
      <c r="C71" s="14" t="s">
        <v>201</v>
      </c>
      <c r="D71" s="15">
        <v>405001</v>
      </c>
      <c r="E71" s="15" t="s">
        <v>3</v>
      </c>
      <c r="F71" s="15" t="s">
        <v>722</v>
      </c>
      <c r="G71" s="16" t="s">
        <v>798</v>
      </c>
      <c r="H71" s="16" t="s">
        <v>799</v>
      </c>
      <c r="I71" s="15">
        <v>2024.1</v>
      </c>
      <c r="J71" s="15">
        <v>2024.12</v>
      </c>
      <c r="K71" s="19">
        <v>1</v>
      </c>
      <c r="L71" s="19" t="s">
        <v>777</v>
      </c>
      <c r="M71" s="20">
        <v>3.9</v>
      </c>
      <c r="N71" s="20">
        <v>3.9</v>
      </c>
      <c r="O71" s="20">
        <v>3.9</v>
      </c>
      <c r="P71" s="20">
        <v>3.9</v>
      </c>
      <c r="Q71" s="24"/>
      <c r="R71" s="24"/>
      <c r="S71" s="24"/>
      <c r="T71" s="24"/>
      <c r="U71" s="24"/>
      <c r="V71" s="24"/>
      <c r="W71" s="24"/>
      <c r="X71" s="24"/>
      <c r="Y71" s="24"/>
      <c r="Z71" s="24"/>
      <c r="AA71" s="24"/>
      <c r="AB71" s="24"/>
      <c r="AC71" s="24"/>
      <c r="AD71" s="24"/>
      <c r="AG71" s="28"/>
    </row>
    <row r="72" s="2" customFormat="1" ht="25" customHeight="1" spans="1:33">
      <c r="A72" s="13">
        <v>212</v>
      </c>
      <c r="B72" s="14" t="s">
        <v>174</v>
      </c>
      <c r="C72" s="14" t="s">
        <v>201</v>
      </c>
      <c r="D72" s="15">
        <v>405001</v>
      </c>
      <c r="E72" s="15" t="s">
        <v>3</v>
      </c>
      <c r="F72" s="15" t="s">
        <v>722</v>
      </c>
      <c r="G72" s="16" t="s">
        <v>800</v>
      </c>
      <c r="H72" s="16" t="s">
        <v>801</v>
      </c>
      <c r="I72" s="15">
        <v>2024.1</v>
      </c>
      <c r="J72" s="15">
        <v>2024.12</v>
      </c>
      <c r="K72" s="19">
        <v>2</v>
      </c>
      <c r="L72" s="19" t="s">
        <v>699</v>
      </c>
      <c r="M72" s="20">
        <v>2.6</v>
      </c>
      <c r="N72" s="20">
        <v>2.6</v>
      </c>
      <c r="O72" s="20">
        <v>2.6</v>
      </c>
      <c r="P72" s="20">
        <v>2.6</v>
      </c>
      <c r="Q72" s="24"/>
      <c r="R72" s="24"/>
      <c r="S72" s="24"/>
      <c r="T72" s="24"/>
      <c r="U72" s="24"/>
      <c r="V72" s="24"/>
      <c r="W72" s="24"/>
      <c r="X72" s="24"/>
      <c r="Y72" s="24"/>
      <c r="Z72" s="24"/>
      <c r="AA72" s="24"/>
      <c r="AB72" s="24"/>
      <c r="AC72" s="24"/>
      <c r="AD72" s="24"/>
      <c r="AG72" s="28"/>
    </row>
    <row r="73" s="2" customFormat="1" ht="25" customHeight="1" spans="1:33">
      <c r="A73" s="13">
        <v>212</v>
      </c>
      <c r="B73" s="14" t="s">
        <v>174</v>
      </c>
      <c r="C73" s="14" t="s">
        <v>201</v>
      </c>
      <c r="D73" s="15">
        <v>405001</v>
      </c>
      <c r="E73" s="15" t="s">
        <v>3</v>
      </c>
      <c r="F73" s="15" t="s">
        <v>700</v>
      </c>
      <c r="G73" s="17" t="s">
        <v>802</v>
      </c>
      <c r="H73" s="16" t="s">
        <v>803</v>
      </c>
      <c r="I73" s="15">
        <v>2024.1</v>
      </c>
      <c r="J73" s="15">
        <v>2024.12</v>
      </c>
      <c r="K73" s="19">
        <v>11</v>
      </c>
      <c r="L73" s="19" t="s">
        <v>699</v>
      </c>
      <c r="M73" s="20">
        <v>21.5</v>
      </c>
      <c r="N73" s="20">
        <v>21.5</v>
      </c>
      <c r="O73" s="20">
        <v>21.5</v>
      </c>
      <c r="P73" s="20">
        <v>21.5</v>
      </c>
      <c r="Q73" s="24"/>
      <c r="R73" s="24"/>
      <c r="S73" s="24"/>
      <c r="T73" s="24"/>
      <c r="U73" s="24"/>
      <c r="V73" s="24"/>
      <c r="W73" s="24"/>
      <c r="X73" s="24"/>
      <c r="Y73" s="24"/>
      <c r="Z73" s="24"/>
      <c r="AA73" s="24"/>
      <c r="AB73" s="24"/>
      <c r="AC73" s="24"/>
      <c r="AD73" s="24"/>
      <c r="AG73" s="28"/>
    </row>
    <row r="74" s="2" customFormat="1" ht="25" customHeight="1" spans="1:33">
      <c r="A74" s="13">
        <v>212</v>
      </c>
      <c r="B74" s="14" t="s">
        <v>174</v>
      </c>
      <c r="C74" s="14" t="s">
        <v>201</v>
      </c>
      <c r="D74" s="15">
        <v>405001</v>
      </c>
      <c r="E74" s="15" t="s">
        <v>3</v>
      </c>
      <c r="F74" s="15" t="s">
        <v>722</v>
      </c>
      <c r="G74" s="16" t="s">
        <v>804</v>
      </c>
      <c r="H74" s="16" t="s">
        <v>805</v>
      </c>
      <c r="I74" s="15">
        <v>2024.1</v>
      </c>
      <c r="J74" s="15">
        <v>2024.12</v>
      </c>
      <c r="K74" s="19">
        <v>1</v>
      </c>
      <c r="L74" s="19" t="s">
        <v>777</v>
      </c>
      <c r="M74" s="20">
        <v>9</v>
      </c>
      <c r="N74" s="20">
        <v>9</v>
      </c>
      <c r="O74" s="20">
        <v>9</v>
      </c>
      <c r="P74" s="20">
        <v>9</v>
      </c>
      <c r="Q74" s="24"/>
      <c r="R74" s="24"/>
      <c r="S74" s="24"/>
      <c r="T74" s="24"/>
      <c r="U74" s="24"/>
      <c r="V74" s="24"/>
      <c r="W74" s="24"/>
      <c r="X74" s="24"/>
      <c r="Y74" s="24"/>
      <c r="Z74" s="24"/>
      <c r="AA74" s="24"/>
      <c r="AB74" s="24"/>
      <c r="AC74" s="24"/>
      <c r="AD74" s="24"/>
      <c r="AG74" s="28"/>
    </row>
    <row r="75" s="2" customFormat="1" ht="25" customHeight="1" spans="1:33">
      <c r="A75" s="13">
        <v>212</v>
      </c>
      <c r="B75" s="14" t="s">
        <v>174</v>
      </c>
      <c r="C75" s="14" t="s">
        <v>201</v>
      </c>
      <c r="D75" s="15">
        <v>405001</v>
      </c>
      <c r="E75" s="15" t="s">
        <v>3</v>
      </c>
      <c r="F75" s="15" t="s">
        <v>722</v>
      </c>
      <c r="G75" s="16" t="s">
        <v>804</v>
      </c>
      <c r="H75" s="16" t="s">
        <v>805</v>
      </c>
      <c r="I75" s="15">
        <v>2024.1</v>
      </c>
      <c r="J75" s="15">
        <v>2024.12</v>
      </c>
      <c r="K75" s="19">
        <v>1</v>
      </c>
      <c r="L75" s="19" t="s">
        <v>777</v>
      </c>
      <c r="M75" s="20">
        <v>6.5</v>
      </c>
      <c r="N75" s="20">
        <v>6.5</v>
      </c>
      <c r="O75" s="20">
        <v>6.5</v>
      </c>
      <c r="P75" s="20">
        <v>6.5</v>
      </c>
      <c r="Q75" s="24"/>
      <c r="R75" s="24"/>
      <c r="S75" s="24"/>
      <c r="T75" s="24"/>
      <c r="U75" s="24"/>
      <c r="V75" s="24"/>
      <c r="W75" s="24"/>
      <c r="X75" s="24"/>
      <c r="Y75" s="24"/>
      <c r="Z75" s="24"/>
      <c r="AA75" s="24"/>
      <c r="AB75" s="24"/>
      <c r="AC75" s="24"/>
      <c r="AD75" s="24"/>
      <c r="AG75" s="28"/>
    </row>
    <row r="76" s="2" customFormat="1" ht="25" customHeight="1" spans="1:33">
      <c r="A76" s="13">
        <v>212</v>
      </c>
      <c r="B76" s="14" t="s">
        <v>174</v>
      </c>
      <c r="C76" s="14" t="s">
        <v>201</v>
      </c>
      <c r="D76" s="15">
        <v>405001</v>
      </c>
      <c r="E76" s="15" t="s">
        <v>3</v>
      </c>
      <c r="F76" s="15" t="s">
        <v>700</v>
      </c>
      <c r="G76" s="17" t="s">
        <v>775</v>
      </c>
      <c r="H76" s="16" t="s">
        <v>776</v>
      </c>
      <c r="I76" s="15">
        <v>2024.1</v>
      </c>
      <c r="J76" s="15">
        <v>2024.12</v>
      </c>
      <c r="K76" s="19">
        <v>1</v>
      </c>
      <c r="L76" s="19" t="s">
        <v>777</v>
      </c>
      <c r="M76" s="20">
        <v>3.5</v>
      </c>
      <c r="N76" s="20">
        <v>3.5</v>
      </c>
      <c r="O76" s="20">
        <v>3.5</v>
      </c>
      <c r="P76" s="20">
        <v>3.5</v>
      </c>
      <c r="Q76" s="24"/>
      <c r="R76" s="24"/>
      <c r="S76" s="24"/>
      <c r="T76" s="24"/>
      <c r="U76" s="24"/>
      <c r="V76" s="24"/>
      <c r="W76" s="24"/>
      <c r="X76" s="24"/>
      <c r="Y76" s="24"/>
      <c r="Z76" s="24"/>
      <c r="AA76" s="24"/>
      <c r="AB76" s="24"/>
      <c r="AC76" s="24"/>
      <c r="AD76" s="24"/>
      <c r="AG76" s="28"/>
    </row>
    <row r="77" s="2" customFormat="1" ht="25" customHeight="1" spans="1:33">
      <c r="A77" s="13">
        <v>212</v>
      </c>
      <c r="B77" s="14" t="s">
        <v>174</v>
      </c>
      <c r="C77" s="14" t="s">
        <v>201</v>
      </c>
      <c r="D77" s="15">
        <v>405001</v>
      </c>
      <c r="E77" s="15" t="s">
        <v>3</v>
      </c>
      <c r="F77" s="15" t="s">
        <v>722</v>
      </c>
      <c r="G77" s="16" t="s">
        <v>806</v>
      </c>
      <c r="H77" s="16" t="s">
        <v>807</v>
      </c>
      <c r="I77" s="15">
        <v>2024.1</v>
      </c>
      <c r="J77" s="15">
        <v>2024.12</v>
      </c>
      <c r="K77" s="19">
        <v>1</v>
      </c>
      <c r="L77" s="19" t="s">
        <v>777</v>
      </c>
      <c r="M77" s="20">
        <v>10</v>
      </c>
      <c r="N77" s="20">
        <v>10</v>
      </c>
      <c r="O77" s="20">
        <v>10</v>
      </c>
      <c r="P77" s="20">
        <v>10</v>
      </c>
      <c r="Q77" s="24"/>
      <c r="R77" s="24"/>
      <c r="S77" s="24"/>
      <c r="T77" s="24"/>
      <c r="U77" s="24"/>
      <c r="V77" s="24"/>
      <c r="W77" s="24"/>
      <c r="X77" s="24"/>
      <c r="Y77" s="24"/>
      <c r="Z77" s="24"/>
      <c r="AA77" s="24"/>
      <c r="AB77" s="24"/>
      <c r="AC77" s="24"/>
      <c r="AD77" s="24"/>
      <c r="AG77" s="28"/>
    </row>
    <row r="78" s="2" customFormat="1" ht="25" customHeight="1" spans="1:33">
      <c r="A78" s="13">
        <v>212</v>
      </c>
      <c r="B78" s="14" t="s">
        <v>174</v>
      </c>
      <c r="C78" s="14" t="s">
        <v>201</v>
      </c>
      <c r="D78" s="15">
        <v>405001</v>
      </c>
      <c r="E78" s="15" t="s">
        <v>3</v>
      </c>
      <c r="F78" s="15" t="s">
        <v>722</v>
      </c>
      <c r="G78" s="16" t="s">
        <v>808</v>
      </c>
      <c r="H78" s="16" t="s">
        <v>809</v>
      </c>
      <c r="I78" s="15">
        <v>2024.1</v>
      </c>
      <c r="J78" s="15">
        <v>2024.12</v>
      </c>
      <c r="K78" s="19">
        <v>53</v>
      </c>
      <c r="L78" s="19" t="s">
        <v>810</v>
      </c>
      <c r="M78" s="20">
        <v>99</v>
      </c>
      <c r="N78" s="20">
        <v>99</v>
      </c>
      <c r="O78" s="20">
        <v>99</v>
      </c>
      <c r="P78" s="20">
        <v>99</v>
      </c>
      <c r="Q78" s="24"/>
      <c r="R78" s="24"/>
      <c r="S78" s="24"/>
      <c r="T78" s="24"/>
      <c r="U78" s="24"/>
      <c r="V78" s="24"/>
      <c r="W78" s="24"/>
      <c r="X78" s="24"/>
      <c r="Y78" s="24"/>
      <c r="Z78" s="24"/>
      <c r="AA78" s="24"/>
      <c r="AB78" s="24"/>
      <c r="AC78" s="24"/>
      <c r="AD78" s="24"/>
      <c r="AG78" s="28"/>
    </row>
    <row r="79" s="2" customFormat="1" ht="25" customHeight="1" spans="1:33">
      <c r="A79" s="13">
        <v>212</v>
      </c>
      <c r="B79" s="14" t="s">
        <v>174</v>
      </c>
      <c r="C79" s="14" t="s">
        <v>201</v>
      </c>
      <c r="D79" s="15">
        <v>405001</v>
      </c>
      <c r="E79" s="15" t="s">
        <v>3</v>
      </c>
      <c r="F79" s="15" t="s">
        <v>722</v>
      </c>
      <c r="G79" s="16" t="s">
        <v>811</v>
      </c>
      <c r="H79" s="16" t="s">
        <v>812</v>
      </c>
      <c r="I79" s="15">
        <v>2024.1</v>
      </c>
      <c r="J79" s="15">
        <v>2024.12</v>
      </c>
      <c r="K79" s="19">
        <v>55</v>
      </c>
      <c r="L79" s="19" t="s">
        <v>810</v>
      </c>
      <c r="M79" s="20">
        <v>122</v>
      </c>
      <c r="N79" s="20">
        <v>122</v>
      </c>
      <c r="O79" s="20">
        <v>122</v>
      </c>
      <c r="P79" s="20">
        <v>122</v>
      </c>
      <c r="Q79" s="24"/>
      <c r="R79" s="24"/>
      <c r="S79" s="24"/>
      <c r="T79" s="24"/>
      <c r="U79" s="24"/>
      <c r="V79" s="24"/>
      <c r="W79" s="24"/>
      <c r="X79" s="24"/>
      <c r="Y79" s="24"/>
      <c r="Z79" s="24"/>
      <c r="AA79" s="24"/>
      <c r="AB79" s="24"/>
      <c r="AC79" s="24"/>
      <c r="AD79" s="24"/>
      <c r="AG79" s="28"/>
    </row>
    <row r="80" s="2" customFormat="1" ht="25" customHeight="1" spans="1:33">
      <c r="A80" s="13">
        <v>212</v>
      </c>
      <c r="B80" s="14" t="s">
        <v>174</v>
      </c>
      <c r="C80" s="14" t="s">
        <v>201</v>
      </c>
      <c r="D80" s="15">
        <v>405001</v>
      </c>
      <c r="E80" s="15" t="s">
        <v>3</v>
      </c>
      <c r="F80" s="15" t="s">
        <v>722</v>
      </c>
      <c r="G80" s="16" t="s">
        <v>813</v>
      </c>
      <c r="H80" s="16" t="s">
        <v>814</v>
      </c>
      <c r="I80" s="15">
        <v>2024.1</v>
      </c>
      <c r="J80" s="15">
        <v>2024.12</v>
      </c>
      <c r="K80" s="19">
        <v>53</v>
      </c>
      <c r="L80" s="19" t="s">
        <v>810</v>
      </c>
      <c r="M80" s="20">
        <v>49</v>
      </c>
      <c r="N80" s="20">
        <v>49</v>
      </c>
      <c r="O80" s="20">
        <v>49</v>
      </c>
      <c r="P80" s="20">
        <v>49</v>
      </c>
      <c r="Q80" s="24"/>
      <c r="R80" s="24"/>
      <c r="S80" s="24"/>
      <c r="T80" s="24"/>
      <c r="U80" s="24"/>
      <c r="V80" s="24"/>
      <c r="W80" s="24"/>
      <c r="X80" s="24"/>
      <c r="Y80" s="24"/>
      <c r="Z80" s="24"/>
      <c r="AA80" s="24"/>
      <c r="AB80" s="24"/>
      <c r="AC80" s="24"/>
      <c r="AD80" s="24"/>
      <c r="AG80" s="28"/>
    </row>
    <row r="81" s="2" customFormat="1" ht="25" customHeight="1" spans="1:33">
      <c r="A81" s="13">
        <v>212</v>
      </c>
      <c r="B81" s="14" t="s">
        <v>174</v>
      </c>
      <c r="C81" s="14" t="s">
        <v>201</v>
      </c>
      <c r="D81" s="15">
        <v>405001</v>
      </c>
      <c r="E81" s="15" t="s">
        <v>3</v>
      </c>
      <c r="F81" s="15" t="s">
        <v>722</v>
      </c>
      <c r="G81" s="16" t="s">
        <v>811</v>
      </c>
      <c r="H81" s="16" t="s">
        <v>812</v>
      </c>
      <c r="I81" s="15">
        <v>2024.1</v>
      </c>
      <c r="J81" s="15">
        <v>2024.12</v>
      </c>
      <c r="K81" s="19">
        <v>53</v>
      </c>
      <c r="L81" s="19" t="s">
        <v>810</v>
      </c>
      <c r="M81" s="20">
        <v>8.2</v>
      </c>
      <c r="N81" s="20">
        <v>8.2</v>
      </c>
      <c r="O81" s="20">
        <v>8.2</v>
      </c>
      <c r="P81" s="20">
        <v>8.2</v>
      </c>
      <c r="Q81" s="24"/>
      <c r="R81" s="24"/>
      <c r="S81" s="24"/>
      <c r="T81" s="24"/>
      <c r="U81" s="24"/>
      <c r="V81" s="24"/>
      <c r="W81" s="24"/>
      <c r="X81" s="24"/>
      <c r="Y81" s="24"/>
      <c r="Z81" s="24"/>
      <c r="AA81" s="24"/>
      <c r="AB81" s="24"/>
      <c r="AC81" s="24"/>
      <c r="AD81" s="24"/>
      <c r="AG81" s="28"/>
    </row>
    <row r="82" s="2" customFormat="1" ht="25" customHeight="1" spans="1:33">
      <c r="A82" s="13">
        <v>212</v>
      </c>
      <c r="B82" s="14" t="s">
        <v>174</v>
      </c>
      <c r="C82" s="14" t="s">
        <v>201</v>
      </c>
      <c r="D82" s="15">
        <v>405001</v>
      </c>
      <c r="E82" s="15" t="s">
        <v>3</v>
      </c>
      <c r="F82" s="15" t="s">
        <v>722</v>
      </c>
      <c r="G82" s="16" t="s">
        <v>811</v>
      </c>
      <c r="H82" s="16" t="s">
        <v>812</v>
      </c>
      <c r="I82" s="15">
        <v>2024.1</v>
      </c>
      <c r="J82" s="15">
        <v>2024.12</v>
      </c>
      <c r="K82" s="19">
        <v>53</v>
      </c>
      <c r="L82" s="19" t="s">
        <v>810</v>
      </c>
      <c r="M82" s="20">
        <v>4.21</v>
      </c>
      <c r="N82" s="20">
        <v>4.21</v>
      </c>
      <c r="O82" s="20">
        <v>4.21</v>
      </c>
      <c r="P82" s="20">
        <v>4.21</v>
      </c>
      <c r="Q82" s="24"/>
      <c r="R82" s="24"/>
      <c r="S82" s="24"/>
      <c r="T82" s="24"/>
      <c r="U82" s="24"/>
      <c r="V82" s="24"/>
      <c r="W82" s="24"/>
      <c r="X82" s="24"/>
      <c r="Y82" s="24"/>
      <c r="Z82" s="24"/>
      <c r="AA82" s="24"/>
      <c r="AB82" s="24"/>
      <c r="AC82" s="24"/>
      <c r="AD82" s="24"/>
      <c r="AG82" s="28"/>
    </row>
    <row r="83" s="2" customFormat="1" ht="25" customHeight="1" spans="1:33">
      <c r="A83" s="13">
        <v>212</v>
      </c>
      <c r="B83" s="14" t="s">
        <v>174</v>
      </c>
      <c r="C83" s="14" t="s">
        <v>201</v>
      </c>
      <c r="D83" s="15">
        <v>405001</v>
      </c>
      <c r="E83" s="15" t="s">
        <v>3</v>
      </c>
      <c r="F83" s="15" t="s">
        <v>700</v>
      </c>
      <c r="G83" s="16" t="s">
        <v>815</v>
      </c>
      <c r="H83" s="16" t="s">
        <v>816</v>
      </c>
      <c r="I83" s="15">
        <v>2024.1</v>
      </c>
      <c r="J83" s="15">
        <v>2024.12</v>
      </c>
      <c r="K83" s="19">
        <v>53</v>
      </c>
      <c r="L83" s="19" t="s">
        <v>810</v>
      </c>
      <c r="M83" s="20">
        <v>2.7</v>
      </c>
      <c r="N83" s="20">
        <v>2.7</v>
      </c>
      <c r="O83" s="20">
        <v>2.7</v>
      </c>
      <c r="P83" s="20">
        <v>2.7</v>
      </c>
      <c r="Q83" s="24"/>
      <c r="R83" s="24"/>
      <c r="S83" s="24"/>
      <c r="T83" s="24"/>
      <c r="U83" s="24"/>
      <c r="V83" s="24"/>
      <c r="W83" s="24"/>
      <c r="X83" s="24"/>
      <c r="Y83" s="24"/>
      <c r="Z83" s="24"/>
      <c r="AA83" s="24"/>
      <c r="AB83" s="24"/>
      <c r="AC83" s="24"/>
      <c r="AD83" s="24"/>
      <c r="AG83" s="28"/>
    </row>
    <row r="84" s="2" customFormat="1" ht="25" customHeight="1" spans="1:33">
      <c r="A84" s="13">
        <v>212</v>
      </c>
      <c r="B84" s="14" t="s">
        <v>174</v>
      </c>
      <c r="C84" s="14" t="s">
        <v>201</v>
      </c>
      <c r="D84" s="15">
        <v>405001</v>
      </c>
      <c r="E84" s="15" t="s">
        <v>3</v>
      </c>
      <c r="F84" s="15" t="s">
        <v>700</v>
      </c>
      <c r="G84" s="16" t="s">
        <v>815</v>
      </c>
      <c r="H84" s="16" t="s">
        <v>816</v>
      </c>
      <c r="I84" s="15">
        <v>2024.1</v>
      </c>
      <c r="J84" s="15">
        <v>2024.12</v>
      </c>
      <c r="K84" s="19">
        <v>53</v>
      </c>
      <c r="L84" s="19" t="s">
        <v>810</v>
      </c>
      <c r="M84" s="20">
        <v>5.65</v>
      </c>
      <c r="N84" s="20">
        <v>5.65</v>
      </c>
      <c r="O84" s="20">
        <v>5.65</v>
      </c>
      <c r="P84" s="20">
        <v>5.65</v>
      </c>
      <c r="Q84" s="24"/>
      <c r="R84" s="24"/>
      <c r="S84" s="24"/>
      <c r="T84" s="24"/>
      <c r="U84" s="24"/>
      <c r="V84" s="24"/>
      <c r="W84" s="24"/>
      <c r="X84" s="24"/>
      <c r="Y84" s="24"/>
      <c r="Z84" s="24"/>
      <c r="AA84" s="24"/>
      <c r="AB84" s="24"/>
      <c r="AC84" s="24"/>
      <c r="AD84" s="24"/>
      <c r="AG84" s="28"/>
    </row>
    <row r="85" s="2" customFormat="1" ht="25" customHeight="1" spans="1:33">
      <c r="A85" s="13">
        <v>212</v>
      </c>
      <c r="B85" s="14" t="s">
        <v>174</v>
      </c>
      <c r="C85" s="14" t="s">
        <v>201</v>
      </c>
      <c r="D85" s="15">
        <v>405001</v>
      </c>
      <c r="E85" s="15" t="s">
        <v>3</v>
      </c>
      <c r="F85" s="15" t="s">
        <v>722</v>
      </c>
      <c r="G85" s="16" t="s">
        <v>808</v>
      </c>
      <c r="H85" s="16" t="s">
        <v>809</v>
      </c>
      <c r="I85" s="15">
        <v>2024.1</v>
      </c>
      <c r="J85" s="15">
        <v>2024.12</v>
      </c>
      <c r="K85" s="19">
        <v>119</v>
      </c>
      <c r="L85" s="19" t="s">
        <v>467</v>
      </c>
      <c r="M85" s="20">
        <v>18.45</v>
      </c>
      <c r="N85" s="20">
        <v>18.45</v>
      </c>
      <c r="O85" s="20">
        <v>18.45</v>
      </c>
      <c r="P85" s="20">
        <v>18.45</v>
      </c>
      <c r="Q85" s="24"/>
      <c r="R85" s="24"/>
      <c r="S85" s="24"/>
      <c r="T85" s="24"/>
      <c r="U85" s="24"/>
      <c r="V85" s="24"/>
      <c r="W85" s="24"/>
      <c r="X85" s="24"/>
      <c r="Y85" s="24"/>
      <c r="Z85" s="24"/>
      <c r="AA85" s="24"/>
      <c r="AB85" s="24"/>
      <c r="AC85" s="24"/>
      <c r="AD85" s="24"/>
      <c r="AG85" s="28"/>
    </row>
  </sheetData>
  <mergeCells count="31">
    <mergeCell ref="A2:AD2"/>
    <mergeCell ref="A3:E3"/>
    <mergeCell ref="AB3:AD3"/>
    <mergeCell ref="A4:C4"/>
    <mergeCell ref="N4:AC4"/>
    <mergeCell ref="O5:Q5"/>
    <mergeCell ref="U5:W5"/>
    <mergeCell ref="A5:A6"/>
    <mergeCell ref="B5:B6"/>
    <mergeCell ref="C5:C6"/>
    <mergeCell ref="D4:D6"/>
    <mergeCell ref="E4:E6"/>
    <mergeCell ref="F4:F6"/>
    <mergeCell ref="G4:G6"/>
    <mergeCell ref="H4:H6"/>
    <mergeCell ref="I4:I6"/>
    <mergeCell ref="J4:J6"/>
    <mergeCell ref="K4:K6"/>
    <mergeCell ref="L4:L6"/>
    <mergeCell ref="M4:M6"/>
    <mergeCell ref="N5:N6"/>
    <mergeCell ref="R5:R6"/>
    <mergeCell ref="S5:S6"/>
    <mergeCell ref="T5:T6"/>
    <mergeCell ref="X5:X6"/>
    <mergeCell ref="Y5:Y6"/>
    <mergeCell ref="Z5:Z6"/>
    <mergeCell ref="AA5:AA6"/>
    <mergeCell ref="AB5:AB6"/>
    <mergeCell ref="AC5:AC6"/>
    <mergeCell ref="AD4:AD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F10" sqref="F10"/>
    </sheetView>
  </sheetViews>
  <sheetFormatPr defaultColWidth="10" defaultRowHeight="14.1" outlineLevelCol="7"/>
  <cols>
    <col min="1" max="1" width="35.9009009009009" customWidth="1"/>
    <col min="2" max="2" width="14.3603603603604" customWidth="1"/>
    <col min="3" max="3" width="35.9009009009009" customWidth="1"/>
    <col min="4" max="4" width="14.3603603603604" customWidth="1"/>
    <col min="5" max="5" width="35.9009009009009" customWidth="1"/>
    <col min="6" max="6" width="14.3603603603604" customWidth="1"/>
    <col min="7" max="7" width="35.9009009009009" customWidth="1"/>
    <col min="8" max="8" width="14.3603603603604" customWidth="1"/>
  </cols>
  <sheetData>
    <row r="1" ht="12.9" customHeight="1" spans="1:8">
      <c r="A1" s="25"/>
      <c r="H1" s="63" t="s">
        <v>32</v>
      </c>
    </row>
    <row r="2" ht="24.15" customHeight="1" spans="1:8">
      <c r="A2" s="135" t="s">
        <v>6</v>
      </c>
      <c r="B2" s="135"/>
      <c r="C2" s="135"/>
      <c r="D2" s="135"/>
      <c r="E2" s="135"/>
      <c r="F2" s="135"/>
      <c r="G2" s="135"/>
      <c r="H2" s="135"/>
    </row>
    <row r="3" ht="17.25" customHeight="1" spans="1:8">
      <c r="A3" s="58" t="s">
        <v>33</v>
      </c>
      <c r="B3" s="58"/>
      <c r="C3" s="58"/>
      <c r="D3" s="58"/>
      <c r="E3" s="58"/>
      <c r="F3" s="58"/>
      <c r="G3" s="56" t="s">
        <v>34</v>
      </c>
      <c r="H3" s="56"/>
    </row>
    <row r="4" ht="17.9" customHeight="1" spans="1:8">
      <c r="A4" s="59" t="s">
        <v>35</v>
      </c>
      <c r="B4" s="59"/>
      <c r="C4" s="59" t="s">
        <v>36</v>
      </c>
      <c r="D4" s="59"/>
      <c r="E4" s="59"/>
      <c r="F4" s="59"/>
      <c r="G4" s="59"/>
      <c r="H4" s="59"/>
    </row>
    <row r="5" ht="17.9" customHeight="1" spans="1:8">
      <c r="A5" s="59" t="s">
        <v>37</v>
      </c>
      <c r="B5" s="59" t="s">
        <v>38</v>
      </c>
      <c r="C5" s="59" t="s">
        <v>39</v>
      </c>
      <c r="D5" s="59" t="s">
        <v>38</v>
      </c>
      <c r="E5" s="59" t="s">
        <v>40</v>
      </c>
      <c r="F5" s="59" t="s">
        <v>38</v>
      </c>
      <c r="G5" s="59" t="s">
        <v>41</v>
      </c>
      <c r="H5" s="59" t="s">
        <v>38</v>
      </c>
    </row>
    <row r="6" ht="16.25" customHeight="1" spans="1:8">
      <c r="A6" s="62" t="s">
        <v>42</v>
      </c>
      <c r="B6" s="53">
        <v>2583.454274</v>
      </c>
      <c r="C6" s="54" t="s">
        <v>43</v>
      </c>
      <c r="D6" s="67"/>
      <c r="E6" s="62" t="s">
        <v>44</v>
      </c>
      <c r="F6" s="61">
        <v>595.454274</v>
      </c>
      <c r="G6" s="54" t="s">
        <v>45</v>
      </c>
      <c r="H6" s="53"/>
    </row>
    <row r="7" ht="16.25" customHeight="1" spans="1:8">
      <c r="A7" s="54" t="s">
        <v>46</v>
      </c>
      <c r="B7" s="53">
        <v>2583.454274</v>
      </c>
      <c r="C7" s="54" t="s">
        <v>47</v>
      </c>
      <c r="D7" s="67"/>
      <c r="E7" s="54" t="s">
        <v>48</v>
      </c>
      <c r="F7" s="53">
        <v>521.582936</v>
      </c>
      <c r="G7" s="54" t="s">
        <v>49</v>
      </c>
      <c r="H7" s="53"/>
    </row>
    <row r="8" ht="16.25" customHeight="1" spans="1:8">
      <c r="A8" s="62" t="s">
        <v>50</v>
      </c>
      <c r="B8" s="53"/>
      <c r="C8" s="54" t="s">
        <v>51</v>
      </c>
      <c r="D8" s="67"/>
      <c r="E8" s="54" t="s">
        <v>52</v>
      </c>
      <c r="F8" s="53">
        <v>72</v>
      </c>
      <c r="G8" s="54" t="s">
        <v>53</v>
      </c>
      <c r="H8" s="53"/>
    </row>
    <row r="9" ht="16.25" customHeight="1" spans="1:8">
      <c r="A9" s="54" t="s">
        <v>54</v>
      </c>
      <c r="B9" s="53"/>
      <c r="C9" s="54" t="s">
        <v>55</v>
      </c>
      <c r="D9" s="67"/>
      <c r="E9" s="54" t="s">
        <v>56</v>
      </c>
      <c r="F9" s="53">
        <v>1.871338</v>
      </c>
      <c r="G9" s="54" t="s">
        <v>57</v>
      </c>
      <c r="H9" s="53"/>
    </row>
    <row r="10" ht="16.25" customHeight="1" spans="1:8">
      <c r="A10" s="54" t="s">
        <v>58</v>
      </c>
      <c r="B10" s="53"/>
      <c r="C10" s="54" t="s">
        <v>59</v>
      </c>
      <c r="D10" s="67"/>
      <c r="E10" s="62" t="s">
        <v>60</v>
      </c>
      <c r="F10" s="61">
        <v>1988</v>
      </c>
      <c r="G10" s="54" t="s">
        <v>61</v>
      </c>
      <c r="H10" s="53">
        <v>2581.582936</v>
      </c>
    </row>
    <row r="11" ht="16.25" customHeight="1" spans="1:8">
      <c r="A11" s="54" t="s">
        <v>62</v>
      </c>
      <c r="B11" s="53"/>
      <c r="C11" s="54" t="s">
        <v>63</v>
      </c>
      <c r="D11" s="67"/>
      <c r="E11" s="54" t="s">
        <v>64</v>
      </c>
      <c r="F11" s="53">
        <v>398</v>
      </c>
      <c r="G11" s="54" t="s">
        <v>65</v>
      </c>
      <c r="H11" s="53"/>
    </row>
    <row r="12" ht="16.25" customHeight="1" spans="1:8">
      <c r="A12" s="54" t="s">
        <v>66</v>
      </c>
      <c r="B12" s="53"/>
      <c r="C12" s="54" t="s">
        <v>67</v>
      </c>
      <c r="D12" s="67"/>
      <c r="E12" s="54" t="s">
        <v>68</v>
      </c>
      <c r="F12" s="53">
        <v>1590</v>
      </c>
      <c r="G12" s="54" t="s">
        <v>69</v>
      </c>
      <c r="H12" s="53"/>
    </row>
    <row r="13" ht="16.25" customHeight="1" spans="1:8">
      <c r="A13" s="54" t="s">
        <v>70</v>
      </c>
      <c r="B13" s="53"/>
      <c r="C13" s="54" t="s">
        <v>71</v>
      </c>
      <c r="D13" s="67">
        <v>58.375932</v>
      </c>
      <c r="E13" s="54" t="s">
        <v>72</v>
      </c>
      <c r="F13" s="53"/>
      <c r="G13" s="54" t="s">
        <v>73</v>
      </c>
      <c r="H13" s="53"/>
    </row>
    <row r="14" ht="16.25" customHeight="1" spans="1:8">
      <c r="A14" s="54" t="s">
        <v>74</v>
      </c>
      <c r="B14" s="53"/>
      <c r="C14" s="54" t="s">
        <v>75</v>
      </c>
      <c r="D14" s="67"/>
      <c r="E14" s="54" t="s">
        <v>76</v>
      </c>
      <c r="F14" s="53"/>
      <c r="G14" s="54" t="s">
        <v>77</v>
      </c>
      <c r="H14" s="53">
        <v>1.871338</v>
      </c>
    </row>
    <row r="15" ht="16.25" customHeight="1" spans="1:8">
      <c r="A15" s="54" t="s">
        <v>78</v>
      </c>
      <c r="B15" s="53"/>
      <c r="C15" s="54" t="s">
        <v>79</v>
      </c>
      <c r="D15" s="67">
        <v>21.86982</v>
      </c>
      <c r="E15" s="54" t="s">
        <v>80</v>
      </c>
      <c r="F15" s="53"/>
      <c r="G15" s="54" t="s">
        <v>81</v>
      </c>
      <c r="H15" s="53"/>
    </row>
    <row r="16" ht="16.25" customHeight="1" spans="1:8">
      <c r="A16" s="54" t="s">
        <v>82</v>
      </c>
      <c r="B16" s="53"/>
      <c r="C16" s="54" t="s">
        <v>83</v>
      </c>
      <c r="D16" s="67"/>
      <c r="E16" s="54" t="s">
        <v>84</v>
      </c>
      <c r="F16" s="53"/>
      <c r="G16" s="54" t="s">
        <v>85</v>
      </c>
      <c r="H16" s="53"/>
    </row>
    <row r="17" ht="16.25" customHeight="1" spans="1:8">
      <c r="A17" s="54" t="s">
        <v>86</v>
      </c>
      <c r="B17" s="53"/>
      <c r="C17" s="54" t="s">
        <v>87</v>
      </c>
      <c r="D17" s="67">
        <v>2462.350538</v>
      </c>
      <c r="E17" s="54" t="s">
        <v>88</v>
      </c>
      <c r="F17" s="53"/>
      <c r="G17" s="54" t="s">
        <v>89</v>
      </c>
      <c r="H17" s="53"/>
    </row>
    <row r="18" ht="16.25" customHeight="1" spans="1:8">
      <c r="A18" s="54" t="s">
        <v>90</v>
      </c>
      <c r="B18" s="53"/>
      <c r="C18" s="54" t="s">
        <v>91</v>
      </c>
      <c r="D18" s="67"/>
      <c r="E18" s="54" t="s">
        <v>92</v>
      </c>
      <c r="F18" s="53"/>
      <c r="G18" s="54" t="s">
        <v>93</v>
      </c>
      <c r="H18" s="53"/>
    </row>
    <row r="19" ht="16.25" customHeight="1" spans="1:8">
      <c r="A19" s="54" t="s">
        <v>94</v>
      </c>
      <c r="B19" s="53"/>
      <c r="C19" s="54" t="s">
        <v>95</v>
      </c>
      <c r="D19" s="67"/>
      <c r="E19" s="54" t="s">
        <v>96</v>
      </c>
      <c r="F19" s="53"/>
      <c r="G19" s="54" t="s">
        <v>97</v>
      </c>
      <c r="H19" s="53"/>
    </row>
    <row r="20" ht="16.25" customHeight="1" spans="1:8">
      <c r="A20" s="62" t="s">
        <v>98</v>
      </c>
      <c r="B20" s="61"/>
      <c r="C20" s="54" t="s">
        <v>99</v>
      </c>
      <c r="D20" s="67"/>
      <c r="E20" s="54" t="s">
        <v>100</v>
      </c>
      <c r="F20" s="53"/>
      <c r="G20" s="54"/>
      <c r="H20" s="53"/>
    </row>
    <row r="21" ht="16.25" customHeight="1" spans="1:8">
      <c r="A21" s="62" t="s">
        <v>101</v>
      </c>
      <c r="B21" s="61"/>
      <c r="C21" s="54" t="s">
        <v>102</v>
      </c>
      <c r="D21" s="67"/>
      <c r="E21" s="62" t="s">
        <v>103</v>
      </c>
      <c r="F21" s="61"/>
      <c r="G21" s="54"/>
      <c r="H21" s="53"/>
    </row>
    <row r="22" ht="16.25" customHeight="1" spans="1:8">
      <c r="A22" s="62" t="s">
        <v>104</v>
      </c>
      <c r="B22" s="61"/>
      <c r="C22" s="54" t="s">
        <v>105</v>
      </c>
      <c r="D22" s="67"/>
      <c r="E22" s="54"/>
      <c r="F22" s="54"/>
      <c r="G22" s="54"/>
      <c r="H22" s="53"/>
    </row>
    <row r="23" ht="16.25" customHeight="1" spans="1:8">
      <c r="A23" s="62" t="s">
        <v>106</v>
      </c>
      <c r="B23" s="61"/>
      <c r="C23" s="54" t="s">
        <v>107</v>
      </c>
      <c r="D23" s="67"/>
      <c r="E23" s="54"/>
      <c r="F23" s="54"/>
      <c r="G23" s="54"/>
      <c r="H23" s="53"/>
    </row>
    <row r="24" ht="16.25" customHeight="1" spans="1:8">
      <c r="A24" s="62" t="s">
        <v>108</v>
      </c>
      <c r="B24" s="61"/>
      <c r="C24" s="54" t="s">
        <v>109</v>
      </c>
      <c r="D24" s="67"/>
      <c r="E24" s="54"/>
      <c r="F24" s="54"/>
      <c r="G24" s="54"/>
      <c r="H24" s="53"/>
    </row>
    <row r="25" ht="16.25" customHeight="1" spans="1:8">
      <c r="A25" s="54" t="s">
        <v>110</v>
      </c>
      <c r="B25" s="53"/>
      <c r="C25" s="54" t="s">
        <v>111</v>
      </c>
      <c r="D25" s="67">
        <v>40.85</v>
      </c>
      <c r="E25" s="54"/>
      <c r="F25" s="54"/>
      <c r="G25" s="54"/>
      <c r="H25" s="53"/>
    </row>
    <row r="26" ht="16.25" customHeight="1" spans="1:8">
      <c r="A26" s="54" t="s">
        <v>112</v>
      </c>
      <c r="B26" s="53"/>
      <c r="C26" s="54" t="s">
        <v>113</v>
      </c>
      <c r="D26" s="67"/>
      <c r="E26" s="54"/>
      <c r="F26" s="54"/>
      <c r="G26" s="54"/>
      <c r="H26" s="53"/>
    </row>
    <row r="27" ht="16.25" customHeight="1" spans="1:8">
      <c r="A27" s="54" t="s">
        <v>114</v>
      </c>
      <c r="B27" s="53"/>
      <c r="C27" s="54" t="s">
        <v>115</v>
      </c>
      <c r="D27" s="67"/>
      <c r="E27" s="54"/>
      <c r="F27" s="54"/>
      <c r="G27" s="54"/>
      <c r="H27" s="53"/>
    </row>
    <row r="28" ht="16.25" customHeight="1" spans="1:8">
      <c r="A28" s="62" t="s">
        <v>116</v>
      </c>
      <c r="B28" s="61"/>
      <c r="C28" s="54" t="s">
        <v>117</v>
      </c>
      <c r="D28" s="67"/>
      <c r="E28" s="54"/>
      <c r="F28" s="54"/>
      <c r="G28" s="54"/>
      <c r="H28" s="53"/>
    </row>
    <row r="29" ht="16.25" customHeight="1" spans="1:8">
      <c r="A29" s="62" t="s">
        <v>118</v>
      </c>
      <c r="B29" s="61"/>
      <c r="C29" s="54" t="s">
        <v>119</v>
      </c>
      <c r="D29" s="67"/>
      <c r="E29" s="54"/>
      <c r="F29" s="54"/>
      <c r="G29" s="54"/>
      <c r="H29" s="53"/>
    </row>
    <row r="30" ht="16.25" customHeight="1" spans="1:8">
      <c r="A30" s="62" t="s">
        <v>120</v>
      </c>
      <c r="B30" s="61"/>
      <c r="C30" s="54" t="s">
        <v>121</v>
      </c>
      <c r="D30" s="67"/>
      <c r="E30" s="54"/>
      <c r="F30" s="54"/>
      <c r="G30" s="54"/>
      <c r="H30" s="53"/>
    </row>
    <row r="31" ht="16.25" customHeight="1" spans="1:8">
      <c r="A31" s="62" t="s">
        <v>122</v>
      </c>
      <c r="B31" s="61"/>
      <c r="C31" s="54" t="s">
        <v>123</v>
      </c>
      <c r="D31" s="67"/>
      <c r="E31" s="54"/>
      <c r="F31" s="54"/>
      <c r="G31" s="54"/>
      <c r="H31" s="53"/>
    </row>
    <row r="32" ht="16.25" customHeight="1" spans="1:8">
      <c r="A32" s="62" t="s">
        <v>124</v>
      </c>
      <c r="B32" s="61"/>
      <c r="C32" s="54" t="s">
        <v>125</v>
      </c>
      <c r="D32" s="67"/>
      <c r="E32" s="54"/>
      <c r="F32" s="54"/>
      <c r="G32" s="54"/>
      <c r="H32" s="53"/>
    </row>
    <row r="33" ht="16.25" customHeight="1" spans="1:8">
      <c r="A33" s="54"/>
      <c r="B33" s="54"/>
      <c r="C33" s="54" t="s">
        <v>126</v>
      </c>
      <c r="D33" s="67"/>
      <c r="E33" s="54"/>
      <c r="F33" s="54"/>
      <c r="G33" s="54"/>
      <c r="H33" s="54"/>
    </row>
    <row r="34" ht="16.25" customHeight="1" spans="1:8">
      <c r="A34" s="54"/>
      <c r="B34" s="54"/>
      <c r="C34" s="54" t="s">
        <v>127</v>
      </c>
      <c r="D34" s="67"/>
      <c r="E34" s="54"/>
      <c r="F34" s="54"/>
      <c r="G34" s="54"/>
      <c r="H34" s="54"/>
    </row>
    <row r="35" ht="16.25" customHeight="1" spans="1:8">
      <c r="A35" s="54"/>
      <c r="B35" s="54"/>
      <c r="C35" s="54" t="s">
        <v>128</v>
      </c>
      <c r="D35" s="67"/>
      <c r="E35" s="54"/>
      <c r="F35" s="54"/>
      <c r="G35" s="54"/>
      <c r="H35" s="54"/>
    </row>
    <row r="36" ht="16.25" customHeight="1" spans="1:8">
      <c r="A36" s="54"/>
      <c r="B36" s="54"/>
      <c r="C36" s="54"/>
      <c r="D36" s="54"/>
      <c r="E36" s="54"/>
      <c r="F36" s="54"/>
      <c r="G36" s="54"/>
      <c r="H36" s="54"/>
    </row>
    <row r="37" ht="16.25" customHeight="1" spans="1:8">
      <c r="A37" s="62" t="s">
        <v>129</v>
      </c>
      <c r="B37" s="61">
        <v>2583.454274</v>
      </c>
      <c r="C37" s="62" t="s">
        <v>130</v>
      </c>
      <c r="D37" s="61">
        <v>2583.454274</v>
      </c>
      <c r="E37" s="62" t="s">
        <v>130</v>
      </c>
      <c r="F37" s="61">
        <v>2583.454274</v>
      </c>
      <c r="G37" s="62" t="s">
        <v>130</v>
      </c>
      <c r="H37" s="61">
        <v>2583.454274</v>
      </c>
    </row>
    <row r="38" ht="16.25" customHeight="1" spans="1:8">
      <c r="A38" s="62" t="s">
        <v>131</v>
      </c>
      <c r="B38" s="61"/>
      <c r="C38" s="62" t="s">
        <v>132</v>
      </c>
      <c r="D38" s="61"/>
      <c r="E38" s="62" t="s">
        <v>132</v>
      </c>
      <c r="F38" s="61"/>
      <c r="G38" s="62" t="s">
        <v>132</v>
      </c>
      <c r="H38" s="61"/>
    </row>
    <row r="39" ht="16.25" customHeight="1" spans="1:8">
      <c r="A39" s="54"/>
      <c r="B39" s="53"/>
      <c r="C39" s="54"/>
      <c r="D39" s="53"/>
      <c r="E39" s="62"/>
      <c r="F39" s="61"/>
      <c r="G39" s="62"/>
      <c r="H39" s="61"/>
    </row>
    <row r="40" ht="16.25" customHeight="1" spans="1:8">
      <c r="A40" s="62" t="s">
        <v>133</v>
      </c>
      <c r="B40" s="61">
        <v>2583.454274</v>
      </c>
      <c r="C40" s="62" t="s">
        <v>134</v>
      </c>
      <c r="D40" s="61">
        <v>2583.454274</v>
      </c>
      <c r="E40" s="62" t="s">
        <v>134</v>
      </c>
      <c r="F40" s="61">
        <v>2583.454274</v>
      </c>
      <c r="G40" s="62" t="s">
        <v>134</v>
      </c>
      <c r="H40" s="61">
        <v>2583.454274</v>
      </c>
    </row>
    <row r="41" ht="17.9" customHeight="1" spans="1:8">
      <c r="A41" s="136" t="s">
        <v>135</v>
      </c>
      <c r="B41" s="136"/>
      <c r="C41" s="136"/>
      <c r="D41" s="68"/>
      <c r="E41" s="68"/>
      <c r="F41" s="68"/>
      <c r="G41" s="68"/>
      <c r="H41" s="68"/>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4.1"/>
  <cols>
    <col min="1" max="1" width="10.2522522522523" customWidth="1"/>
    <col min="2" max="2" width="20.5135135135135" customWidth="1"/>
    <col min="3" max="3" width="8.27027027027027" customWidth="1"/>
    <col min="4" max="25" width="7.69369369369369" customWidth="1"/>
  </cols>
  <sheetData>
    <row r="1" ht="16.35" customHeight="1" spans="1:25">
      <c r="A1" s="25"/>
      <c r="X1" s="63" t="s">
        <v>136</v>
      </c>
      <c r="Y1" s="63"/>
    </row>
    <row r="2" ht="33.6" customHeight="1" spans="1:25">
      <c r="A2" s="64" t="s">
        <v>7</v>
      </c>
      <c r="B2" s="64"/>
      <c r="C2" s="64"/>
      <c r="D2" s="64"/>
      <c r="E2" s="64"/>
      <c r="F2" s="64"/>
      <c r="G2" s="64"/>
      <c r="H2" s="64"/>
      <c r="I2" s="64"/>
      <c r="J2" s="64"/>
      <c r="K2" s="64"/>
      <c r="L2" s="64"/>
      <c r="M2" s="64"/>
      <c r="N2" s="64"/>
      <c r="O2" s="64"/>
      <c r="P2" s="64"/>
      <c r="Q2" s="64"/>
      <c r="R2" s="64"/>
      <c r="S2" s="64"/>
      <c r="T2" s="64"/>
      <c r="U2" s="64"/>
      <c r="V2" s="64"/>
      <c r="W2" s="64"/>
      <c r="X2" s="64"/>
      <c r="Y2" s="64"/>
    </row>
    <row r="3" ht="22.4" customHeight="1" spans="1:25">
      <c r="A3" s="58" t="s">
        <v>33</v>
      </c>
      <c r="B3" s="58"/>
      <c r="C3" s="58"/>
      <c r="D3" s="58"/>
      <c r="E3" s="58"/>
      <c r="F3" s="58"/>
      <c r="G3" s="58"/>
      <c r="H3" s="58"/>
      <c r="I3" s="58"/>
      <c r="J3" s="58"/>
      <c r="K3" s="58"/>
      <c r="L3" s="58"/>
      <c r="M3" s="58"/>
      <c r="N3" s="58"/>
      <c r="O3" s="58"/>
      <c r="P3" s="58"/>
      <c r="Q3" s="58"/>
      <c r="R3" s="58"/>
      <c r="S3" s="58"/>
      <c r="T3" s="58"/>
      <c r="U3" s="58"/>
      <c r="V3" s="58"/>
      <c r="W3" s="58"/>
      <c r="X3" s="56" t="s">
        <v>34</v>
      </c>
      <c r="Y3" s="56"/>
    </row>
    <row r="4" ht="22.4" customHeight="1" spans="1:25">
      <c r="A4" s="51" t="s">
        <v>137</v>
      </c>
      <c r="B4" s="51" t="s">
        <v>138</v>
      </c>
      <c r="C4" s="51" t="s">
        <v>139</v>
      </c>
      <c r="D4" s="51" t="s">
        <v>140</v>
      </c>
      <c r="E4" s="51"/>
      <c r="F4" s="51"/>
      <c r="G4" s="51"/>
      <c r="H4" s="51"/>
      <c r="I4" s="51"/>
      <c r="J4" s="51"/>
      <c r="K4" s="51"/>
      <c r="L4" s="51"/>
      <c r="M4" s="51"/>
      <c r="N4" s="51"/>
      <c r="O4" s="51"/>
      <c r="P4" s="51"/>
      <c r="Q4" s="51"/>
      <c r="R4" s="51"/>
      <c r="S4" s="51" t="s">
        <v>131</v>
      </c>
      <c r="T4" s="51"/>
      <c r="U4" s="51"/>
      <c r="V4" s="51"/>
      <c r="W4" s="51"/>
      <c r="X4" s="51"/>
      <c r="Y4" s="51"/>
    </row>
    <row r="5" ht="22.4" customHeight="1" spans="1:25">
      <c r="A5" s="51"/>
      <c r="B5" s="51"/>
      <c r="C5" s="51"/>
      <c r="D5" s="51" t="s">
        <v>141</v>
      </c>
      <c r="E5" s="51" t="s">
        <v>142</v>
      </c>
      <c r="F5" s="51" t="s">
        <v>143</v>
      </c>
      <c r="G5" s="51" t="s">
        <v>144</v>
      </c>
      <c r="H5" s="51" t="s">
        <v>145</v>
      </c>
      <c r="I5" s="51" t="s">
        <v>146</v>
      </c>
      <c r="J5" s="51" t="s">
        <v>147</v>
      </c>
      <c r="K5" s="51"/>
      <c r="L5" s="51"/>
      <c r="M5" s="51"/>
      <c r="N5" s="51" t="s">
        <v>148</v>
      </c>
      <c r="O5" s="51" t="s">
        <v>149</v>
      </c>
      <c r="P5" s="51" t="s">
        <v>150</v>
      </c>
      <c r="Q5" s="51" t="s">
        <v>151</v>
      </c>
      <c r="R5" s="51" t="s">
        <v>152</v>
      </c>
      <c r="S5" s="51" t="s">
        <v>141</v>
      </c>
      <c r="T5" s="51" t="s">
        <v>142</v>
      </c>
      <c r="U5" s="51" t="s">
        <v>143</v>
      </c>
      <c r="V5" s="51" t="s">
        <v>144</v>
      </c>
      <c r="W5" s="51" t="s">
        <v>145</v>
      </c>
      <c r="X5" s="51" t="s">
        <v>146</v>
      </c>
      <c r="Y5" s="51" t="s">
        <v>153</v>
      </c>
    </row>
    <row r="6" ht="22.4" customHeight="1" spans="1:25">
      <c r="A6" s="51"/>
      <c r="B6" s="51"/>
      <c r="C6" s="51"/>
      <c r="D6" s="51"/>
      <c r="E6" s="51"/>
      <c r="F6" s="51"/>
      <c r="G6" s="51"/>
      <c r="H6" s="51"/>
      <c r="I6" s="51"/>
      <c r="J6" s="51" t="s">
        <v>154</v>
      </c>
      <c r="K6" s="51" t="s">
        <v>155</v>
      </c>
      <c r="L6" s="51" t="s">
        <v>156</v>
      </c>
      <c r="M6" s="51" t="s">
        <v>145</v>
      </c>
      <c r="N6" s="51"/>
      <c r="O6" s="51"/>
      <c r="P6" s="51"/>
      <c r="Q6" s="51"/>
      <c r="R6" s="51"/>
      <c r="S6" s="51"/>
      <c r="T6" s="51"/>
      <c r="U6" s="51"/>
      <c r="V6" s="51"/>
      <c r="W6" s="51"/>
      <c r="X6" s="51"/>
      <c r="Y6" s="51"/>
    </row>
    <row r="7" ht="22.8" customHeight="1" spans="1:25">
      <c r="A7" s="62"/>
      <c r="B7" s="62" t="s">
        <v>139</v>
      </c>
      <c r="C7" s="70">
        <v>2583.454274</v>
      </c>
      <c r="D7" s="70">
        <v>2583.454274</v>
      </c>
      <c r="E7" s="70">
        <v>2583.454274</v>
      </c>
      <c r="F7" s="70"/>
      <c r="G7" s="70"/>
      <c r="H7" s="70"/>
      <c r="I7" s="70"/>
      <c r="J7" s="70"/>
      <c r="K7" s="70"/>
      <c r="L7" s="70"/>
      <c r="M7" s="70"/>
      <c r="N7" s="70"/>
      <c r="O7" s="70"/>
      <c r="P7" s="70"/>
      <c r="Q7" s="70"/>
      <c r="R7" s="70"/>
      <c r="S7" s="70"/>
      <c r="T7" s="70"/>
      <c r="U7" s="70"/>
      <c r="V7" s="70"/>
      <c r="W7" s="70"/>
      <c r="X7" s="70"/>
      <c r="Y7" s="70"/>
    </row>
    <row r="8" ht="22.8" customHeight="1" spans="1:25">
      <c r="A8" s="60" t="s">
        <v>157</v>
      </c>
      <c r="B8" s="60" t="s">
        <v>3</v>
      </c>
      <c r="C8" s="70">
        <v>2583.454274</v>
      </c>
      <c r="D8" s="70">
        <v>2583.454274</v>
      </c>
      <c r="E8" s="70">
        <v>2583.454274</v>
      </c>
      <c r="F8" s="70">
        <v>0</v>
      </c>
      <c r="G8" s="70">
        <v>0</v>
      </c>
      <c r="H8" s="70">
        <v>0</v>
      </c>
      <c r="I8" s="70">
        <v>0</v>
      </c>
      <c r="J8" s="70">
        <v>0</v>
      </c>
      <c r="K8" s="70">
        <v>0</v>
      </c>
      <c r="L8" s="70">
        <v>0</v>
      </c>
      <c r="M8" s="70">
        <v>0</v>
      </c>
      <c r="N8" s="70">
        <v>0</v>
      </c>
      <c r="O8" s="70">
        <v>0</v>
      </c>
      <c r="P8" s="70">
        <v>0</v>
      </c>
      <c r="Q8" s="70">
        <v>0</v>
      </c>
      <c r="R8" s="70">
        <v>0</v>
      </c>
      <c r="S8" s="70">
        <v>0</v>
      </c>
      <c r="T8" s="70">
        <v>0</v>
      </c>
      <c r="U8" s="70">
        <v>0</v>
      </c>
      <c r="V8" s="70">
        <v>0</v>
      </c>
      <c r="W8" s="70">
        <v>0</v>
      </c>
      <c r="X8" s="70">
        <v>0</v>
      </c>
      <c r="Y8" s="70">
        <v>0</v>
      </c>
    </row>
    <row r="9" ht="22.8" customHeight="1" spans="1:25">
      <c r="A9" s="74" t="s">
        <v>158</v>
      </c>
      <c r="B9" s="74" t="s">
        <v>159</v>
      </c>
      <c r="C9" s="67">
        <v>2583.454274</v>
      </c>
      <c r="D9" s="67">
        <v>2583.454274</v>
      </c>
      <c r="E9" s="53">
        <v>2583.454274</v>
      </c>
      <c r="F9" s="53"/>
      <c r="G9" s="53"/>
      <c r="H9" s="53"/>
      <c r="I9" s="53"/>
      <c r="J9" s="53"/>
      <c r="K9" s="53"/>
      <c r="L9" s="53"/>
      <c r="M9" s="53"/>
      <c r="N9" s="53"/>
      <c r="O9" s="53"/>
      <c r="P9" s="53"/>
      <c r="Q9" s="53"/>
      <c r="R9" s="53"/>
      <c r="S9" s="53"/>
      <c r="T9" s="53"/>
      <c r="U9" s="53"/>
      <c r="V9" s="53"/>
      <c r="W9" s="53"/>
      <c r="X9" s="53"/>
      <c r="Y9" s="53"/>
    </row>
    <row r="10" ht="16.35" customHeight="1"/>
    <row r="11" ht="16.35" customHeight="1" spans="7:7">
      <c r="G11" s="25"/>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4" workbookViewId="0">
      <selection activeCell="G28" sqref="G28"/>
    </sheetView>
  </sheetViews>
  <sheetFormatPr defaultColWidth="10" defaultRowHeight="14.1"/>
  <cols>
    <col min="1" max="1" width="4.61261261261261" customWidth="1"/>
    <col min="2" max="2" width="4.88288288288288" customWidth="1"/>
    <col min="3" max="3" width="5.01801801801802" customWidth="1"/>
    <col min="4" max="4" width="10.990990990991" customWidth="1"/>
    <col min="5" max="5" width="25.7747747747748" customWidth="1"/>
    <col min="6" max="6" width="12.3423423423423" customWidth="1"/>
    <col min="7" max="7" width="11.3963963963964" customWidth="1"/>
    <col min="8" max="8" width="13.972972972973" customWidth="1"/>
    <col min="9" max="9" width="14.7837837837838" customWidth="1"/>
    <col min="10" max="11" width="17.5045045045045" customWidth="1"/>
  </cols>
  <sheetData>
    <row r="1" ht="16.35" customHeight="1" spans="1:11">
      <c r="A1" s="25"/>
      <c r="D1" s="123"/>
      <c r="K1" s="63" t="s">
        <v>160</v>
      </c>
    </row>
    <row r="2" ht="31.9" customHeight="1" spans="1:11">
      <c r="A2" s="64" t="s">
        <v>8</v>
      </c>
      <c r="B2" s="64"/>
      <c r="C2" s="64"/>
      <c r="D2" s="64"/>
      <c r="E2" s="64"/>
      <c r="F2" s="64"/>
      <c r="G2" s="64"/>
      <c r="H2" s="64"/>
      <c r="I2" s="64"/>
      <c r="J2" s="64"/>
      <c r="K2" s="64"/>
    </row>
    <row r="3" ht="25" customHeight="1" spans="1:11">
      <c r="A3" s="124" t="s">
        <v>33</v>
      </c>
      <c r="B3" s="124"/>
      <c r="C3" s="124"/>
      <c r="D3" s="124"/>
      <c r="E3" s="124"/>
      <c r="F3" s="124"/>
      <c r="G3" s="124"/>
      <c r="H3" s="124"/>
      <c r="I3" s="124"/>
      <c r="J3" s="124"/>
      <c r="K3" s="56" t="s">
        <v>34</v>
      </c>
    </row>
    <row r="4" ht="27.6" customHeight="1" spans="1:11">
      <c r="A4" s="59" t="s">
        <v>161</v>
      </c>
      <c r="B4" s="59"/>
      <c r="C4" s="59"/>
      <c r="D4" s="59" t="s">
        <v>162</v>
      </c>
      <c r="E4" s="59" t="s">
        <v>163</v>
      </c>
      <c r="F4" s="59" t="s">
        <v>139</v>
      </c>
      <c r="G4" s="59" t="s">
        <v>164</v>
      </c>
      <c r="H4" s="59" t="s">
        <v>165</v>
      </c>
      <c r="I4" s="59" t="s">
        <v>166</v>
      </c>
      <c r="J4" s="59" t="s">
        <v>167</v>
      </c>
      <c r="K4" s="59" t="s">
        <v>168</v>
      </c>
    </row>
    <row r="5" ht="25.85" customHeight="1" spans="1:11">
      <c r="A5" s="59" t="s">
        <v>169</v>
      </c>
      <c r="B5" s="59" t="s">
        <v>170</v>
      </c>
      <c r="C5" s="59" t="s">
        <v>171</v>
      </c>
      <c r="D5" s="59"/>
      <c r="E5" s="59"/>
      <c r="F5" s="59"/>
      <c r="G5" s="59"/>
      <c r="H5" s="59"/>
      <c r="I5" s="59"/>
      <c r="J5" s="59"/>
      <c r="K5" s="59"/>
    </row>
    <row r="6" ht="22.8" customHeight="1" spans="1:11">
      <c r="A6" s="52"/>
      <c r="B6" s="52"/>
      <c r="C6" s="52"/>
      <c r="D6" s="125" t="s">
        <v>139</v>
      </c>
      <c r="E6" s="125"/>
      <c r="F6" s="126">
        <v>2583.45</v>
      </c>
      <c r="G6" s="126">
        <v>595.45</v>
      </c>
      <c r="H6" s="126">
        <v>1988</v>
      </c>
      <c r="I6" s="126"/>
      <c r="J6" s="125"/>
      <c r="K6" s="125"/>
    </row>
    <row r="7" ht="22.8" customHeight="1" spans="1:11">
      <c r="A7" s="127"/>
      <c r="B7" s="127"/>
      <c r="C7" s="127"/>
      <c r="D7" s="128" t="s">
        <v>157</v>
      </c>
      <c r="E7" s="128" t="s">
        <v>3</v>
      </c>
      <c r="F7" s="129">
        <v>2583.45</v>
      </c>
      <c r="G7" s="129">
        <v>595.45</v>
      </c>
      <c r="H7" s="129">
        <v>1988</v>
      </c>
      <c r="I7" s="129">
        <v>0</v>
      </c>
      <c r="J7" s="133">
        <v>0</v>
      </c>
      <c r="K7" s="133">
        <v>0</v>
      </c>
    </row>
    <row r="8" ht="22.8" customHeight="1" spans="1:11">
      <c r="A8" s="127"/>
      <c r="B8" s="127"/>
      <c r="C8" s="127"/>
      <c r="D8" s="128" t="s">
        <v>158</v>
      </c>
      <c r="E8" s="128" t="s">
        <v>159</v>
      </c>
      <c r="F8" s="129">
        <v>2583.45</v>
      </c>
      <c r="G8" s="129">
        <v>595.45</v>
      </c>
      <c r="H8" s="129">
        <v>1988</v>
      </c>
      <c r="I8" s="129"/>
      <c r="J8" s="133"/>
      <c r="K8" s="133"/>
    </row>
    <row r="9" ht="22.8" customHeight="1" spans="1:11">
      <c r="A9" s="51" t="s">
        <v>172</v>
      </c>
      <c r="B9" s="51"/>
      <c r="C9" s="51"/>
      <c r="D9" s="60" t="s">
        <v>172</v>
      </c>
      <c r="E9" s="60" t="s">
        <v>173</v>
      </c>
      <c r="F9" s="70">
        <v>58.375932</v>
      </c>
      <c r="G9" s="70">
        <v>58.375932</v>
      </c>
      <c r="H9" s="70">
        <v>0</v>
      </c>
      <c r="I9" s="70">
        <v>0</v>
      </c>
      <c r="J9" s="69"/>
      <c r="K9" s="69"/>
    </row>
    <row r="10" ht="22.8" customHeight="1" spans="1:11">
      <c r="A10" s="51" t="s">
        <v>172</v>
      </c>
      <c r="B10" s="51" t="s">
        <v>174</v>
      </c>
      <c r="C10" s="51"/>
      <c r="D10" s="60" t="s">
        <v>175</v>
      </c>
      <c r="E10" s="60" t="s">
        <v>176</v>
      </c>
      <c r="F10" s="70">
        <v>54.477312</v>
      </c>
      <c r="G10" s="70">
        <v>54.477312</v>
      </c>
      <c r="H10" s="70">
        <v>0</v>
      </c>
      <c r="I10" s="70">
        <v>0</v>
      </c>
      <c r="J10" s="69"/>
      <c r="K10" s="69"/>
    </row>
    <row r="11" ht="22.8" customHeight="1" spans="1:11">
      <c r="A11" s="130" t="s">
        <v>172</v>
      </c>
      <c r="B11" s="130" t="s">
        <v>174</v>
      </c>
      <c r="C11" s="130" t="s">
        <v>174</v>
      </c>
      <c r="D11" s="131" t="s">
        <v>177</v>
      </c>
      <c r="E11" s="131" t="s">
        <v>178</v>
      </c>
      <c r="F11" s="132">
        <v>54.477312</v>
      </c>
      <c r="G11" s="132">
        <v>54.477312</v>
      </c>
      <c r="H11" s="132"/>
      <c r="I11" s="132"/>
      <c r="J11" s="134"/>
      <c r="K11" s="134"/>
    </row>
    <row r="12" ht="22.8" customHeight="1" spans="1:11">
      <c r="A12" s="51" t="s">
        <v>172</v>
      </c>
      <c r="B12" s="51" t="s">
        <v>179</v>
      </c>
      <c r="C12" s="51"/>
      <c r="D12" s="60" t="s">
        <v>180</v>
      </c>
      <c r="E12" s="60" t="s">
        <v>181</v>
      </c>
      <c r="F12" s="70">
        <v>2.339172</v>
      </c>
      <c r="G12" s="70">
        <v>2.339172</v>
      </c>
      <c r="H12" s="70">
        <v>0</v>
      </c>
      <c r="I12" s="70">
        <v>0</v>
      </c>
      <c r="J12" s="69"/>
      <c r="K12" s="69"/>
    </row>
    <row r="13" ht="22.8" customHeight="1" spans="1:11">
      <c r="A13" s="130" t="s">
        <v>172</v>
      </c>
      <c r="B13" s="130" t="s">
        <v>179</v>
      </c>
      <c r="C13" s="130" t="s">
        <v>182</v>
      </c>
      <c r="D13" s="131" t="s">
        <v>183</v>
      </c>
      <c r="E13" s="131" t="s">
        <v>184</v>
      </c>
      <c r="F13" s="132">
        <v>2.339172</v>
      </c>
      <c r="G13" s="132">
        <v>2.339172</v>
      </c>
      <c r="H13" s="132"/>
      <c r="I13" s="132"/>
      <c r="J13" s="134"/>
      <c r="K13" s="134"/>
    </row>
    <row r="14" ht="22.8" customHeight="1" spans="1:11">
      <c r="A14" s="51" t="s">
        <v>172</v>
      </c>
      <c r="B14" s="51" t="s">
        <v>185</v>
      </c>
      <c r="C14" s="51"/>
      <c r="D14" s="60" t="s">
        <v>186</v>
      </c>
      <c r="E14" s="60" t="s">
        <v>187</v>
      </c>
      <c r="F14" s="70">
        <v>1.559448</v>
      </c>
      <c r="G14" s="70">
        <v>1.559448</v>
      </c>
      <c r="H14" s="70">
        <v>0</v>
      </c>
      <c r="I14" s="70">
        <v>0</v>
      </c>
      <c r="J14" s="69"/>
      <c r="K14" s="69"/>
    </row>
    <row r="15" ht="22.8" customHeight="1" spans="1:11">
      <c r="A15" s="130" t="s">
        <v>172</v>
      </c>
      <c r="B15" s="130" t="s">
        <v>185</v>
      </c>
      <c r="C15" s="130" t="s">
        <v>188</v>
      </c>
      <c r="D15" s="131" t="s">
        <v>189</v>
      </c>
      <c r="E15" s="131" t="s">
        <v>190</v>
      </c>
      <c r="F15" s="132">
        <v>1.559448</v>
      </c>
      <c r="G15" s="132">
        <v>1.559448</v>
      </c>
      <c r="H15" s="132"/>
      <c r="I15" s="132"/>
      <c r="J15" s="134"/>
      <c r="K15" s="134"/>
    </row>
    <row r="16" ht="22.8" customHeight="1" spans="1:11">
      <c r="A16" s="51" t="s">
        <v>191</v>
      </c>
      <c r="B16" s="51"/>
      <c r="C16" s="51"/>
      <c r="D16" s="60" t="s">
        <v>191</v>
      </c>
      <c r="E16" s="60" t="s">
        <v>192</v>
      </c>
      <c r="F16" s="70">
        <v>21.86982</v>
      </c>
      <c r="G16" s="70">
        <v>21.86982</v>
      </c>
      <c r="H16" s="70">
        <v>0</v>
      </c>
      <c r="I16" s="70">
        <v>0</v>
      </c>
      <c r="J16" s="69"/>
      <c r="K16" s="69"/>
    </row>
    <row r="17" ht="22.8" customHeight="1" spans="1:11">
      <c r="A17" s="51" t="s">
        <v>191</v>
      </c>
      <c r="B17" s="51" t="s">
        <v>179</v>
      </c>
      <c r="C17" s="51"/>
      <c r="D17" s="60" t="s">
        <v>193</v>
      </c>
      <c r="E17" s="60" t="s">
        <v>194</v>
      </c>
      <c r="F17" s="70">
        <v>21.86982</v>
      </c>
      <c r="G17" s="70">
        <v>21.86982</v>
      </c>
      <c r="H17" s="70">
        <v>0</v>
      </c>
      <c r="I17" s="70">
        <v>0</v>
      </c>
      <c r="J17" s="69"/>
      <c r="K17" s="69"/>
    </row>
    <row r="18" ht="22.8" customHeight="1" spans="1:11">
      <c r="A18" s="130" t="s">
        <v>191</v>
      </c>
      <c r="B18" s="130" t="s">
        <v>179</v>
      </c>
      <c r="C18" s="130" t="s">
        <v>188</v>
      </c>
      <c r="D18" s="131" t="s">
        <v>195</v>
      </c>
      <c r="E18" s="131" t="s">
        <v>196</v>
      </c>
      <c r="F18" s="132">
        <v>21.86982</v>
      </c>
      <c r="G18" s="132">
        <v>21.86982</v>
      </c>
      <c r="H18" s="132"/>
      <c r="I18" s="132"/>
      <c r="J18" s="134"/>
      <c r="K18" s="134"/>
    </row>
    <row r="19" ht="22.8" customHeight="1" spans="1:11">
      <c r="A19" s="51" t="s">
        <v>197</v>
      </c>
      <c r="B19" s="51"/>
      <c r="C19" s="51"/>
      <c r="D19" s="60" t="s">
        <v>197</v>
      </c>
      <c r="E19" s="60" t="s">
        <v>198</v>
      </c>
      <c r="F19" s="70">
        <v>2462.350538</v>
      </c>
      <c r="G19" s="70">
        <v>474.350538</v>
      </c>
      <c r="H19" s="70">
        <v>1988</v>
      </c>
      <c r="I19" s="70">
        <v>0</v>
      </c>
      <c r="J19" s="69"/>
      <c r="K19" s="69"/>
    </row>
    <row r="20" ht="22.8" customHeight="1" spans="1:11">
      <c r="A20" s="51" t="s">
        <v>197</v>
      </c>
      <c r="B20" s="51" t="s">
        <v>174</v>
      </c>
      <c r="C20" s="51"/>
      <c r="D20" s="60" t="s">
        <v>199</v>
      </c>
      <c r="E20" s="60" t="s">
        <v>200</v>
      </c>
      <c r="F20" s="70">
        <v>2462.350538</v>
      </c>
      <c r="G20" s="70">
        <v>474.350538</v>
      </c>
      <c r="H20" s="70">
        <v>1988</v>
      </c>
      <c r="I20" s="70">
        <v>0</v>
      </c>
      <c r="J20" s="69"/>
      <c r="K20" s="69"/>
    </row>
    <row r="21" ht="22.8" customHeight="1" spans="1:11">
      <c r="A21" s="130" t="s">
        <v>197</v>
      </c>
      <c r="B21" s="130" t="s">
        <v>174</v>
      </c>
      <c r="C21" s="130" t="s">
        <v>201</v>
      </c>
      <c r="D21" s="131" t="s">
        <v>202</v>
      </c>
      <c r="E21" s="131" t="s">
        <v>203</v>
      </c>
      <c r="F21" s="132">
        <v>2462.350538</v>
      </c>
      <c r="G21" s="132">
        <v>474.350538</v>
      </c>
      <c r="H21" s="132">
        <v>1988</v>
      </c>
      <c r="I21" s="132"/>
      <c r="J21" s="134"/>
      <c r="K21" s="134"/>
    </row>
    <row r="22" ht="22.8" customHeight="1" spans="1:11">
      <c r="A22" s="51" t="s">
        <v>204</v>
      </c>
      <c r="B22" s="51"/>
      <c r="C22" s="51"/>
      <c r="D22" s="60" t="s">
        <v>204</v>
      </c>
      <c r="E22" s="60" t="s">
        <v>205</v>
      </c>
      <c r="F22" s="70">
        <v>40.85</v>
      </c>
      <c r="G22" s="70">
        <v>40.85</v>
      </c>
      <c r="H22" s="70">
        <v>0</v>
      </c>
      <c r="I22" s="70">
        <v>0</v>
      </c>
      <c r="J22" s="69"/>
      <c r="K22" s="69"/>
    </row>
    <row r="23" ht="22.8" customHeight="1" spans="1:11">
      <c r="A23" s="51" t="s">
        <v>204</v>
      </c>
      <c r="B23" s="51" t="s">
        <v>188</v>
      </c>
      <c r="C23" s="51"/>
      <c r="D23" s="60" t="s">
        <v>206</v>
      </c>
      <c r="E23" s="60" t="s">
        <v>207</v>
      </c>
      <c r="F23" s="70">
        <v>40.85</v>
      </c>
      <c r="G23" s="70">
        <v>40.85</v>
      </c>
      <c r="H23" s="70">
        <v>0</v>
      </c>
      <c r="I23" s="70">
        <v>0</v>
      </c>
      <c r="J23" s="69"/>
      <c r="K23" s="69"/>
    </row>
    <row r="24" ht="22.8" customHeight="1" spans="1:11">
      <c r="A24" s="130" t="s">
        <v>204</v>
      </c>
      <c r="B24" s="130" t="s">
        <v>188</v>
      </c>
      <c r="C24" s="130" t="s">
        <v>201</v>
      </c>
      <c r="D24" s="131" t="s">
        <v>208</v>
      </c>
      <c r="E24" s="131" t="s">
        <v>209</v>
      </c>
      <c r="F24" s="132">
        <v>40.85</v>
      </c>
      <c r="G24" s="132">
        <v>40.85</v>
      </c>
      <c r="H24" s="132"/>
      <c r="I24" s="132"/>
      <c r="J24" s="134"/>
      <c r="K24" s="134"/>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I27" sqref="I27"/>
    </sheetView>
  </sheetViews>
  <sheetFormatPr defaultColWidth="10" defaultRowHeight="14.1"/>
  <cols>
    <col min="1" max="1" width="3.66666666666667" customWidth="1"/>
    <col min="2" max="2" width="4.74774774774775" customWidth="1"/>
    <col min="3" max="3" width="4.61261261261261" customWidth="1"/>
    <col min="4" max="4" width="9.09009009009009" customWidth="1"/>
    <col min="5" max="5" width="20.0810810810811" customWidth="1"/>
    <col min="6" max="6" width="9.23423423423423" customWidth="1"/>
    <col min="7" max="10" width="7.18018018018018" customWidth="1"/>
    <col min="11" max="11" width="7.77477477477477" customWidth="1"/>
    <col min="12" max="12" width="7.18018018018018" customWidth="1"/>
    <col min="13" max="13" width="6.78378378378378" customWidth="1"/>
    <col min="14" max="17" width="7.18018018018018" customWidth="1"/>
    <col min="18" max="18" width="7.05405405405405" customWidth="1"/>
    <col min="19" max="20" width="7.18018018018018" customWidth="1"/>
    <col min="21" max="21" width="9.76576576576577" customWidth="1"/>
  </cols>
  <sheetData>
    <row r="1" ht="16.35" customHeight="1" spans="1:20">
      <c r="A1" s="25"/>
      <c r="S1" s="63" t="s">
        <v>210</v>
      </c>
      <c r="T1" s="63"/>
    </row>
    <row r="2" ht="42.25" customHeight="1" spans="1:20">
      <c r="A2" s="64" t="s">
        <v>9</v>
      </c>
      <c r="B2" s="64"/>
      <c r="C2" s="64"/>
      <c r="D2" s="64"/>
      <c r="E2" s="64"/>
      <c r="F2" s="64"/>
      <c r="G2" s="64"/>
      <c r="H2" s="64"/>
      <c r="I2" s="64"/>
      <c r="J2" s="64"/>
      <c r="K2" s="64"/>
      <c r="L2" s="64"/>
      <c r="M2" s="64"/>
      <c r="N2" s="64"/>
      <c r="O2" s="64"/>
      <c r="P2" s="64"/>
      <c r="Q2" s="64"/>
      <c r="R2" s="64"/>
      <c r="S2" s="64"/>
      <c r="T2" s="64"/>
    </row>
    <row r="3" ht="19.8" customHeight="1" spans="1:20">
      <c r="A3" s="58" t="s">
        <v>33</v>
      </c>
      <c r="B3" s="58"/>
      <c r="C3" s="58"/>
      <c r="D3" s="58"/>
      <c r="E3" s="58"/>
      <c r="F3" s="58"/>
      <c r="G3" s="58"/>
      <c r="H3" s="58"/>
      <c r="I3" s="58"/>
      <c r="J3" s="58"/>
      <c r="K3" s="58"/>
      <c r="L3" s="58"/>
      <c r="M3" s="58"/>
      <c r="N3" s="58"/>
      <c r="O3" s="58"/>
      <c r="P3" s="58"/>
      <c r="Q3" s="58"/>
      <c r="R3" s="58"/>
      <c r="S3" s="56" t="s">
        <v>34</v>
      </c>
      <c r="T3" s="56"/>
    </row>
    <row r="4" ht="19.8" customHeight="1" spans="1:20">
      <c r="A4" s="51" t="s">
        <v>161</v>
      </c>
      <c r="B4" s="51"/>
      <c r="C4" s="51"/>
      <c r="D4" s="51" t="s">
        <v>211</v>
      </c>
      <c r="E4" s="51" t="s">
        <v>212</v>
      </c>
      <c r="F4" s="51" t="s">
        <v>213</v>
      </c>
      <c r="G4" s="51" t="s">
        <v>214</v>
      </c>
      <c r="H4" s="51" t="s">
        <v>215</v>
      </c>
      <c r="I4" s="51" t="s">
        <v>216</v>
      </c>
      <c r="J4" s="51" t="s">
        <v>217</v>
      </c>
      <c r="K4" s="51" t="s">
        <v>218</v>
      </c>
      <c r="L4" s="51" t="s">
        <v>219</v>
      </c>
      <c r="M4" s="51" t="s">
        <v>220</v>
      </c>
      <c r="N4" s="51" t="s">
        <v>221</v>
      </c>
      <c r="O4" s="51" t="s">
        <v>222</v>
      </c>
      <c r="P4" s="51" t="s">
        <v>223</v>
      </c>
      <c r="Q4" s="51" t="s">
        <v>224</v>
      </c>
      <c r="R4" s="51" t="s">
        <v>225</v>
      </c>
      <c r="S4" s="51" t="s">
        <v>226</v>
      </c>
      <c r="T4" s="51" t="s">
        <v>227</v>
      </c>
    </row>
    <row r="5" ht="20.7" customHeight="1" spans="1:20">
      <c r="A5" s="51" t="s">
        <v>169</v>
      </c>
      <c r="B5" s="51" t="s">
        <v>170</v>
      </c>
      <c r="C5" s="51" t="s">
        <v>171</v>
      </c>
      <c r="D5" s="51"/>
      <c r="E5" s="51"/>
      <c r="F5" s="51"/>
      <c r="G5" s="51"/>
      <c r="H5" s="51"/>
      <c r="I5" s="51"/>
      <c r="J5" s="51"/>
      <c r="K5" s="51"/>
      <c r="L5" s="51"/>
      <c r="M5" s="51"/>
      <c r="N5" s="51"/>
      <c r="O5" s="51"/>
      <c r="P5" s="51"/>
      <c r="Q5" s="51"/>
      <c r="R5" s="51"/>
      <c r="S5" s="51"/>
      <c r="T5" s="51"/>
    </row>
    <row r="6" ht="22.8" customHeight="1" spans="1:20">
      <c r="A6" s="62"/>
      <c r="B6" s="62"/>
      <c r="C6" s="62"/>
      <c r="D6" s="62"/>
      <c r="E6" s="62" t="s">
        <v>139</v>
      </c>
      <c r="F6" s="61">
        <v>2583.454274</v>
      </c>
      <c r="G6" s="61"/>
      <c r="H6" s="61"/>
      <c r="I6" s="61"/>
      <c r="J6" s="61"/>
      <c r="K6" s="61">
        <v>2581.582936</v>
      </c>
      <c r="L6" s="61"/>
      <c r="M6" s="61"/>
      <c r="N6" s="61"/>
      <c r="O6" s="61">
        <v>1.871338</v>
      </c>
      <c r="P6" s="61"/>
      <c r="Q6" s="61"/>
      <c r="R6" s="61"/>
      <c r="S6" s="61"/>
      <c r="T6" s="61"/>
    </row>
    <row r="7" ht="22.8" customHeight="1" spans="1:20">
      <c r="A7" s="62"/>
      <c r="B7" s="62"/>
      <c r="C7" s="62"/>
      <c r="D7" s="60" t="s">
        <v>157</v>
      </c>
      <c r="E7" s="60" t="s">
        <v>3</v>
      </c>
      <c r="F7" s="61">
        <v>2583.454274</v>
      </c>
      <c r="G7" s="61">
        <v>0</v>
      </c>
      <c r="H7" s="61">
        <v>0</v>
      </c>
      <c r="I7" s="61">
        <v>0</v>
      </c>
      <c r="J7" s="61">
        <v>0</v>
      </c>
      <c r="K7" s="61">
        <v>2581.582936</v>
      </c>
      <c r="L7" s="61">
        <v>0</v>
      </c>
      <c r="M7" s="61">
        <v>0</v>
      </c>
      <c r="N7" s="61">
        <v>0</v>
      </c>
      <c r="O7" s="61">
        <v>1.871338</v>
      </c>
      <c r="P7" s="61">
        <v>0</v>
      </c>
      <c r="Q7" s="61">
        <v>0</v>
      </c>
      <c r="R7" s="61">
        <v>0</v>
      </c>
      <c r="S7" s="61">
        <v>0</v>
      </c>
      <c r="T7" s="61">
        <v>0</v>
      </c>
    </row>
    <row r="8" ht="22.8" customHeight="1" spans="1:20">
      <c r="A8" s="69"/>
      <c r="B8" s="69"/>
      <c r="C8" s="69"/>
      <c r="D8" s="66" t="s">
        <v>158</v>
      </c>
      <c r="E8" s="66" t="s">
        <v>159</v>
      </c>
      <c r="F8" s="122">
        <v>2583.454274</v>
      </c>
      <c r="G8" s="122"/>
      <c r="H8" s="122"/>
      <c r="I8" s="122"/>
      <c r="J8" s="122"/>
      <c r="K8" s="122">
        <v>2581.582936</v>
      </c>
      <c r="L8" s="122"/>
      <c r="M8" s="122"/>
      <c r="N8" s="122"/>
      <c r="O8" s="122">
        <v>1.871338</v>
      </c>
      <c r="P8" s="122"/>
      <c r="Q8" s="122"/>
      <c r="R8" s="122"/>
      <c r="S8" s="122"/>
      <c r="T8" s="122"/>
    </row>
    <row r="9" ht="22.8" customHeight="1" spans="1:20">
      <c r="A9" s="51" t="s">
        <v>172</v>
      </c>
      <c r="B9" s="51"/>
      <c r="C9" s="51"/>
      <c r="D9" s="60" t="s">
        <v>172</v>
      </c>
      <c r="E9" s="60" t="s">
        <v>173</v>
      </c>
      <c r="F9" s="70">
        <v>58.375932</v>
      </c>
      <c r="G9" s="70"/>
      <c r="H9" s="70"/>
      <c r="I9" s="70"/>
      <c r="J9" s="70"/>
      <c r="K9" s="70">
        <v>58.375932</v>
      </c>
      <c r="L9" s="70"/>
      <c r="M9" s="70"/>
      <c r="N9" s="70"/>
      <c r="O9" s="70"/>
      <c r="P9" s="70"/>
      <c r="Q9" s="70"/>
      <c r="R9" s="70"/>
      <c r="S9" s="70"/>
      <c r="T9" s="70"/>
    </row>
    <row r="10" ht="22.8" customHeight="1" spans="1:20">
      <c r="A10" s="51" t="s">
        <v>172</v>
      </c>
      <c r="B10" s="51" t="s">
        <v>174</v>
      </c>
      <c r="C10" s="51"/>
      <c r="D10" s="60" t="s">
        <v>175</v>
      </c>
      <c r="E10" s="60" t="s">
        <v>176</v>
      </c>
      <c r="F10" s="70">
        <v>54.477312</v>
      </c>
      <c r="G10" s="70"/>
      <c r="H10" s="70"/>
      <c r="I10" s="70"/>
      <c r="J10" s="70"/>
      <c r="K10" s="70">
        <v>54.477312</v>
      </c>
      <c r="L10" s="70"/>
      <c r="M10" s="70"/>
      <c r="N10" s="70"/>
      <c r="O10" s="70"/>
      <c r="P10" s="70"/>
      <c r="Q10" s="70"/>
      <c r="R10" s="70"/>
      <c r="S10" s="70"/>
      <c r="T10" s="70"/>
    </row>
    <row r="11" ht="22.8" customHeight="1" spans="1:20">
      <c r="A11" s="71" t="s">
        <v>172</v>
      </c>
      <c r="B11" s="71" t="s">
        <v>174</v>
      </c>
      <c r="C11" s="71" t="s">
        <v>174</v>
      </c>
      <c r="D11" s="65" t="s">
        <v>177</v>
      </c>
      <c r="E11" s="65" t="s">
        <v>178</v>
      </c>
      <c r="F11" s="73">
        <v>54.477312</v>
      </c>
      <c r="G11" s="73"/>
      <c r="H11" s="73"/>
      <c r="I11" s="73"/>
      <c r="J11" s="73"/>
      <c r="K11" s="73">
        <v>54.477312</v>
      </c>
      <c r="L11" s="73"/>
      <c r="M11" s="73"/>
      <c r="N11" s="73"/>
      <c r="O11" s="73"/>
      <c r="P11" s="73"/>
      <c r="Q11" s="73"/>
      <c r="R11" s="73"/>
      <c r="S11" s="73"/>
      <c r="T11" s="73"/>
    </row>
    <row r="12" ht="22.8" customHeight="1" spans="1:20">
      <c r="A12" s="51" t="s">
        <v>172</v>
      </c>
      <c r="B12" s="51" t="s">
        <v>179</v>
      </c>
      <c r="C12" s="51"/>
      <c r="D12" s="60" t="s">
        <v>180</v>
      </c>
      <c r="E12" s="60" t="s">
        <v>181</v>
      </c>
      <c r="F12" s="70">
        <v>2.339172</v>
      </c>
      <c r="G12" s="70"/>
      <c r="H12" s="70"/>
      <c r="I12" s="70"/>
      <c r="J12" s="70"/>
      <c r="K12" s="70">
        <v>2.339172</v>
      </c>
      <c r="L12" s="70"/>
      <c r="M12" s="70"/>
      <c r="N12" s="70"/>
      <c r="O12" s="70"/>
      <c r="P12" s="70"/>
      <c r="Q12" s="70"/>
      <c r="R12" s="70"/>
      <c r="S12" s="70"/>
      <c r="T12" s="70"/>
    </row>
    <row r="13" ht="22.8" customHeight="1" spans="1:20">
      <c r="A13" s="71" t="s">
        <v>172</v>
      </c>
      <c r="B13" s="71" t="s">
        <v>179</v>
      </c>
      <c r="C13" s="71" t="s">
        <v>182</v>
      </c>
      <c r="D13" s="65" t="s">
        <v>183</v>
      </c>
      <c r="E13" s="65" t="s">
        <v>184</v>
      </c>
      <c r="F13" s="73">
        <v>2.339172</v>
      </c>
      <c r="G13" s="73"/>
      <c r="H13" s="73"/>
      <c r="I13" s="73"/>
      <c r="J13" s="73"/>
      <c r="K13" s="73">
        <v>2.339172</v>
      </c>
      <c r="L13" s="73"/>
      <c r="M13" s="73"/>
      <c r="N13" s="73"/>
      <c r="O13" s="73"/>
      <c r="P13" s="73"/>
      <c r="Q13" s="73"/>
      <c r="R13" s="73"/>
      <c r="S13" s="73"/>
      <c r="T13" s="73"/>
    </row>
    <row r="14" ht="22.8" customHeight="1" spans="1:20">
      <c r="A14" s="51" t="s">
        <v>172</v>
      </c>
      <c r="B14" s="51" t="s">
        <v>185</v>
      </c>
      <c r="C14" s="51"/>
      <c r="D14" s="60" t="s">
        <v>186</v>
      </c>
      <c r="E14" s="60" t="s">
        <v>187</v>
      </c>
      <c r="F14" s="70">
        <v>1.559448</v>
      </c>
      <c r="G14" s="70"/>
      <c r="H14" s="70"/>
      <c r="I14" s="70"/>
      <c r="J14" s="70"/>
      <c r="K14" s="70">
        <v>1.559448</v>
      </c>
      <c r="L14" s="70"/>
      <c r="M14" s="70"/>
      <c r="N14" s="70"/>
      <c r="O14" s="70"/>
      <c r="P14" s="70"/>
      <c r="Q14" s="70"/>
      <c r="R14" s="70"/>
      <c r="S14" s="70"/>
      <c r="T14" s="70"/>
    </row>
    <row r="15" ht="22.8" customHeight="1" spans="1:20">
      <c r="A15" s="71" t="s">
        <v>172</v>
      </c>
      <c r="B15" s="71" t="s">
        <v>185</v>
      </c>
      <c r="C15" s="71" t="s">
        <v>188</v>
      </c>
      <c r="D15" s="65" t="s">
        <v>189</v>
      </c>
      <c r="E15" s="65" t="s">
        <v>190</v>
      </c>
      <c r="F15" s="73">
        <v>1.559448</v>
      </c>
      <c r="G15" s="73"/>
      <c r="H15" s="73"/>
      <c r="I15" s="73"/>
      <c r="J15" s="73"/>
      <c r="K15" s="73">
        <v>1.559448</v>
      </c>
      <c r="L15" s="73"/>
      <c r="M15" s="73"/>
      <c r="N15" s="73"/>
      <c r="O15" s="73"/>
      <c r="P15" s="73"/>
      <c r="Q15" s="73"/>
      <c r="R15" s="73"/>
      <c r="S15" s="73"/>
      <c r="T15" s="73"/>
    </row>
    <row r="16" ht="22.8" customHeight="1" spans="1:20">
      <c r="A16" s="51" t="s">
        <v>191</v>
      </c>
      <c r="B16" s="51"/>
      <c r="C16" s="51"/>
      <c r="D16" s="60" t="s">
        <v>191</v>
      </c>
      <c r="E16" s="60" t="s">
        <v>192</v>
      </c>
      <c r="F16" s="70">
        <v>21.86982</v>
      </c>
      <c r="G16" s="70"/>
      <c r="H16" s="70"/>
      <c r="I16" s="70"/>
      <c r="J16" s="70"/>
      <c r="K16" s="70">
        <v>21.86982</v>
      </c>
      <c r="L16" s="70"/>
      <c r="M16" s="70"/>
      <c r="N16" s="70"/>
      <c r="O16" s="70"/>
      <c r="P16" s="70"/>
      <c r="Q16" s="70"/>
      <c r="R16" s="70"/>
      <c r="S16" s="70"/>
      <c r="T16" s="70"/>
    </row>
    <row r="17" ht="22.8" customHeight="1" spans="1:20">
      <c r="A17" s="51" t="s">
        <v>191</v>
      </c>
      <c r="B17" s="51" t="s">
        <v>179</v>
      </c>
      <c r="C17" s="51"/>
      <c r="D17" s="60" t="s">
        <v>193</v>
      </c>
      <c r="E17" s="60" t="s">
        <v>194</v>
      </c>
      <c r="F17" s="70">
        <v>21.86982</v>
      </c>
      <c r="G17" s="70"/>
      <c r="H17" s="70"/>
      <c r="I17" s="70"/>
      <c r="J17" s="70"/>
      <c r="K17" s="70">
        <v>21.86982</v>
      </c>
      <c r="L17" s="70"/>
      <c r="M17" s="70"/>
      <c r="N17" s="70"/>
      <c r="O17" s="70"/>
      <c r="P17" s="70"/>
      <c r="Q17" s="70"/>
      <c r="R17" s="70"/>
      <c r="S17" s="70"/>
      <c r="T17" s="70"/>
    </row>
    <row r="18" ht="22.8" customHeight="1" spans="1:20">
      <c r="A18" s="71" t="s">
        <v>191</v>
      </c>
      <c r="B18" s="71" t="s">
        <v>179</v>
      </c>
      <c r="C18" s="71" t="s">
        <v>188</v>
      </c>
      <c r="D18" s="65" t="s">
        <v>195</v>
      </c>
      <c r="E18" s="65" t="s">
        <v>196</v>
      </c>
      <c r="F18" s="73">
        <v>21.86982</v>
      </c>
      <c r="G18" s="73"/>
      <c r="H18" s="73"/>
      <c r="I18" s="73"/>
      <c r="J18" s="73"/>
      <c r="K18" s="73">
        <v>21.86982</v>
      </c>
      <c r="L18" s="73"/>
      <c r="M18" s="73"/>
      <c r="N18" s="73"/>
      <c r="O18" s="73"/>
      <c r="P18" s="73"/>
      <c r="Q18" s="73"/>
      <c r="R18" s="73"/>
      <c r="S18" s="73"/>
      <c r="T18" s="73"/>
    </row>
    <row r="19" ht="22.8" customHeight="1" spans="1:20">
      <c r="A19" s="51" t="s">
        <v>197</v>
      </c>
      <c r="B19" s="51"/>
      <c r="C19" s="51"/>
      <c r="D19" s="60" t="s">
        <v>197</v>
      </c>
      <c r="E19" s="60" t="s">
        <v>198</v>
      </c>
      <c r="F19" s="70">
        <v>2462.350538</v>
      </c>
      <c r="G19" s="70"/>
      <c r="H19" s="70"/>
      <c r="I19" s="70"/>
      <c r="J19" s="70"/>
      <c r="K19" s="70">
        <v>2460.4792</v>
      </c>
      <c r="L19" s="70"/>
      <c r="M19" s="70"/>
      <c r="N19" s="70"/>
      <c r="O19" s="70">
        <v>1.871338</v>
      </c>
      <c r="P19" s="70"/>
      <c r="Q19" s="70"/>
      <c r="R19" s="70"/>
      <c r="S19" s="70"/>
      <c r="T19" s="70"/>
    </row>
    <row r="20" ht="22.8" customHeight="1" spans="1:20">
      <c r="A20" s="51" t="s">
        <v>197</v>
      </c>
      <c r="B20" s="51" t="s">
        <v>174</v>
      </c>
      <c r="C20" s="51"/>
      <c r="D20" s="60" t="s">
        <v>199</v>
      </c>
      <c r="E20" s="60" t="s">
        <v>200</v>
      </c>
      <c r="F20" s="70">
        <v>2462.350538</v>
      </c>
      <c r="G20" s="70"/>
      <c r="H20" s="70"/>
      <c r="I20" s="70"/>
      <c r="J20" s="70"/>
      <c r="K20" s="70">
        <v>2460.4792</v>
      </c>
      <c r="L20" s="70"/>
      <c r="M20" s="70"/>
      <c r="N20" s="70"/>
      <c r="O20" s="70">
        <v>1.871338</v>
      </c>
      <c r="P20" s="70"/>
      <c r="Q20" s="70"/>
      <c r="R20" s="70"/>
      <c r="S20" s="70"/>
      <c r="T20" s="70"/>
    </row>
    <row r="21" ht="22.8" customHeight="1" spans="1:20">
      <c r="A21" s="71" t="s">
        <v>197</v>
      </c>
      <c r="B21" s="71" t="s">
        <v>174</v>
      </c>
      <c r="C21" s="71" t="s">
        <v>201</v>
      </c>
      <c r="D21" s="65" t="s">
        <v>202</v>
      </c>
      <c r="E21" s="65" t="s">
        <v>203</v>
      </c>
      <c r="F21" s="73">
        <v>2462.350538</v>
      </c>
      <c r="G21" s="73"/>
      <c r="H21" s="73"/>
      <c r="I21" s="73"/>
      <c r="J21" s="73"/>
      <c r="K21" s="73">
        <v>2460.4792</v>
      </c>
      <c r="L21" s="73"/>
      <c r="M21" s="73"/>
      <c r="N21" s="73"/>
      <c r="O21" s="73">
        <v>1.871338</v>
      </c>
      <c r="P21" s="73"/>
      <c r="Q21" s="73"/>
      <c r="R21" s="73"/>
      <c r="S21" s="73"/>
      <c r="T21" s="73"/>
    </row>
    <row r="22" ht="22.8" customHeight="1" spans="1:20">
      <c r="A22" s="51" t="s">
        <v>204</v>
      </c>
      <c r="B22" s="51"/>
      <c r="C22" s="51"/>
      <c r="D22" s="60" t="s">
        <v>204</v>
      </c>
      <c r="E22" s="60" t="s">
        <v>205</v>
      </c>
      <c r="F22" s="70">
        <v>40.85</v>
      </c>
      <c r="G22" s="70"/>
      <c r="H22" s="70"/>
      <c r="I22" s="70"/>
      <c r="J22" s="70"/>
      <c r="K22" s="70">
        <v>40.85</v>
      </c>
      <c r="L22" s="70"/>
      <c r="M22" s="70"/>
      <c r="N22" s="70"/>
      <c r="O22" s="70"/>
      <c r="P22" s="70"/>
      <c r="Q22" s="70"/>
      <c r="R22" s="70"/>
      <c r="S22" s="70"/>
      <c r="T22" s="70"/>
    </row>
    <row r="23" ht="22.8" customHeight="1" spans="1:20">
      <c r="A23" s="51" t="s">
        <v>204</v>
      </c>
      <c r="B23" s="51" t="s">
        <v>188</v>
      </c>
      <c r="C23" s="51"/>
      <c r="D23" s="60" t="s">
        <v>206</v>
      </c>
      <c r="E23" s="60" t="s">
        <v>207</v>
      </c>
      <c r="F23" s="70">
        <v>40.85</v>
      </c>
      <c r="G23" s="70"/>
      <c r="H23" s="70"/>
      <c r="I23" s="70"/>
      <c r="J23" s="70"/>
      <c r="K23" s="70">
        <v>40.85</v>
      </c>
      <c r="L23" s="70"/>
      <c r="M23" s="70"/>
      <c r="N23" s="70"/>
      <c r="O23" s="70"/>
      <c r="P23" s="70"/>
      <c r="Q23" s="70"/>
      <c r="R23" s="70"/>
      <c r="S23" s="70"/>
      <c r="T23" s="70"/>
    </row>
    <row r="24" ht="22.8" customHeight="1" spans="1:20">
      <c r="A24" s="71" t="s">
        <v>204</v>
      </c>
      <c r="B24" s="71" t="s">
        <v>188</v>
      </c>
      <c r="C24" s="71" t="s">
        <v>201</v>
      </c>
      <c r="D24" s="65" t="s">
        <v>208</v>
      </c>
      <c r="E24" s="65" t="s">
        <v>209</v>
      </c>
      <c r="F24" s="73">
        <v>40.85</v>
      </c>
      <c r="G24" s="73"/>
      <c r="H24" s="73"/>
      <c r="I24" s="73"/>
      <c r="J24" s="73"/>
      <c r="K24" s="73">
        <v>40.85</v>
      </c>
      <c r="L24" s="73"/>
      <c r="M24" s="73"/>
      <c r="N24" s="73"/>
      <c r="O24" s="73"/>
      <c r="P24" s="73"/>
      <c r="Q24" s="73"/>
      <c r="R24" s="73"/>
      <c r="S24" s="73"/>
      <c r="T24" s="7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H28" sqref="H28"/>
    </sheetView>
  </sheetViews>
  <sheetFormatPr defaultColWidth="10" defaultRowHeight="14.1"/>
  <cols>
    <col min="1" max="2" width="4.07207207207207" customWidth="1"/>
    <col min="3" max="3" width="4.20720720720721" customWidth="1"/>
    <col min="4" max="4" width="8" customWidth="1"/>
    <col min="5" max="5" width="15.8738738738739" customWidth="1"/>
    <col min="6" max="6" width="8.95495495495495" customWidth="1"/>
    <col min="7" max="7" width="7.18018018018018" customWidth="1"/>
    <col min="8" max="8" width="6.24324324324324" customWidth="1"/>
    <col min="9" max="16" width="7.18018018018018" customWidth="1"/>
    <col min="17" max="17" width="5.82882882882883" customWidth="1"/>
    <col min="18" max="21" width="7.18018018018018" customWidth="1"/>
    <col min="22" max="22" width="9.76576576576577" customWidth="1"/>
  </cols>
  <sheetData>
    <row r="1" ht="16.35" customHeight="1" spans="1:21">
      <c r="A1" s="25"/>
      <c r="T1" s="63" t="s">
        <v>228</v>
      </c>
      <c r="U1" s="63"/>
    </row>
    <row r="2" ht="37.05" customHeight="1" spans="1:21">
      <c r="A2" s="64" t="s">
        <v>10</v>
      </c>
      <c r="B2" s="64"/>
      <c r="C2" s="64"/>
      <c r="D2" s="64"/>
      <c r="E2" s="64"/>
      <c r="F2" s="64"/>
      <c r="G2" s="64"/>
      <c r="H2" s="64"/>
      <c r="I2" s="64"/>
      <c r="J2" s="64"/>
      <c r="K2" s="64"/>
      <c r="L2" s="64"/>
      <c r="M2" s="64"/>
      <c r="N2" s="64"/>
      <c r="O2" s="64"/>
      <c r="P2" s="64"/>
      <c r="Q2" s="64"/>
      <c r="R2" s="64"/>
      <c r="S2" s="64"/>
      <c r="T2" s="64"/>
      <c r="U2" s="64"/>
    </row>
    <row r="3" ht="24.15" customHeight="1" spans="1:21">
      <c r="A3" s="58" t="s">
        <v>33</v>
      </c>
      <c r="B3" s="58"/>
      <c r="C3" s="58"/>
      <c r="D3" s="58"/>
      <c r="E3" s="58"/>
      <c r="F3" s="58"/>
      <c r="G3" s="58"/>
      <c r="H3" s="58"/>
      <c r="I3" s="58"/>
      <c r="J3" s="58"/>
      <c r="K3" s="58"/>
      <c r="L3" s="58"/>
      <c r="M3" s="58"/>
      <c r="N3" s="58"/>
      <c r="O3" s="58"/>
      <c r="P3" s="58"/>
      <c r="Q3" s="58"/>
      <c r="R3" s="58"/>
      <c r="S3" s="58"/>
      <c r="T3" s="56" t="s">
        <v>34</v>
      </c>
      <c r="U3" s="56"/>
    </row>
    <row r="4" ht="22.4" customHeight="1" spans="1:21">
      <c r="A4" s="51" t="s">
        <v>161</v>
      </c>
      <c r="B4" s="51"/>
      <c r="C4" s="51"/>
      <c r="D4" s="51" t="s">
        <v>211</v>
      </c>
      <c r="E4" s="51" t="s">
        <v>212</v>
      </c>
      <c r="F4" s="51" t="s">
        <v>229</v>
      </c>
      <c r="G4" s="51" t="s">
        <v>164</v>
      </c>
      <c r="H4" s="51"/>
      <c r="I4" s="51"/>
      <c r="J4" s="51"/>
      <c r="K4" s="51" t="s">
        <v>165</v>
      </c>
      <c r="L4" s="51"/>
      <c r="M4" s="51"/>
      <c r="N4" s="51"/>
      <c r="O4" s="51"/>
      <c r="P4" s="51"/>
      <c r="Q4" s="51"/>
      <c r="R4" s="51"/>
      <c r="S4" s="51"/>
      <c r="T4" s="51"/>
      <c r="U4" s="51"/>
    </row>
    <row r="5" ht="39.65" customHeight="1" spans="1:21">
      <c r="A5" s="51" t="s">
        <v>169</v>
      </c>
      <c r="B5" s="51" t="s">
        <v>170</v>
      </c>
      <c r="C5" s="51" t="s">
        <v>171</v>
      </c>
      <c r="D5" s="51"/>
      <c r="E5" s="51"/>
      <c r="F5" s="51"/>
      <c r="G5" s="51" t="s">
        <v>139</v>
      </c>
      <c r="H5" s="51" t="s">
        <v>230</v>
      </c>
      <c r="I5" s="51" t="s">
        <v>231</v>
      </c>
      <c r="J5" s="51" t="s">
        <v>222</v>
      </c>
      <c r="K5" s="51" t="s">
        <v>139</v>
      </c>
      <c r="L5" s="51" t="s">
        <v>232</v>
      </c>
      <c r="M5" s="51" t="s">
        <v>233</v>
      </c>
      <c r="N5" s="51" t="s">
        <v>234</v>
      </c>
      <c r="O5" s="51" t="s">
        <v>224</v>
      </c>
      <c r="P5" s="51" t="s">
        <v>235</v>
      </c>
      <c r="Q5" s="51" t="s">
        <v>236</v>
      </c>
      <c r="R5" s="51" t="s">
        <v>237</v>
      </c>
      <c r="S5" s="51" t="s">
        <v>220</v>
      </c>
      <c r="T5" s="51" t="s">
        <v>223</v>
      </c>
      <c r="U5" s="51" t="s">
        <v>227</v>
      </c>
    </row>
    <row r="6" ht="22.8" customHeight="1" spans="1:21">
      <c r="A6" s="62"/>
      <c r="B6" s="62"/>
      <c r="C6" s="62"/>
      <c r="D6" s="62"/>
      <c r="E6" s="62" t="s">
        <v>139</v>
      </c>
      <c r="F6" s="61">
        <v>2583.454274</v>
      </c>
      <c r="G6" s="61">
        <v>595.454274</v>
      </c>
      <c r="H6" s="61">
        <v>521.582936</v>
      </c>
      <c r="I6" s="61">
        <v>72</v>
      </c>
      <c r="J6" s="61">
        <v>1.871338</v>
      </c>
      <c r="K6" s="61">
        <v>1988</v>
      </c>
      <c r="L6" s="61">
        <v>398</v>
      </c>
      <c r="M6" s="61">
        <v>1590</v>
      </c>
      <c r="N6" s="61"/>
      <c r="O6" s="61"/>
      <c r="P6" s="61"/>
      <c r="Q6" s="61"/>
      <c r="R6" s="61"/>
      <c r="S6" s="61"/>
      <c r="T6" s="61"/>
      <c r="U6" s="61"/>
    </row>
    <row r="7" ht="22.8" customHeight="1" spans="1:21">
      <c r="A7" s="62"/>
      <c r="B7" s="62"/>
      <c r="C7" s="62"/>
      <c r="D7" s="60" t="s">
        <v>157</v>
      </c>
      <c r="E7" s="60" t="s">
        <v>3</v>
      </c>
      <c r="F7" s="70">
        <v>2583.454274</v>
      </c>
      <c r="G7" s="61">
        <v>595.454274</v>
      </c>
      <c r="H7" s="61">
        <v>521.582936</v>
      </c>
      <c r="I7" s="61">
        <v>72</v>
      </c>
      <c r="J7" s="61">
        <v>1.871338</v>
      </c>
      <c r="K7" s="61">
        <v>1988</v>
      </c>
      <c r="L7" s="61">
        <v>398</v>
      </c>
      <c r="M7" s="61">
        <v>1590</v>
      </c>
      <c r="N7" s="61">
        <v>0</v>
      </c>
      <c r="O7" s="61">
        <v>0</v>
      </c>
      <c r="P7" s="61">
        <v>0</v>
      </c>
      <c r="Q7" s="61">
        <v>0</v>
      </c>
      <c r="R7" s="61">
        <v>0</v>
      </c>
      <c r="S7" s="61">
        <v>0</v>
      </c>
      <c r="T7" s="61">
        <v>0</v>
      </c>
      <c r="U7" s="61">
        <v>0</v>
      </c>
    </row>
    <row r="8" ht="22.8" customHeight="1" spans="1:21">
      <c r="A8" s="69"/>
      <c r="B8" s="69"/>
      <c r="C8" s="69"/>
      <c r="D8" s="66" t="s">
        <v>158</v>
      </c>
      <c r="E8" s="66" t="s">
        <v>159</v>
      </c>
      <c r="F8" s="70">
        <v>2583.454274</v>
      </c>
      <c r="G8" s="70">
        <v>595.454274</v>
      </c>
      <c r="H8" s="70">
        <v>521.582936</v>
      </c>
      <c r="I8" s="70">
        <v>72</v>
      </c>
      <c r="J8" s="70">
        <v>1.871338</v>
      </c>
      <c r="K8" s="70">
        <v>1988</v>
      </c>
      <c r="L8" s="70">
        <v>398</v>
      </c>
      <c r="M8" s="70">
        <v>1590</v>
      </c>
      <c r="N8" s="70"/>
      <c r="O8" s="70"/>
      <c r="P8" s="70"/>
      <c r="Q8" s="70"/>
      <c r="R8" s="70"/>
      <c r="S8" s="70"/>
      <c r="T8" s="70"/>
      <c r="U8" s="70"/>
    </row>
    <row r="9" ht="22.8" customHeight="1" spans="1:21">
      <c r="A9" s="51" t="s">
        <v>172</v>
      </c>
      <c r="B9" s="51"/>
      <c r="C9" s="51"/>
      <c r="D9" s="60" t="s">
        <v>172</v>
      </c>
      <c r="E9" s="60" t="s">
        <v>173</v>
      </c>
      <c r="F9" s="70">
        <v>58.375932</v>
      </c>
      <c r="G9" s="70">
        <v>58.375932</v>
      </c>
      <c r="H9" s="70">
        <v>58.375932</v>
      </c>
      <c r="I9" s="70"/>
      <c r="J9" s="70"/>
      <c r="K9" s="70"/>
      <c r="L9" s="70"/>
      <c r="M9" s="70"/>
      <c r="N9" s="70"/>
      <c r="O9" s="70"/>
      <c r="P9" s="70"/>
      <c r="Q9" s="70"/>
      <c r="R9" s="70"/>
      <c r="S9" s="70"/>
      <c r="T9" s="70"/>
      <c r="U9" s="70"/>
    </row>
    <row r="10" ht="22.8" customHeight="1" spans="1:21">
      <c r="A10" s="51" t="s">
        <v>172</v>
      </c>
      <c r="B10" s="51" t="s">
        <v>174</v>
      </c>
      <c r="C10" s="51"/>
      <c r="D10" s="60" t="s">
        <v>175</v>
      </c>
      <c r="E10" s="60" t="s">
        <v>176</v>
      </c>
      <c r="F10" s="70">
        <v>54.477312</v>
      </c>
      <c r="G10" s="70">
        <v>54.477312</v>
      </c>
      <c r="H10" s="70">
        <v>54.477312</v>
      </c>
      <c r="I10" s="70"/>
      <c r="J10" s="70"/>
      <c r="K10" s="70"/>
      <c r="L10" s="70"/>
      <c r="M10" s="70"/>
      <c r="N10" s="70"/>
      <c r="O10" s="70"/>
      <c r="P10" s="70"/>
      <c r="Q10" s="70"/>
      <c r="R10" s="70"/>
      <c r="S10" s="70"/>
      <c r="T10" s="70"/>
      <c r="U10" s="70"/>
    </row>
    <row r="11" ht="22.8" customHeight="1" spans="1:21">
      <c r="A11" s="71" t="s">
        <v>172</v>
      </c>
      <c r="B11" s="71" t="s">
        <v>174</v>
      </c>
      <c r="C11" s="71" t="s">
        <v>174</v>
      </c>
      <c r="D11" s="65" t="s">
        <v>177</v>
      </c>
      <c r="E11" s="65" t="s">
        <v>178</v>
      </c>
      <c r="F11" s="67">
        <v>54.477312</v>
      </c>
      <c r="G11" s="53">
        <v>54.477312</v>
      </c>
      <c r="H11" s="53">
        <v>54.477312</v>
      </c>
      <c r="I11" s="53"/>
      <c r="J11" s="53"/>
      <c r="K11" s="53"/>
      <c r="L11" s="53"/>
      <c r="M11" s="53"/>
      <c r="N11" s="53"/>
      <c r="O11" s="53"/>
      <c r="P11" s="53"/>
      <c r="Q11" s="53"/>
      <c r="R11" s="53"/>
      <c r="S11" s="53"/>
      <c r="T11" s="53"/>
      <c r="U11" s="53"/>
    </row>
    <row r="12" ht="22.8" customHeight="1" spans="1:21">
      <c r="A12" s="51" t="s">
        <v>172</v>
      </c>
      <c r="B12" s="51" t="s">
        <v>179</v>
      </c>
      <c r="C12" s="51"/>
      <c r="D12" s="60" t="s">
        <v>180</v>
      </c>
      <c r="E12" s="60" t="s">
        <v>181</v>
      </c>
      <c r="F12" s="70">
        <v>2.339172</v>
      </c>
      <c r="G12" s="70">
        <v>2.339172</v>
      </c>
      <c r="H12" s="70">
        <v>2.339172</v>
      </c>
      <c r="I12" s="70"/>
      <c r="J12" s="70"/>
      <c r="K12" s="70"/>
      <c r="L12" s="70"/>
      <c r="M12" s="70"/>
      <c r="N12" s="70"/>
      <c r="O12" s="70"/>
      <c r="P12" s="70"/>
      <c r="Q12" s="70"/>
      <c r="R12" s="70"/>
      <c r="S12" s="70"/>
      <c r="T12" s="70"/>
      <c r="U12" s="70"/>
    </row>
    <row r="13" ht="22.8" customHeight="1" spans="1:21">
      <c r="A13" s="71" t="s">
        <v>172</v>
      </c>
      <c r="B13" s="71" t="s">
        <v>179</v>
      </c>
      <c r="C13" s="71" t="s">
        <v>182</v>
      </c>
      <c r="D13" s="65" t="s">
        <v>183</v>
      </c>
      <c r="E13" s="65" t="s">
        <v>184</v>
      </c>
      <c r="F13" s="67">
        <v>2.339172</v>
      </c>
      <c r="G13" s="53">
        <v>2.339172</v>
      </c>
      <c r="H13" s="53">
        <v>2.339172</v>
      </c>
      <c r="I13" s="53"/>
      <c r="J13" s="53"/>
      <c r="K13" s="53"/>
      <c r="L13" s="53"/>
      <c r="M13" s="53"/>
      <c r="N13" s="53"/>
      <c r="O13" s="53"/>
      <c r="P13" s="53"/>
      <c r="Q13" s="53"/>
      <c r="R13" s="53"/>
      <c r="S13" s="53"/>
      <c r="T13" s="53"/>
      <c r="U13" s="53"/>
    </row>
    <row r="14" ht="22.8" customHeight="1" spans="1:21">
      <c r="A14" s="51" t="s">
        <v>172</v>
      </c>
      <c r="B14" s="51" t="s">
        <v>185</v>
      </c>
      <c r="C14" s="51"/>
      <c r="D14" s="60" t="s">
        <v>186</v>
      </c>
      <c r="E14" s="60" t="s">
        <v>187</v>
      </c>
      <c r="F14" s="70">
        <v>1.559448</v>
      </c>
      <c r="G14" s="70">
        <v>1.559448</v>
      </c>
      <c r="H14" s="70">
        <v>1.559448</v>
      </c>
      <c r="I14" s="70"/>
      <c r="J14" s="70"/>
      <c r="K14" s="70"/>
      <c r="L14" s="70"/>
      <c r="M14" s="70"/>
      <c r="N14" s="70"/>
      <c r="O14" s="70"/>
      <c r="P14" s="70"/>
      <c r="Q14" s="70"/>
      <c r="R14" s="70"/>
      <c r="S14" s="70"/>
      <c r="T14" s="70"/>
      <c r="U14" s="70"/>
    </row>
    <row r="15" ht="22.8" customHeight="1" spans="1:21">
      <c r="A15" s="71" t="s">
        <v>172</v>
      </c>
      <c r="B15" s="71" t="s">
        <v>185</v>
      </c>
      <c r="C15" s="71" t="s">
        <v>188</v>
      </c>
      <c r="D15" s="65" t="s">
        <v>189</v>
      </c>
      <c r="E15" s="65" t="s">
        <v>190</v>
      </c>
      <c r="F15" s="67">
        <v>1.559448</v>
      </c>
      <c r="G15" s="53">
        <v>1.559448</v>
      </c>
      <c r="H15" s="53">
        <v>1.559448</v>
      </c>
      <c r="I15" s="53"/>
      <c r="J15" s="53"/>
      <c r="K15" s="53"/>
      <c r="L15" s="53"/>
      <c r="M15" s="53"/>
      <c r="N15" s="53"/>
      <c r="O15" s="53"/>
      <c r="P15" s="53"/>
      <c r="Q15" s="53"/>
      <c r="R15" s="53"/>
      <c r="S15" s="53"/>
      <c r="T15" s="53"/>
      <c r="U15" s="53"/>
    </row>
    <row r="16" ht="22.8" customHeight="1" spans="1:21">
      <c r="A16" s="51" t="s">
        <v>191</v>
      </c>
      <c r="B16" s="51"/>
      <c r="C16" s="51"/>
      <c r="D16" s="60" t="s">
        <v>191</v>
      </c>
      <c r="E16" s="60" t="s">
        <v>192</v>
      </c>
      <c r="F16" s="70">
        <v>21.86982</v>
      </c>
      <c r="G16" s="70">
        <v>21.86982</v>
      </c>
      <c r="H16" s="70">
        <v>21.86982</v>
      </c>
      <c r="I16" s="70"/>
      <c r="J16" s="70"/>
      <c r="K16" s="70"/>
      <c r="L16" s="70"/>
      <c r="M16" s="70"/>
      <c r="N16" s="70"/>
      <c r="O16" s="70"/>
      <c r="P16" s="70"/>
      <c r="Q16" s="70"/>
      <c r="R16" s="70"/>
      <c r="S16" s="70"/>
      <c r="T16" s="70"/>
      <c r="U16" s="70"/>
    </row>
    <row r="17" ht="22.8" customHeight="1" spans="1:21">
      <c r="A17" s="51" t="s">
        <v>191</v>
      </c>
      <c r="B17" s="51" t="s">
        <v>179</v>
      </c>
      <c r="C17" s="51"/>
      <c r="D17" s="60" t="s">
        <v>193</v>
      </c>
      <c r="E17" s="60" t="s">
        <v>194</v>
      </c>
      <c r="F17" s="70">
        <v>21.86982</v>
      </c>
      <c r="G17" s="70">
        <v>21.86982</v>
      </c>
      <c r="H17" s="70">
        <v>21.86982</v>
      </c>
      <c r="I17" s="70"/>
      <c r="J17" s="70"/>
      <c r="K17" s="70"/>
      <c r="L17" s="70"/>
      <c r="M17" s="70"/>
      <c r="N17" s="70"/>
      <c r="O17" s="70"/>
      <c r="P17" s="70"/>
      <c r="Q17" s="70"/>
      <c r="R17" s="70"/>
      <c r="S17" s="70"/>
      <c r="T17" s="70"/>
      <c r="U17" s="70"/>
    </row>
    <row r="18" ht="22.8" customHeight="1" spans="1:21">
      <c r="A18" s="71" t="s">
        <v>191</v>
      </c>
      <c r="B18" s="71" t="s">
        <v>179</v>
      </c>
      <c r="C18" s="71" t="s">
        <v>188</v>
      </c>
      <c r="D18" s="65" t="s">
        <v>195</v>
      </c>
      <c r="E18" s="65" t="s">
        <v>196</v>
      </c>
      <c r="F18" s="67">
        <v>21.86982</v>
      </c>
      <c r="G18" s="53">
        <v>21.86982</v>
      </c>
      <c r="H18" s="53">
        <v>21.86982</v>
      </c>
      <c r="I18" s="53"/>
      <c r="J18" s="53"/>
      <c r="K18" s="53"/>
      <c r="L18" s="53"/>
      <c r="M18" s="53"/>
      <c r="N18" s="53"/>
      <c r="O18" s="53"/>
      <c r="P18" s="53"/>
      <c r="Q18" s="53"/>
      <c r="R18" s="53"/>
      <c r="S18" s="53"/>
      <c r="T18" s="53"/>
      <c r="U18" s="53"/>
    </row>
    <row r="19" ht="22.8" customHeight="1" spans="1:21">
      <c r="A19" s="51" t="s">
        <v>197</v>
      </c>
      <c r="B19" s="51"/>
      <c r="C19" s="51"/>
      <c r="D19" s="60" t="s">
        <v>197</v>
      </c>
      <c r="E19" s="60" t="s">
        <v>198</v>
      </c>
      <c r="F19" s="70">
        <v>2462.350538</v>
      </c>
      <c r="G19" s="70">
        <v>474.350538</v>
      </c>
      <c r="H19" s="70">
        <v>400.4792</v>
      </c>
      <c r="I19" s="70">
        <v>72</v>
      </c>
      <c r="J19" s="70">
        <v>1.871338</v>
      </c>
      <c r="K19" s="70">
        <v>1988</v>
      </c>
      <c r="L19" s="70">
        <v>398</v>
      </c>
      <c r="M19" s="70">
        <v>1590</v>
      </c>
      <c r="N19" s="70"/>
      <c r="O19" s="70"/>
      <c r="P19" s="70"/>
      <c r="Q19" s="70"/>
      <c r="R19" s="70"/>
      <c r="S19" s="70"/>
      <c r="T19" s="70"/>
      <c r="U19" s="70"/>
    </row>
    <row r="20" ht="22.8" customHeight="1" spans="1:21">
      <c r="A20" s="51" t="s">
        <v>197</v>
      </c>
      <c r="B20" s="51" t="s">
        <v>174</v>
      </c>
      <c r="C20" s="51"/>
      <c r="D20" s="60" t="s">
        <v>199</v>
      </c>
      <c r="E20" s="60" t="s">
        <v>200</v>
      </c>
      <c r="F20" s="70">
        <v>2462.350538</v>
      </c>
      <c r="G20" s="70">
        <v>474.350538</v>
      </c>
      <c r="H20" s="70">
        <v>400.4792</v>
      </c>
      <c r="I20" s="70">
        <v>72</v>
      </c>
      <c r="J20" s="70">
        <v>1.871338</v>
      </c>
      <c r="K20" s="70">
        <v>1988</v>
      </c>
      <c r="L20" s="70">
        <v>398</v>
      </c>
      <c r="M20" s="70">
        <v>1590</v>
      </c>
      <c r="N20" s="70"/>
      <c r="O20" s="70"/>
      <c r="P20" s="70"/>
      <c r="Q20" s="70"/>
      <c r="R20" s="70"/>
      <c r="S20" s="70"/>
      <c r="T20" s="70"/>
      <c r="U20" s="70"/>
    </row>
    <row r="21" ht="22.8" customHeight="1" spans="1:21">
      <c r="A21" s="71" t="s">
        <v>197</v>
      </c>
      <c r="B21" s="71" t="s">
        <v>174</v>
      </c>
      <c r="C21" s="71" t="s">
        <v>201</v>
      </c>
      <c r="D21" s="65" t="s">
        <v>202</v>
      </c>
      <c r="E21" s="65" t="s">
        <v>203</v>
      </c>
      <c r="F21" s="67">
        <v>2462.350538</v>
      </c>
      <c r="G21" s="53">
        <v>474.350538</v>
      </c>
      <c r="H21" s="53">
        <v>400.4792</v>
      </c>
      <c r="I21" s="53">
        <v>72</v>
      </c>
      <c r="J21" s="53">
        <v>1.871338</v>
      </c>
      <c r="K21" s="53">
        <v>1988</v>
      </c>
      <c r="L21" s="53">
        <v>398</v>
      </c>
      <c r="M21" s="53">
        <v>1590</v>
      </c>
      <c r="N21" s="53"/>
      <c r="O21" s="53"/>
      <c r="P21" s="53"/>
      <c r="Q21" s="53"/>
      <c r="R21" s="53"/>
      <c r="S21" s="53"/>
      <c r="T21" s="53"/>
      <c r="U21" s="53"/>
    </row>
    <row r="22" ht="22.8" customHeight="1" spans="1:21">
      <c r="A22" s="51" t="s">
        <v>204</v>
      </c>
      <c r="B22" s="51"/>
      <c r="C22" s="51"/>
      <c r="D22" s="60" t="s">
        <v>204</v>
      </c>
      <c r="E22" s="60" t="s">
        <v>205</v>
      </c>
      <c r="F22" s="70">
        <v>40.85</v>
      </c>
      <c r="G22" s="70">
        <v>40.85</v>
      </c>
      <c r="H22" s="70">
        <v>40.85</v>
      </c>
      <c r="I22" s="70"/>
      <c r="J22" s="70"/>
      <c r="K22" s="70"/>
      <c r="L22" s="70"/>
      <c r="M22" s="70"/>
      <c r="N22" s="70"/>
      <c r="O22" s="70"/>
      <c r="P22" s="70"/>
      <c r="Q22" s="70"/>
      <c r="R22" s="70"/>
      <c r="S22" s="70"/>
      <c r="T22" s="70"/>
      <c r="U22" s="70"/>
    </row>
    <row r="23" ht="22.8" customHeight="1" spans="1:21">
      <c r="A23" s="51" t="s">
        <v>204</v>
      </c>
      <c r="B23" s="51" t="s">
        <v>188</v>
      </c>
      <c r="C23" s="51"/>
      <c r="D23" s="60" t="s">
        <v>206</v>
      </c>
      <c r="E23" s="60" t="s">
        <v>207</v>
      </c>
      <c r="F23" s="70">
        <v>40.85</v>
      </c>
      <c r="G23" s="70">
        <v>40.85</v>
      </c>
      <c r="H23" s="70">
        <v>40.85</v>
      </c>
      <c r="I23" s="70"/>
      <c r="J23" s="70"/>
      <c r="K23" s="70"/>
      <c r="L23" s="70"/>
      <c r="M23" s="70"/>
      <c r="N23" s="70"/>
      <c r="O23" s="70"/>
      <c r="P23" s="70"/>
      <c r="Q23" s="70"/>
      <c r="R23" s="70"/>
      <c r="S23" s="70"/>
      <c r="T23" s="70"/>
      <c r="U23" s="70"/>
    </row>
    <row r="24" ht="22.8" customHeight="1" spans="1:21">
      <c r="A24" s="71" t="s">
        <v>204</v>
      </c>
      <c r="B24" s="71" t="s">
        <v>188</v>
      </c>
      <c r="C24" s="71" t="s">
        <v>201</v>
      </c>
      <c r="D24" s="65" t="s">
        <v>208</v>
      </c>
      <c r="E24" s="65" t="s">
        <v>209</v>
      </c>
      <c r="F24" s="67">
        <v>40.85</v>
      </c>
      <c r="G24" s="53">
        <v>40.85</v>
      </c>
      <c r="H24" s="53">
        <v>40.85</v>
      </c>
      <c r="I24" s="53"/>
      <c r="J24" s="53"/>
      <c r="K24" s="53"/>
      <c r="L24" s="53"/>
      <c r="M24" s="53"/>
      <c r="N24" s="53"/>
      <c r="O24" s="53"/>
      <c r="P24" s="53"/>
      <c r="Q24" s="53"/>
      <c r="R24" s="53"/>
      <c r="S24" s="53"/>
      <c r="T24" s="53"/>
      <c r="U24" s="53"/>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F28" sqref="F28"/>
    </sheetView>
  </sheetViews>
  <sheetFormatPr defaultColWidth="10" defaultRowHeight="14.1" outlineLevelCol="3"/>
  <cols>
    <col min="1" max="1" width="25.7747747747748" customWidth="1"/>
    <col min="2" max="2" width="15.7477477477477" customWidth="1"/>
    <col min="3" max="3" width="30.8018018018018" customWidth="1"/>
    <col min="4" max="4" width="13.972972972973" customWidth="1"/>
    <col min="5" max="5" width="9.76576576576577" customWidth="1"/>
  </cols>
  <sheetData>
    <row r="1" ht="16.35" customHeight="1" spans="1:4">
      <c r="A1" s="25"/>
      <c r="D1" s="63" t="s">
        <v>238</v>
      </c>
    </row>
    <row r="2" ht="31.9" customHeight="1" spans="1:4">
      <c r="A2" s="64" t="s">
        <v>11</v>
      </c>
      <c r="B2" s="64"/>
      <c r="C2" s="64"/>
      <c r="D2" s="64"/>
    </row>
    <row r="3" ht="18.95" customHeight="1" spans="1:4">
      <c r="A3" s="58" t="s">
        <v>33</v>
      </c>
      <c r="B3" s="58"/>
      <c r="C3" s="58"/>
      <c r="D3" s="56" t="s">
        <v>34</v>
      </c>
    </row>
    <row r="4" ht="20.2" customHeight="1" spans="1:4">
      <c r="A4" s="59" t="s">
        <v>35</v>
      </c>
      <c r="B4" s="59"/>
      <c r="C4" s="59" t="s">
        <v>36</v>
      </c>
      <c r="D4" s="59"/>
    </row>
    <row r="5" ht="20.2" customHeight="1" spans="1:4">
      <c r="A5" s="59" t="s">
        <v>37</v>
      </c>
      <c r="B5" s="59" t="s">
        <v>38</v>
      </c>
      <c r="C5" s="59" t="s">
        <v>37</v>
      </c>
      <c r="D5" s="59" t="s">
        <v>38</v>
      </c>
    </row>
    <row r="6" ht="20.2" customHeight="1" spans="1:4">
      <c r="A6" s="62" t="s">
        <v>239</v>
      </c>
      <c r="B6" s="61">
        <v>2583.454274</v>
      </c>
      <c r="C6" s="62" t="s">
        <v>240</v>
      </c>
      <c r="D6" s="70">
        <v>2583.454274</v>
      </c>
    </row>
    <row r="7" ht="20.2" customHeight="1" spans="1:4">
      <c r="A7" s="54" t="s">
        <v>241</v>
      </c>
      <c r="B7" s="53">
        <v>2583.454274</v>
      </c>
      <c r="C7" s="54" t="s">
        <v>43</v>
      </c>
      <c r="D7" s="67"/>
    </row>
    <row r="8" ht="20.2" customHeight="1" spans="1:4">
      <c r="A8" s="54" t="s">
        <v>242</v>
      </c>
      <c r="B8" s="53">
        <v>2583.454274</v>
      </c>
      <c r="C8" s="54" t="s">
        <v>47</v>
      </c>
      <c r="D8" s="67"/>
    </row>
    <row r="9" ht="31.05" customHeight="1" spans="1:4">
      <c r="A9" s="54" t="s">
        <v>50</v>
      </c>
      <c r="B9" s="53"/>
      <c r="C9" s="54" t="s">
        <v>51</v>
      </c>
      <c r="D9" s="67"/>
    </row>
    <row r="10" ht="20.2" customHeight="1" spans="1:4">
      <c r="A10" s="54" t="s">
        <v>243</v>
      </c>
      <c r="B10" s="53"/>
      <c r="C10" s="54" t="s">
        <v>55</v>
      </c>
      <c r="D10" s="67"/>
    </row>
    <row r="11" ht="20.2" customHeight="1" spans="1:4">
      <c r="A11" s="54" t="s">
        <v>244</v>
      </c>
      <c r="B11" s="53"/>
      <c r="C11" s="54" t="s">
        <v>59</v>
      </c>
      <c r="D11" s="67"/>
    </row>
    <row r="12" ht="20.2" customHeight="1" spans="1:4">
      <c r="A12" s="54" t="s">
        <v>245</v>
      </c>
      <c r="B12" s="53"/>
      <c r="C12" s="54" t="s">
        <v>63</v>
      </c>
      <c r="D12" s="67"/>
    </row>
    <row r="13" ht="20.2" customHeight="1" spans="1:4">
      <c r="A13" s="62" t="s">
        <v>246</v>
      </c>
      <c r="B13" s="61"/>
      <c r="C13" s="54" t="s">
        <v>67</v>
      </c>
      <c r="D13" s="67"/>
    </row>
    <row r="14" ht="20.2" customHeight="1" spans="1:4">
      <c r="A14" s="54" t="s">
        <v>241</v>
      </c>
      <c r="B14" s="53"/>
      <c r="C14" s="54" t="s">
        <v>71</v>
      </c>
      <c r="D14" s="67">
        <v>58.375932</v>
      </c>
    </row>
    <row r="15" ht="20.2" customHeight="1" spans="1:4">
      <c r="A15" s="54" t="s">
        <v>243</v>
      </c>
      <c r="B15" s="53"/>
      <c r="C15" s="54" t="s">
        <v>75</v>
      </c>
      <c r="D15" s="67"/>
    </row>
    <row r="16" ht="20.2" customHeight="1" spans="1:4">
      <c r="A16" s="54" t="s">
        <v>244</v>
      </c>
      <c r="B16" s="53"/>
      <c r="C16" s="54" t="s">
        <v>79</v>
      </c>
      <c r="D16" s="67">
        <v>21.86982</v>
      </c>
    </row>
    <row r="17" ht="20.2" customHeight="1" spans="1:4">
      <c r="A17" s="54" t="s">
        <v>245</v>
      </c>
      <c r="B17" s="53"/>
      <c r="C17" s="54" t="s">
        <v>83</v>
      </c>
      <c r="D17" s="67"/>
    </row>
    <row r="18" ht="20.2" customHeight="1" spans="1:4">
      <c r="A18" s="54"/>
      <c r="B18" s="53"/>
      <c r="C18" s="54" t="s">
        <v>87</v>
      </c>
      <c r="D18" s="67">
        <v>2462.350538</v>
      </c>
    </row>
    <row r="19" ht="20.2" customHeight="1" spans="1:4">
      <c r="A19" s="54"/>
      <c r="B19" s="54"/>
      <c r="C19" s="54" t="s">
        <v>91</v>
      </c>
      <c r="D19" s="67"/>
    </row>
    <row r="20" ht="20.2" customHeight="1" spans="1:4">
      <c r="A20" s="54"/>
      <c r="B20" s="54"/>
      <c r="C20" s="54" t="s">
        <v>95</v>
      </c>
      <c r="D20" s="67"/>
    </row>
    <row r="21" ht="20.2" customHeight="1" spans="1:4">
      <c r="A21" s="54"/>
      <c r="B21" s="54"/>
      <c r="C21" s="54" t="s">
        <v>99</v>
      </c>
      <c r="D21" s="67"/>
    </row>
    <row r="22" ht="20.2" customHeight="1" spans="1:4">
      <c r="A22" s="54"/>
      <c r="B22" s="54"/>
      <c r="C22" s="54" t="s">
        <v>102</v>
      </c>
      <c r="D22" s="67"/>
    </row>
    <row r="23" ht="20.2" customHeight="1" spans="1:4">
      <c r="A23" s="54"/>
      <c r="B23" s="54"/>
      <c r="C23" s="54" t="s">
        <v>105</v>
      </c>
      <c r="D23" s="67"/>
    </row>
    <row r="24" ht="20.2" customHeight="1" spans="1:4">
      <c r="A24" s="54"/>
      <c r="B24" s="54"/>
      <c r="C24" s="54" t="s">
        <v>107</v>
      </c>
      <c r="D24" s="67"/>
    </row>
    <row r="25" ht="20.2" customHeight="1" spans="1:4">
      <c r="A25" s="54"/>
      <c r="B25" s="54"/>
      <c r="C25" s="54" t="s">
        <v>109</v>
      </c>
      <c r="D25" s="67"/>
    </row>
    <row r="26" ht="20.2" customHeight="1" spans="1:4">
      <c r="A26" s="54"/>
      <c r="B26" s="54"/>
      <c r="C26" s="54" t="s">
        <v>111</v>
      </c>
      <c r="D26" s="67">
        <v>40.85</v>
      </c>
    </row>
    <row r="27" ht="20.2" customHeight="1" spans="1:4">
      <c r="A27" s="54"/>
      <c r="B27" s="54"/>
      <c r="C27" s="54" t="s">
        <v>113</v>
      </c>
      <c r="D27" s="67"/>
    </row>
    <row r="28" ht="20.2" customHeight="1" spans="1:4">
      <c r="A28" s="54"/>
      <c r="B28" s="54"/>
      <c r="C28" s="54" t="s">
        <v>115</v>
      </c>
      <c r="D28" s="67"/>
    </row>
    <row r="29" ht="20.2" customHeight="1" spans="1:4">
      <c r="A29" s="54"/>
      <c r="B29" s="54"/>
      <c r="C29" s="54" t="s">
        <v>117</v>
      </c>
      <c r="D29" s="67"/>
    </row>
    <row r="30" ht="20.2" customHeight="1" spans="1:4">
      <c r="A30" s="54"/>
      <c r="B30" s="54"/>
      <c r="C30" s="54" t="s">
        <v>119</v>
      </c>
      <c r="D30" s="67"/>
    </row>
    <row r="31" ht="20.2" customHeight="1" spans="1:4">
      <c r="A31" s="54"/>
      <c r="B31" s="54"/>
      <c r="C31" s="54" t="s">
        <v>121</v>
      </c>
      <c r="D31" s="67"/>
    </row>
    <row r="32" ht="20.2" customHeight="1" spans="1:4">
      <c r="A32" s="54"/>
      <c r="B32" s="54"/>
      <c r="C32" s="54" t="s">
        <v>123</v>
      </c>
      <c r="D32" s="67"/>
    </row>
    <row r="33" ht="20.2" customHeight="1" spans="1:4">
      <c r="A33" s="54"/>
      <c r="B33" s="54"/>
      <c r="C33" s="54" t="s">
        <v>125</v>
      </c>
      <c r="D33" s="67"/>
    </row>
    <row r="34" ht="20.2" customHeight="1" spans="1:4">
      <c r="A34" s="54"/>
      <c r="B34" s="54"/>
      <c r="C34" s="54" t="s">
        <v>126</v>
      </c>
      <c r="D34" s="67"/>
    </row>
    <row r="35" ht="20.2" customHeight="1" spans="1:4">
      <c r="A35" s="54"/>
      <c r="B35" s="54"/>
      <c r="C35" s="54" t="s">
        <v>127</v>
      </c>
      <c r="D35" s="67"/>
    </row>
    <row r="36" ht="20.2" customHeight="1" spans="1:4">
      <c r="A36" s="54"/>
      <c r="B36" s="54"/>
      <c r="C36" s="54" t="s">
        <v>128</v>
      </c>
      <c r="D36" s="67"/>
    </row>
    <row r="37" ht="20.2" customHeight="1" spans="1:4">
      <c r="A37" s="54"/>
      <c r="B37" s="54"/>
      <c r="C37" s="54"/>
      <c r="D37" s="54"/>
    </row>
    <row r="38" ht="20.2" customHeight="1" spans="1:4">
      <c r="A38" s="62"/>
      <c r="B38" s="62"/>
      <c r="C38" s="62" t="s">
        <v>247</v>
      </c>
      <c r="D38" s="61"/>
    </row>
    <row r="39" ht="20.2" customHeight="1" spans="1:4">
      <c r="A39" s="62"/>
      <c r="B39" s="62"/>
      <c r="C39" s="62"/>
      <c r="D39" s="62"/>
    </row>
    <row r="40" ht="20.2" customHeight="1" spans="1:4">
      <c r="A40" s="51" t="s">
        <v>248</v>
      </c>
      <c r="B40" s="61">
        <v>2583.454274</v>
      </c>
      <c r="C40" s="51" t="s">
        <v>249</v>
      </c>
      <c r="D40" s="70">
        <v>2583.454274</v>
      </c>
    </row>
    <row r="41" ht="16.35" customHeight="1" spans="1:3">
      <c r="A41" s="58" t="s">
        <v>250</v>
      </c>
      <c r="B41" s="58"/>
      <c r="C41" s="58"/>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L11" sqref="L11"/>
    </sheetView>
  </sheetViews>
  <sheetFormatPr defaultColWidth="10" defaultRowHeight="14.1"/>
  <cols>
    <col min="1" max="1" width="3.66666666666667" customWidth="1"/>
    <col min="2" max="2" width="4.88288288288288" customWidth="1"/>
    <col min="3" max="3" width="4.74774774774775" customWidth="1"/>
    <col min="4" max="4" width="14.6576576576577" customWidth="1"/>
    <col min="5" max="5" width="24.8288288288288" customWidth="1"/>
    <col min="6" max="6" width="13.972972972973" customWidth="1"/>
    <col min="7" max="7" width="11.5315315315315" customWidth="1"/>
    <col min="8" max="8" width="9.09009009009009" customWidth="1"/>
    <col min="9" max="9" width="10.4504504504505" customWidth="1"/>
    <col min="10" max="10" width="11.3963963963964" customWidth="1"/>
    <col min="11" max="11" width="15.8738738738739" customWidth="1"/>
  </cols>
  <sheetData>
    <row r="1" ht="16.35" customHeight="1" spans="1:11">
      <c r="A1" s="25"/>
      <c r="D1" s="25"/>
      <c r="K1" s="63" t="s">
        <v>251</v>
      </c>
    </row>
    <row r="2" ht="43.1" customHeight="1" spans="1:11">
      <c r="A2" s="64" t="s">
        <v>12</v>
      </c>
      <c r="B2" s="64"/>
      <c r="C2" s="64"/>
      <c r="D2" s="64"/>
      <c r="E2" s="64"/>
      <c r="F2" s="64"/>
      <c r="G2" s="64"/>
      <c r="H2" s="64"/>
      <c r="I2" s="64"/>
      <c r="J2" s="64"/>
      <c r="K2" s="64"/>
    </row>
    <row r="3" ht="24.15" customHeight="1" spans="1:11">
      <c r="A3" s="58" t="s">
        <v>33</v>
      </c>
      <c r="B3" s="58"/>
      <c r="C3" s="58"/>
      <c r="D3" s="58"/>
      <c r="E3" s="58"/>
      <c r="F3" s="58"/>
      <c r="G3" s="58"/>
      <c r="H3" s="58"/>
      <c r="I3" s="58"/>
      <c r="J3" s="56" t="s">
        <v>34</v>
      </c>
      <c r="K3" s="56"/>
    </row>
    <row r="4" ht="19.8" customHeight="1" spans="1:11">
      <c r="A4" s="59" t="s">
        <v>161</v>
      </c>
      <c r="B4" s="59"/>
      <c r="C4" s="59"/>
      <c r="D4" s="59" t="s">
        <v>162</v>
      </c>
      <c r="E4" s="59" t="s">
        <v>163</v>
      </c>
      <c r="F4" s="59" t="s">
        <v>139</v>
      </c>
      <c r="G4" s="59" t="s">
        <v>164</v>
      </c>
      <c r="H4" s="59"/>
      <c r="I4" s="59"/>
      <c r="J4" s="59"/>
      <c r="K4" s="59" t="s">
        <v>165</v>
      </c>
    </row>
    <row r="5" ht="17.25" customHeight="1" spans="1:11">
      <c r="A5" s="59"/>
      <c r="B5" s="59"/>
      <c r="C5" s="59"/>
      <c r="D5" s="59"/>
      <c r="E5" s="59"/>
      <c r="F5" s="59"/>
      <c r="G5" s="59" t="s">
        <v>141</v>
      </c>
      <c r="H5" s="59" t="s">
        <v>252</v>
      </c>
      <c r="I5" s="59"/>
      <c r="J5" s="59" t="s">
        <v>253</v>
      </c>
      <c r="K5" s="59"/>
    </row>
    <row r="6" ht="24.15" customHeight="1" spans="1:11">
      <c r="A6" s="59" t="s">
        <v>169</v>
      </c>
      <c r="B6" s="59" t="s">
        <v>170</v>
      </c>
      <c r="C6" s="59" t="s">
        <v>171</v>
      </c>
      <c r="D6" s="59"/>
      <c r="E6" s="59"/>
      <c r="F6" s="59"/>
      <c r="G6" s="59"/>
      <c r="H6" s="59" t="s">
        <v>230</v>
      </c>
      <c r="I6" s="59" t="s">
        <v>222</v>
      </c>
      <c r="J6" s="59"/>
      <c r="K6" s="59"/>
    </row>
    <row r="7" ht="22.8" customHeight="1" spans="1:11">
      <c r="A7" s="54"/>
      <c r="B7" s="54"/>
      <c r="C7" s="54"/>
      <c r="D7" s="62"/>
      <c r="E7" s="62" t="s">
        <v>139</v>
      </c>
      <c r="F7" s="61">
        <v>2583.454274</v>
      </c>
      <c r="G7" s="61">
        <v>595.454274</v>
      </c>
      <c r="H7" s="61">
        <v>521.582936</v>
      </c>
      <c r="I7" s="61">
        <v>1.871338</v>
      </c>
      <c r="J7" s="61">
        <v>72</v>
      </c>
      <c r="K7" s="61">
        <v>1988</v>
      </c>
    </row>
    <row r="8" ht="22.8" customHeight="1" spans="1:11">
      <c r="A8" s="54"/>
      <c r="B8" s="54"/>
      <c r="C8" s="54"/>
      <c r="D8" s="60" t="s">
        <v>157</v>
      </c>
      <c r="E8" s="60" t="s">
        <v>3</v>
      </c>
      <c r="F8" s="61">
        <v>2583.454274</v>
      </c>
      <c r="G8" s="61">
        <v>595.454274</v>
      </c>
      <c r="H8" s="61">
        <v>521.582936</v>
      </c>
      <c r="I8" s="61">
        <v>1.871338</v>
      </c>
      <c r="J8" s="61">
        <v>72</v>
      </c>
      <c r="K8" s="61">
        <v>1988</v>
      </c>
    </row>
    <row r="9" ht="22.8" customHeight="1" spans="1:11">
      <c r="A9" s="54"/>
      <c r="B9" s="54"/>
      <c r="C9" s="54"/>
      <c r="D9" s="66" t="s">
        <v>158</v>
      </c>
      <c r="E9" s="66" t="s">
        <v>159</v>
      </c>
      <c r="F9" s="61">
        <v>2583.454274</v>
      </c>
      <c r="G9" s="61">
        <v>595.454274</v>
      </c>
      <c r="H9" s="61">
        <v>521.582936</v>
      </c>
      <c r="I9" s="61">
        <v>1.871338</v>
      </c>
      <c r="J9" s="61">
        <v>72</v>
      </c>
      <c r="K9" s="61">
        <v>1988</v>
      </c>
    </row>
    <row r="10" ht="22.8" customHeight="1" spans="1:11">
      <c r="A10" s="51" t="s">
        <v>197</v>
      </c>
      <c r="B10" s="51"/>
      <c r="C10" s="51"/>
      <c r="D10" s="62" t="s">
        <v>254</v>
      </c>
      <c r="E10" s="62" t="s">
        <v>255</v>
      </c>
      <c r="F10" s="61">
        <v>2462.350538</v>
      </c>
      <c r="G10" s="61">
        <v>474.350538</v>
      </c>
      <c r="H10" s="61">
        <v>400.4792</v>
      </c>
      <c r="I10" s="61">
        <v>1.871338</v>
      </c>
      <c r="J10" s="61">
        <v>72</v>
      </c>
      <c r="K10" s="61">
        <v>1988</v>
      </c>
    </row>
    <row r="11" ht="22.8" customHeight="1" spans="1:11">
      <c r="A11" s="51" t="s">
        <v>197</v>
      </c>
      <c r="B11" s="121" t="s">
        <v>174</v>
      </c>
      <c r="C11" s="51"/>
      <c r="D11" s="62" t="s">
        <v>256</v>
      </c>
      <c r="E11" s="62" t="s">
        <v>203</v>
      </c>
      <c r="F11" s="61">
        <v>2462.350538</v>
      </c>
      <c r="G11" s="61">
        <v>474.350538</v>
      </c>
      <c r="H11" s="61">
        <v>400.4792</v>
      </c>
      <c r="I11" s="61">
        <v>1.871338</v>
      </c>
      <c r="J11" s="61">
        <v>72</v>
      </c>
      <c r="K11" s="61">
        <v>1988</v>
      </c>
    </row>
    <row r="12" ht="22.8" customHeight="1" spans="1:11">
      <c r="A12" s="71" t="s">
        <v>197</v>
      </c>
      <c r="B12" s="71" t="s">
        <v>174</v>
      </c>
      <c r="C12" s="71" t="s">
        <v>201</v>
      </c>
      <c r="D12" s="65" t="s">
        <v>257</v>
      </c>
      <c r="E12" s="54" t="s">
        <v>258</v>
      </c>
      <c r="F12" s="53">
        <v>2462.350538</v>
      </c>
      <c r="G12" s="53">
        <v>474.350538</v>
      </c>
      <c r="H12" s="67">
        <v>400.4792</v>
      </c>
      <c r="I12" s="67">
        <v>1.871338</v>
      </c>
      <c r="J12" s="67">
        <v>72</v>
      </c>
      <c r="K12" s="67">
        <v>1988</v>
      </c>
    </row>
    <row r="13" ht="22.8" customHeight="1" spans="1:11">
      <c r="A13" s="51" t="s">
        <v>172</v>
      </c>
      <c r="B13" s="51"/>
      <c r="C13" s="51"/>
      <c r="D13" s="62" t="s">
        <v>259</v>
      </c>
      <c r="E13" s="62" t="s">
        <v>260</v>
      </c>
      <c r="F13" s="61">
        <v>58.375932</v>
      </c>
      <c r="G13" s="61">
        <v>58.375932</v>
      </c>
      <c r="H13" s="61">
        <v>58.375932</v>
      </c>
      <c r="I13" s="61">
        <v>0</v>
      </c>
      <c r="J13" s="61">
        <v>0</v>
      </c>
      <c r="K13" s="61">
        <v>0</v>
      </c>
    </row>
    <row r="14" ht="22.8" customHeight="1" spans="1:11">
      <c r="A14" s="51" t="s">
        <v>172</v>
      </c>
      <c r="B14" s="121" t="s">
        <v>174</v>
      </c>
      <c r="C14" s="51"/>
      <c r="D14" s="62" t="s">
        <v>261</v>
      </c>
      <c r="E14" s="62" t="s">
        <v>262</v>
      </c>
      <c r="F14" s="61">
        <v>54.477312</v>
      </c>
      <c r="G14" s="61">
        <v>54.477312</v>
      </c>
      <c r="H14" s="61">
        <v>54.477312</v>
      </c>
      <c r="I14" s="61">
        <v>0</v>
      </c>
      <c r="J14" s="61">
        <v>0</v>
      </c>
      <c r="K14" s="61">
        <v>0</v>
      </c>
    </row>
    <row r="15" ht="22.8" customHeight="1" spans="1:11">
      <c r="A15" s="71" t="s">
        <v>172</v>
      </c>
      <c r="B15" s="71" t="s">
        <v>174</v>
      </c>
      <c r="C15" s="71" t="s">
        <v>174</v>
      </c>
      <c r="D15" s="65" t="s">
        <v>263</v>
      </c>
      <c r="E15" s="54" t="s">
        <v>264</v>
      </c>
      <c r="F15" s="53">
        <v>54.477312</v>
      </c>
      <c r="G15" s="53">
        <v>54.477312</v>
      </c>
      <c r="H15" s="67">
        <v>54.477312</v>
      </c>
      <c r="I15" s="67"/>
      <c r="J15" s="67"/>
      <c r="K15" s="67"/>
    </row>
    <row r="16" ht="22.8" customHeight="1" spans="1:11">
      <c r="A16" s="51" t="s">
        <v>172</v>
      </c>
      <c r="B16" s="121" t="s">
        <v>179</v>
      </c>
      <c r="C16" s="51"/>
      <c r="D16" s="62" t="s">
        <v>265</v>
      </c>
      <c r="E16" s="62" t="s">
        <v>266</v>
      </c>
      <c r="F16" s="61">
        <v>2.339172</v>
      </c>
      <c r="G16" s="61">
        <v>2.339172</v>
      </c>
      <c r="H16" s="61">
        <v>2.339172</v>
      </c>
      <c r="I16" s="61">
        <v>0</v>
      </c>
      <c r="J16" s="61">
        <v>0</v>
      </c>
      <c r="K16" s="61">
        <v>0</v>
      </c>
    </row>
    <row r="17" ht="22.8" customHeight="1" spans="1:11">
      <c r="A17" s="71" t="s">
        <v>172</v>
      </c>
      <c r="B17" s="71" t="s">
        <v>179</v>
      </c>
      <c r="C17" s="71" t="s">
        <v>182</v>
      </c>
      <c r="D17" s="65" t="s">
        <v>267</v>
      </c>
      <c r="E17" s="54" t="s">
        <v>268</v>
      </c>
      <c r="F17" s="53">
        <v>2.339172</v>
      </c>
      <c r="G17" s="53">
        <v>2.339172</v>
      </c>
      <c r="H17" s="67">
        <v>2.339172</v>
      </c>
      <c r="I17" s="67"/>
      <c r="J17" s="67"/>
      <c r="K17" s="67"/>
    </row>
    <row r="18" ht="22.8" customHeight="1" spans="1:11">
      <c r="A18" s="51" t="s">
        <v>172</v>
      </c>
      <c r="B18" s="121" t="s">
        <v>185</v>
      </c>
      <c r="C18" s="51"/>
      <c r="D18" s="62" t="s">
        <v>269</v>
      </c>
      <c r="E18" s="62" t="s">
        <v>270</v>
      </c>
      <c r="F18" s="61">
        <v>1.559448</v>
      </c>
      <c r="G18" s="61">
        <v>1.559448</v>
      </c>
      <c r="H18" s="61">
        <v>1.559448</v>
      </c>
      <c r="I18" s="61">
        <v>0</v>
      </c>
      <c r="J18" s="61">
        <v>0</v>
      </c>
      <c r="K18" s="61">
        <v>0</v>
      </c>
    </row>
    <row r="19" ht="22.8" customHeight="1" spans="1:11">
      <c r="A19" s="71" t="s">
        <v>172</v>
      </c>
      <c r="B19" s="71" t="s">
        <v>185</v>
      </c>
      <c r="C19" s="71" t="s">
        <v>188</v>
      </c>
      <c r="D19" s="65" t="s">
        <v>271</v>
      </c>
      <c r="E19" s="54" t="s">
        <v>272</v>
      </c>
      <c r="F19" s="53">
        <v>1.559448</v>
      </c>
      <c r="G19" s="53">
        <v>1.559448</v>
      </c>
      <c r="H19" s="67">
        <v>1.559448</v>
      </c>
      <c r="I19" s="67"/>
      <c r="J19" s="67"/>
      <c r="K19" s="67"/>
    </row>
    <row r="20" ht="22.8" customHeight="1" spans="1:11">
      <c r="A20" s="51" t="s">
        <v>191</v>
      </c>
      <c r="B20" s="51"/>
      <c r="C20" s="51"/>
      <c r="D20" s="62" t="s">
        <v>273</v>
      </c>
      <c r="E20" s="62" t="s">
        <v>274</v>
      </c>
      <c r="F20" s="61">
        <v>21.86982</v>
      </c>
      <c r="G20" s="61">
        <v>21.86982</v>
      </c>
      <c r="H20" s="61">
        <v>21.86982</v>
      </c>
      <c r="I20" s="61">
        <v>0</v>
      </c>
      <c r="J20" s="61">
        <v>0</v>
      </c>
      <c r="K20" s="61">
        <v>0</v>
      </c>
    </row>
    <row r="21" ht="22.8" customHeight="1" spans="1:11">
      <c r="A21" s="51" t="s">
        <v>191</v>
      </c>
      <c r="B21" s="121" t="s">
        <v>179</v>
      </c>
      <c r="C21" s="51"/>
      <c r="D21" s="62" t="s">
        <v>275</v>
      </c>
      <c r="E21" s="62" t="s">
        <v>276</v>
      </c>
      <c r="F21" s="61">
        <v>21.86982</v>
      </c>
      <c r="G21" s="61">
        <v>21.86982</v>
      </c>
      <c r="H21" s="61">
        <v>21.86982</v>
      </c>
      <c r="I21" s="61">
        <v>0</v>
      </c>
      <c r="J21" s="61">
        <v>0</v>
      </c>
      <c r="K21" s="61">
        <v>0</v>
      </c>
    </row>
    <row r="22" ht="22.8" customHeight="1" spans="1:11">
      <c r="A22" s="71" t="s">
        <v>191</v>
      </c>
      <c r="B22" s="71" t="s">
        <v>179</v>
      </c>
      <c r="C22" s="71" t="s">
        <v>188</v>
      </c>
      <c r="D22" s="65" t="s">
        <v>277</v>
      </c>
      <c r="E22" s="54" t="s">
        <v>278</v>
      </c>
      <c r="F22" s="53">
        <v>21.86982</v>
      </c>
      <c r="G22" s="53">
        <v>21.86982</v>
      </c>
      <c r="H22" s="67">
        <v>21.86982</v>
      </c>
      <c r="I22" s="67"/>
      <c r="J22" s="67"/>
      <c r="K22" s="67"/>
    </row>
    <row r="23" ht="22.8" customHeight="1" spans="1:11">
      <c r="A23" s="51" t="s">
        <v>204</v>
      </c>
      <c r="B23" s="51"/>
      <c r="C23" s="51"/>
      <c r="D23" s="62" t="s">
        <v>279</v>
      </c>
      <c r="E23" s="62" t="s">
        <v>280</v>
      </c>
      <c r="F23" s="61">
        <v>40.85</v>
      </c>
      <c r="G23" s="61">
        <v>40.85</v>
      </c>
      <c r="H23" s="61">
        <v>40.85</v>
      </c>
      <c r="I23" s="61">
        <v>0</v>
      </c>
      <c r="J23" s="61">
        <v>0</v>
      </c>
      <c r="K23" s="61">
        <v>0</v>
      </c>
    </row>
    <row r="24" ht="22.8" customHeight="1" spans="1:11">
      <c r="A24" s="51" t="s">
        <v>204</v>
      </c>
      <c r="B24" s="121" t="s">
        <v>188</v>
      </c>
      <c r="C24" s="51"/>
      <c r="D24" s="62" t="s">
        <v>281</v>
      </c>
      <c r="E24" s="62" t="s">
        <v>282</v>
      </c>
      <c r="F24" s="61">
        <v>40.85</v>
      </c>
      <c r="G24" s="61">
        <v>40.85</v>
      </c>
      <c r="H24" s="61">
        <v>40.85</v>
      </c>
      <c r="I24" s="61">
        <v>0</v>
      </c>
      <c r="J24" s="61">
        <v>0</v>
      </c>
      <c r="K24" s="61">
        <v>0</v>
      </c>
    </row>
    <row r="25" ht="22.8" customHeight="1" spans="1:11">
      <c r="A25" s="71" t="s">
        <v>204</v>
      </c>
      <c r="B25" s="71" t="s">
        <v>188</v>
      </c>
      <c r="C25" s="71" t="s">
        <v>201</v>
      </c>
      <c r="D25" s="65" t="s">
        <v>283</v>
      </c>
      <c r="E25" s="54" t="s">
        <v>284</v>
      </c>
      <c r="F25" s="53">
        <v>40.85</v>
      </c>
      <c r="G25" s="53">
        <v>40.85</v>
      </c>
      <c r="H25" s="67">
        <v>40.85</v>
      </c>
      <c r="I25" s="67"/>
      <c r="J25" s="67"/>
      <c r="K25" s="67"/>
    </row>
    <row r="26" ht="16.35" customHeight="1" spans="1:11">
      <c r="A26" s="58" t="s">
        <v>285</v>
      </c>
      <c r="B26" s="58"/>
      <c r="C26" s="58"/>
      <c r="D26" s="58"/>
      <c r="E26" s="58"/>
      <c r="F26" s="58"/>
      <c r="G26" s="58"/>
      <c r="H26" s="58"/>
      <c r="I26" s="58"/>
      <c r="J26" s="58"/>
      <c r="K26" s="58"/>
    </row>
  </sheetData>
  <mergeCells count="13">
    <mergeCell ref="A2:K2"/>
    <mergeCell ref="A3:I3"/>
    <mergeCell ref="J3:K3"/>
    <mergeCell ref="G4:J4"/>
    <mergeCell ref="H5:I5"/>
    <mergeCell ref="A26:K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阿朵</cp:lastModifiedBy>
  <dcterms:created xsi:type="dcterms:W3CDTF">2024-05-17T03:11:00Z</dcterms:created>
  <dcterms:modified xsi:type="dcterms:W3CDTF">2025-06-30T08:22:07Z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B53EFC6DAAB74CC59A75F97A572DDADF_12</vt:lpwstr>
  </property>
  <property fmtid="{D5CDD505-2E9C-101B-9397-08002B2CF9AE}" pid="3" name="KSOProductBuildVer">
    <vt:lpwstr>2052-12.1.0.21915</vt:lpwstr>
  </property>
</Properties>
</file>