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27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'26政府采购预算表'!$A$6:$AD$49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<sst xmlns="http://schemas.openxmlformats.org/spreadsheetml/2006/main" count="1916" uniqueCount="691">
  <si>
    <t>2024年岳阳地区部门预算公开表</t>
  </si>
  <si>
    <t>单位代码：</t>
  </si>
  <si>
    <t>单位名称：</t>
  </si>
  <si>
    <t>岳阳市岳阳楼区人力资源和社会保障网络信息服务中心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</si>
  <si>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</si>
  <si>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</si>
  <si>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</si>
  <si>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</si>
  <si>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</si>
  <si>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</si>
  <si>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</si>
  <si>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</si>
  <si>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</si>
  <si>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</si>
  <si>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</si>
  <si>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</si>
  <si>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</si>
  <si>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</si>
  <si>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</si>
  <si>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</si>
  <si>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</si>
  <si>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</si>
  <si>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</si>
  <si>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</si>
  <si>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</si>
  <si>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</si>
  <si>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</si>
  <si>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</si>
  <si>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</si>
  <si>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</si>
  <si>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</si>
  <si>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</si>
  <si>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</si>
  <si>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填报部门：岳阳市岳阳楼区人力资源和社会保障网络信息服务中心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</si>
  <si>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</si>
  <si>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</si>
  <si>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</si>
  <si>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</si>
  <si>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</si>
  <si>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</si>
  <si>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</si>
  <si>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</si>
  <si>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</si>
  <si>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</si>
  <si>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</si>
  <si>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</si>
  <si>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</si>
  <si>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</si>
  <si>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</si>
  <si>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</si>
  <si>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</si>
  <si>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</si>
  <si>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</si>
  <si>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</si>
  <si>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</si>
  <si>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</si>
  <si>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</si>
  <si>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</si>
  <si>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</si>
  <si>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</si>
  <si>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</si>
  <si>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</si>
  <si>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</si>
  <si>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</si>
  <si>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</si>
  <si>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</si>
  <si>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</si>
  <si>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</si>
  <si>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</si>
  <si>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</si>
  <si>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</si>
  <si>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</si>
  <si>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</si>
  <si>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</si>
  <si>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</si>
  <si>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</si>
  <si>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</si>
  <si>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</si>
  <si>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</si>
  <si>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</si>
  <si>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</si>
  <si>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</si>
  <si>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</si>
  <si>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</si>
  <si>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</si>
  <si>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</si>
  <si>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</si>
  <si>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</si>
  <si>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</si>
  <si>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</si>
  <si>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</si>
  <si>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</si>
  <si>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</si>
  <si>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</si>
  <si>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</si>
  <si>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</si>
  <si>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</si>
  <si>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</si>
  <si>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</si>
  <si>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</si>
  <si>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</si>
  <si>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</si>
  <si>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</si>
  <si>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</si>
  <si>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</si>
  <si>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</si>
  <si>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</si>
  <si>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</si>
  <si>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</si>
  <si>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</si>
  <si>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</si>
  <si>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</si>
  <si>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</si>
  <si>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</si>
  <si>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</si>
  <si>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</si>
  <si>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</si>
  <si>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</si>
  <si>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</si>
  <si>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</si>
  <si>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</si>
  <si>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</si>
  <si>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</si>
  <si>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</si>
  <si>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</si>
  <si>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</si>
  <si>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</si>
  <si>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</si>
  <si>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</si>
  <si>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</si>
  <si>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</si>
  <si>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</si>
  <si>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</si>
  <si>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</si>
  <si>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</si>
  <si>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</si>
  <si>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</si>
  <si>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</si>
  <si>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</si>
  <si>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</si>
  <si>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</si>
  <si>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</si>
  <si>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</si>
  <si>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</si>
  <si>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</si>
  <si>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</si>
  <si>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</si>
  <si>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</si>
  <si>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</si>
  <si>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</si>
  <si>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</si>
  <si>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</si>
  <si>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</si>
  <si>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</si>
  <si>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</si>
  <si>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</si>
  <si>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</si>
  <si>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</si>
  <si>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</si>
  <si>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200002</t>
  </si>
  <si>
    <t xml:space="preserve">  岳阳市岳阳楼区人力资源和社会保障网络信息服务中心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</si>
  <si>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</si>
  <si>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</si>
  <si>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</si>
  <si>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</si>
  <si>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</si>
  <si>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</si>
  <si>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</si>
  <si>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</si>
  <si>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</si>
  <si>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</si>
  <si>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</si>
  <si>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</si>
  <si>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</si>
  <si>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</si>
  <si>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</si>
  <si>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</si>
  <si>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</si>
  <si>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08</t>
  </si>
  <si>
    <t xml:space="preserve">    2080108</t>
  </si>
  <si>
    <t xml:space="preserve">    信息化建设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</si>
  <si>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</si>
  <si>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</si>
  <si>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</si>
  <si>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</si>
  <si>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</si>
  <si>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</si>
  <si>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</si>
  <si>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</si>
  <si>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</si>
  <si>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</si>
  <si>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</si>
  <si>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</si>
  <si>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</si>
  <si>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</si>
  <si>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</si>
  <si>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</si>
  <si>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</si>
  <si>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</si>
  <si>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</si>
  <si>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</si>
  <si>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</si>
  <si>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</si>
  <si>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</si>
  <si>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</si>
  <si>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</si>
  <si>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</si>
  <si>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</si>
  <si>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</si>
  <si>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</si>
  <si>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</si>
  <si>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</si>
  <si>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</si>
  <si>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</si>
  <si>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</si>
  <si>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</si>
  <si>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</si>
  <si>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</si>
  <si>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</si>
  <si>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</si>
  <si>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</si>
  <si>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</si>
  <si>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</si>
  <si>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</si>
  <si>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</si>
  <si>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</si>
  <si>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</si>
  <si>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</si>
  <si>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</si>
  <si>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</si>
  <si>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</si>
  <si>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</si>
  <si>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</si>
  <si>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</si>
  <si>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</si>
  <si>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</si>
  <si>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</si>
  <si>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</si>
  <si>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</si>
  <si>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</si>
  <si>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</si>
  <si>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</si>
  <si>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</si>
  <si>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</si>
  <si>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</si>
  <si>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</si>
  <si>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</si>
  <si>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</si>
  <si>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</si>
  <si>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</si>
  <si>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</si>
  <si>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</si>
  <si>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</si>
  <si>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</si>
  <si>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</si>
  <si>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</si>
  <si>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</si>
  <si>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</si>
  <si>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2080108</t>
  </si>
  <si>
    <t xml:space="preserve">     信息化建设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</si>
  <si>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</si>
  <si>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</si>
  <si>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</si>
  <si>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</si>
  <si>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</si>
  <si>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</si>
  <si>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</si>
  <si>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</si>
  <si>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</si>
  <si>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</si>
  <si>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</si>
  <si>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</si>
  <si>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</si>
  <si>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</si>
  <si>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</si>
  <si>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</si>
  <si>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</si>
  <si>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</si>
  <si>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</si>
  <si>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</si>
  <si>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</si>
  <si>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</si>
  <si>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</si>
  <si>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</si>
  <si>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</si>
  <si>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</si>
  <si>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部门：岳阳市岳阳楼区人力资源和社会保障网络信息服务中心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</si>
  <si>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</si>
  <si>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</si>
  <si>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</si>
  <si>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</si>
  <si>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</si>
  <si>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</si>
  <si>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</si>
  <si>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</si>
  <si>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</si>
  <si>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</si>
  <si>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07</t>
  </si>
  <si>
    <t>30107</t>
  </si>
  <si>
    <t>绩效工资</t>
  </si>
  <si>
    <t>30102</t>
  </si>
  <si>
    <t>津贴补贴</t>
  </si>
  <si>
    <t>06</t>
  </si>
  <si>
    <t>30106</t>
  </si>
  <si>
    <t>伙食补助费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</si>
  <si>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</si>
  <si>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</si>
  <si>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</si>
  <si>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</si>
  <si>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</si>
  <si>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</si>
  <si>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</si>
  <si>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</si>
  <si>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</si>
  <si>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</si>
  <si>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</si>
  <si>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</si>
  <si>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</si>
  <si>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</si>
  <si>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</si>
  <si>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</si>
  <si>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30205</t>
  </si>
  <si>
    <t>水费</t>
  </si>
  <si>
    <t>30202</t>
  </si>
  <si>
    <t>印刷费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</si>
  <si>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</si>
  <si>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</si>
  <si>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</si>
  <si>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</si>
  <si>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</si>
  <si>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</si>
  <si>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</si>
  <si>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</si>
  <si>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</si>
  <si>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</si>
  <si>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</si>
  <si>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</si>
  <si>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</si>
  <si>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30211</t>
  </si>
  <si>
    <t>差旅费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</si>
  <si>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</si>
  <si>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</si>
  <si>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</si>
  <si>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</si>
  <si>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</si>
  <si>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</si>
  <si>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</si>
  <si>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</si>
  <si>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</si>
  <si>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</si>
  <si>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</si>
  <si>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</si>
  <si>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</si>
  <si>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</si>
  <si>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</si>
  <si>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</si>
  <si>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</si>
  <si>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</si>
  <si>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</si>
  <si>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</si>
  <si>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</si>
  <si>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</si>
  <si>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</si>
  <si>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</si>
  <si>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</si>
  <si>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</si>
  <si>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</si>
  <si>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</si>
  <si>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</si>
  <si>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</si>
  <si>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</si>
  <si>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</si>
  <si>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</si>
  <si>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</si>
  <si>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</si>
  <si>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</si>
  <si>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</si>
  <si>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</si>
  <si>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</si>
  <si>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</si>
  <si>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</si>
  <si>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</si>
  <si>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</si>
  <si>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</si>
  <si>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</si>
  <si>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</si>
  <si>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</si>
  <si>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</si>
  <si>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</si>
  <si>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</si>
  <si>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</si>
  <si>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</si>
  <si>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</si>
  <si>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</si>
  <si>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</si>
  <si>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</si>
  <si>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</si>
  <si>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</si>
  <si>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</si>
  <si>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</si>
  <si>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</si>
  <si>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</si>
  <si>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</si>
  <si>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</si>
  <si>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</si>
  <si>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</si>
  <si>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</si>
  <si>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</si>
  <si>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</si>
  <si>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</si>
  <si>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</si>
  <si>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</si>
  <si>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</si>
  <si>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</si>
  <si>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</si>
  <si>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</si>
  <si>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</si>
  <si>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</si>
  <si>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</si>
  <si>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</si>
  <si>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</si>
  <si>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</si>
  <si>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</si>
  <si>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</si>
  <si>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</si>
  <si>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</si>
  <si>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</si>
  <si>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</si>
  <si>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200002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</si>
  <si>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</si>
  <si>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</si>
  <si>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</si>
  <si>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</si>
  <si>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</si>
  <si>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</si>
  <si>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</si>
  <si>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</si>
  <si>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</si>
  <si>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</si>
  <si>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</si>
  <si>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</si>
  <si>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</si>
  <si>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</si>
  <si>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</si>
  <si>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</si>
  <si>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200002</t>
  </si>
  <si>
    <t xml:space="preserve">  业务工作经费</t>
  </si>
  <si>
    <t>任务1：通过多形式的宣传活动，进一步提高社会保障卡的社会认知度，保障社会保障卡的办理、发行和推广；                                                                                
任务2：为进一步提高业务能力，定期开展107个社区公共网络服务平台工作人员的培训、讲评；                                                                                     
任务3：完成全局信息网络三级安全等保测评。</t>
  </si>
  <si>
    <t>产出指标</t>
  </si>
  <si>
    <t>数量指标</t>
  </si>
  <si>
    <t>公共网络服务平台协理员培训次数</t>
  </si>
  <si>
    <t>2</t>
  </si>
  <si>
    <t>该指标主要考察公共网络服务平台协理员是否及时参加培训，掌握最新政策流程</t>
  </si>
  <si>
    <t>2024年度培训次数≥2得满分，每缺少一次扣5分。</t>
  </si>
  <si>
    <t>次</t>
  </si>
  <si>
    <t>≥</t>
  </si>
  <si>
    <t>社保卡激活率100%</t>
  </si>
  <si>
    <t>100%</t>
  </si>
  <si>
    <t>该指标主要考察社保卡是否激活正常使用</t>
  </si>
  <si>
    <t>完成率达到100%得满分，每下降百分之一扣权重分的1%。</t>
  </si>
  <si>
    <t>百分比</t>
  </si>
  <si>
    <t>时效指标</t>
  </si>
  <si>
    <t>即时制卡</t>
  </si>
  <si>
    <t>95</t>
  </si>
  <si>
    <t>该指标主要考察社保卡补换卡是否及时</t>
  </si>
  <si>
    <t>及时率达到95%得满分，每下降百分之一扣权重分的1%。</t>
  </si>
  <si>
    <t>质量指标</t>
  </si>
  <si>
    <t>社保卡宣传、制卡</t>
  </si>
  <si>
    <t>100</t>
  </si>
  <si>
    <t>该指标主要考核全区社保卡宣传活动完成情况</t>
  </si>
  <si>
    <t>全区社保卡宣传活动完成率100%得满分，共计10分，每下降百分之一扣权重分的1%，扣完为止。</t>
  </si>
  <si>
    <t>保障平台操作人员业务熟练</t>
  </si>
  <si>
    <t>该指标主要考察公共网络服务平台经办人员业务是否熟练</t>
  </si>
  <si>
    <t>有效保障平台业务正常运转得满分。每下降百分之一扣权重分的1%。</t>
  </si>
  <si>
    <t>三级等保测评</t>
  </si>
  <si>
    <t>该指标主要考察单位内外网安全情况</t>
  </si>
  <si>
    <t>三级等保测评完成率达到100%得满分，共计10分，每降低百分之一扣权重分的5%。</t>
  </si>
  <si>
    <t>满意度指标</t>
  </si>
  <si>
    <t>服务对象满意度指标</t>
  </si>
  <si>
    <t>群众满意度</t>
  </si>
  <si>
    <t>95%</t>
  </si>
  <si>
    <t>该指标准要考察群众对平台服务满意度</t>
  </si>
  <si>
    <t>群众满意度≥95%得满分， 每下降一个百分点扣权重分的1%。</t>
  </si>
  <si>
    <t>效益指标</t>
  </si>
  <si>
    <t>社会效益指标</t>
  </si>
  <si>
    <t>社保卡宣传知晓率</t>
  </si>
  <si>
    <t>90</t>
  </si>
  <si>
    <t>该指标主要考察社保卡宣传是否开展有效，知晓率是否达到年初目标</t>
  </si>
  <si>
    <t>社保卡知晓率90%以上得10分，每减少5%扣1分</t>
  </si>
  <si>
    <t>保障服务平台正常运行，便民</t>
  </si>
  <si>
    <t>有效保障</t>
  </si>
  <si>
    <t>主要考察该项目是否有效保障平台的正常运转</t>
  </si>
  <si>
    <t>有效保障平台正常运转得满分。每下降百分之一扣权重分的1%。</t>
  </si>
  <si>
    <t>/</t>
  </si>
  <si>
    <t>定性</t>
  </si>
  <si>
    <t>成本指标</t>
  </si>
  <si>
    <t>经济成本指标</t>
  </si>
  <si>
    <t>成本节约率</t>
  </si>
  <si>
    <t>18</t>
  </si>
  <si>
    <t>主要考察项目执行过程中是否有效节约实施成本</t>
  </si>
  <si>
    <t>该指标未超出预算投入得满分，共计10分，每超出百分之一扣权重分的1%。</t>
  </si>
  <si>
    <t>万元</t>
  </si>
  <si>
    <t>≤</t>
  </si>
  <si>
    <t xml:space="preserve">  运行维护费</t>
  </si>
  <si>
    <t>任务1;全年平台巡检四次，及时维修换件，保障全区公共网络服务平台正常运行；                                                                                                                        任务2;保障局信息化建设、内外网信息安全</t>
  </si>
  <si>
    <t>40</t>
  </si>
  <si>
    <t>%</t>
  </si>
  <si>
    <t>局内外网信息安全</t>
  </si>
  <si>
    <t>该指标主要考察局内外网信息是否安全</t>
  </si>
  <si>
    <t>有效保障信息安全得满分。每下降百分之一扣权重分的1%。</t>
  </si>
  <si>
    <t>及时维修换件</t>
  </si>
  <si>
    <t>设备维修换件及时率达到95%得满分，每下降百分之一扣权重分的1%。</t>
  </si>
  <si>
    <t>岳阳楼区公共网络服务平台107个村、社区全覆盖及线上稳定运行</t>
  </si>
  <si>
    <t>有效保障平台正常运转率达到95%及以上，得满分。每下降百分之一扣权重分的1%。</t>
  </si>
  <si>
    <t>全年四次平台巡检</t>
  </si>
  <si>
    <t>4</t>
  </si>
  <si>
    <t>该指标主要考察平台全年是否完成四次巡检</t>
  </si>
  <si>
    <t>完成率达到100%得满分，每缺少一次扣5分。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</si>
  <si>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</si>
  <si>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</si>
  <si>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</si>
  <si>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</si>
  <si>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</si>
  <si>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</si>
  <si>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</si>
  <si>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</si>
  <si>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</si>
  <si>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</si>
  <si>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</si>
  <si>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</si>
  <si>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任务1：保障全区107个社区公共网络服务平台的稳定运行，按照“一季度一巡检"工作要求完成工作,出具4份巡检报告；                                                                             任务2：完成业务下放:2024年度及时培训与指导人社协理员工作至少2次；                                                                                                                          任务3：保障12345政府服务热线管理工作有序进行，确保不亮一次红灯，12345人社工作办结率达到95%以上；                                                                                                                    任务4：开展社会保障卡宣传月活动1次，即时办卡制卡，提升我区社会保障卡知晓率和使用率；                                                                                                                                  任务5：完成三级等保测评，2024年10月之前出具测评报告，确保政务内外网络安全；                                                                                                           任务6：单位日常运转工作：维持单位日常运转支付人员工资及开展日常公用经费支出。</t>
  </si>
  <si>
    <t>全年平台巡检4次</t>
  </si>
  <si>
    <t>该指标主要考察平台设备运行维护运转情况</t>
  </si>
  <si>
    <t>平台每季度按时巡检次数4次以上得满分，每低于目标值10%，扣1分。</t>
  </si>
  <si>
    <t>10分</t>
  </si>
  <si>
    <t>12345办结率</t>
  </si>
  <si>
    <t>该指标主要考察12345办结情况</t>
  </si>
  <si>
    <t>12345办结率95%以上得5分，每减少5%扣1分</t>
  </si>
  <si>
    <t>公共网络服务平台运行、维护</t>
  </si>
  <si>
    <t>该指标主要考核公共网络服务平台运行维护运转情况</t>
  </si>
  <si>
    <t>有效保障正常运转率95%得满分，共计5分，运转情况一般，得5分，运转情况较差不得分。</t>
  </si>
  <si>
    <t>5分</t>
  </si>
  <si>
    <t>12345办结期限</t>
  </si>
  <si>
    <t>7</t>
  </si>
  <si>
    <t>天</t>
  </si>
  <si>
    <t>该指标主要考核12345督办单及时办结情况</t>
  </si>
  <si>
    <t>该指标及时完成达到100%得满分，每降低或延期1天扣1分。(2024年度完成得满分，延期1天扣1分)。</t>
  </si>
  <si>
    <t>社保卡即时办卡率</t>
  </si>
  <si>
    <t>该指标主要考察社保卡即时办卡情况</t>
  </si>
  <si>
    <t>即时办卡率95%以上得5分，每减少5%扣1分</t>
  </si>
  <si>
    <t>经济效益指标</t>
  </si>
  <si>
    <t>网络信息安全意识提升</t>
  </si>
  <si>
    <t>该指标主要考察平台协理员网络信息安全意识提升</t>
  </si>
  <si>
    <t>该指标达到100%得满分，共计10分，每降低百分之一扣权重分的1%。</t>
  </si>
  <si>
    <t>生态效益指标</t>
  </si>
  <si>
    <t>可持续影响指标</t>
  </si>
  <si>
    <t>社会公众满意度</t>
  </si>
  <si>
    <t>该指标主要考察部门整体工作开展情况，社会公众满意度是否达到年初目标</t>
  </si>
  <si>
    <t>满意度95%以上得10分，每减少5%扣1分</t>
  </si>
  <si>
    <t>公共网络服务平台宣传、培训预算投入</t>
  </si>
  <si>
    <t>274.1</t>
  </si>
  <si>
    <t>该指标主要考察成本控制情况。</t>
  </si>
  <si>
    <t>该指标小于预算成本得满分，共计10分，每超出百分之一扣权重分的1%。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</si>
  <si>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</si>
  <si>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</si>
  <si>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</si>
  <si>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</si>
  <si>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</si>
  <si>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</si>
  <si>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</si>
  <si>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</si>
  <si>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</si>
  <si>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</si>
  <si>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</si>
  <si>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</si>
  <si>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</si>
  <si>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</si>
  <si>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</si>
  <si>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</si>
  <si>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</si>
  <si>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</si>
  <si>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</si>
  <si>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</si>
  <si>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</si>
  <si>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</si>
  <si>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</si>
  <si>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</si>
  <si>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</si>
  <si>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</si>
  <si>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</si>
  <si>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</si>
  <si>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</si>
  <si>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</si>
  <si>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</si>
  <si>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</si>
  <si>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</si>
  <si>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</si>
  <si>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</si>
  <si>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</si>
  <si>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</si>
  <si>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</si>
  <si>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</si>
  <si>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岳阳楼区人力资源和社会保障网络信息服务中心</t>
  </si>
  <si>
    <t>货物类</t>
  </si>
  <si>
    <t>A04020100</t>
  </si>
  <si>
    <t>党报党刊</t>
  </si>
  <si>
    <t>期</t>
  </si>
  <si>
    <t>服务类</t>
  </si>
  <si>
    <t>C21040000</t>
  </si>
  <si>
    <t>水电保洁</t>
  </si>
  <si>
    <t>年</t>
  </si>
  <si>
    <t>C22040000</t>
  </si>
  <si>
    <t>食堂伙食费</t>
  </si>
  <si>
    <t>人</t>
  </si>
  <si>
    <t>A02021401</t>
  </si>
  <si>
    <t>计算器</t>
  </si>
  <si>
    <t>个</t>
  </si>
  <si>
    <t>C23090100</t>
  </si>
  <si>
    <t>日常印刷服务</t>
  </si>
  <si>
    <t>件</t>
  </si>
  <si>
    <t>A05040101</t>
  </si>
  <si>
    <t>复印纸</t>
  </si>
  <si>
    <t>箱</t>
  </si>
  <si>
    <t>A05040102</t>
  </si>
  <si>
    <t>信纸</t>
  </si>
  <si>
    <t>本</t>
  </si>
  <si>
    <t>A05040103</t>
  </si>
  <si>
    <t>信封</t>
  </si>
  <si>
    <t>A05040401</t>
  </si>
  <si>
    <t>文具</t>
  </si>
  <si>
    <t>A05040402</t>
  </si>
  <si>
    <t>笔</t>
  </si>
  <si>
    <t>盒</t>
  </si>
  <si>
    <t>A05040499</t>
  </si>
  <si>
    <t>日常文教用品</t>
  </si>
  <si>
    <t>A05040501</t>
  </si>
  <si>
    <t>卫生用纸制品</t>
  </si>
  <si>
    <t>提</t>
  </si>
  <si>
    <t>A05040502</t>
  </si>
  <si>
    <t>消毒杀菌用品</t>
  </si>
  <si>
    <t>A02021109</t>
  </si>
  <si>
    <t>键盘</t>
  </si>
  <si>
    <t>A02091402</t>
  </si>
  <si>
    <t>硬盘</t>
  </si>
  <si>
    <t>A05040200</t>
  </si>
  <si>
    <t>粉盒</t>
  </si>
  <si>
    <t>A05040201</t>
  </si>
  <si>
    <t>鼓粉盒</t>
  </si>
  <si>
    <t>C04070100</t>
  </si>
  <si>
    <t>体检服务</t>
  </si>
  <si>
    <t>C16060000</t>
  </si>
  <si>
    <t>C23090199</t>
  </si>
  <si>
    <t>社保卡宣传印刷</t>
  </si>
  <si>
    <t>C23150000</t>
  </si>
  <si>
    <t>广告宣传服务</t>
  </si>
  <si>
    <t>A05040400</t>
  </si>
  <si>
    <t>其他文教用品</t>
  </si>
  <si>
    <t>C02060000</t>
  </si>
  <si>
    <t>平台宣传培训</t>
  </si>
  <si>
    <t>A05049900</t>
  </si>
  <si>
    <t>其他办公用品</t>
  </si>
  <si>
    <t>平台资料印刷</t>
  </si>
  <si>
    <t>C17010300</t>
  </si>
  <si>
    <t>智慧楼区系统集成服务及互联网专线服务项目</t>
  </si>
  <si>
    <t>数据专线和互联网专线接入服务合同</t>
  </si>
  <si>
    <t>楼区高清视频会议线路</t>
  </si>
  <si>
    <t>C17010100</t>
  </si>
  <si>
    <t>平台专用通讯费</t>
  </si>
  <si>
    <t>C16079900</t>
  </si>
  <si>
    <t>平台施工布线</t>
  </si>
  <si>
    <t>A02061599</t>
  </si>
  <si>
    <t>摄像头电源</t>
  </si>
  <si>
    <t>A02010201</t>
  </si>
  <si>
    <t>路由器</t>
  </si>
  <si>
    <t>A02021000</t>
  </si>
  <si>
    <t>激光打印机</t>
  </si>
  <si>
    <t>台</t>
  </si>
  <si>
    <t>A02010299</t>
  </si>
  <si>
    <t>电脑主板</t>
  </si>
  <si>
    <t>智慧眼</t>
  </si>
  <si>
    <t>A02010599</t>
  </si>
  <si>
    <t>USB-HUB</t>
  </si>
  <si>
    <t>A02010105</t>
  </si>
  <si>
    <t>台式计算机</t>
  </si>
  <si>
    <t>社保卡读卡器</t>
  </si>
  <si>
    <t>内存条</t>
  </si>
  <si>
    <t>A02010104</t>
  </si>
  <si>
    <t>服务器主板</t>
  </si>
  <si>
    <t>C23129900</t>
  </si>
  <si>
    <t>其他维修维护</t>
  </si>
  <si>
    <t>计算机设备日常维修维护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</si>
</sst>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  <scheme val="minor"/>
    </font>
    <font>
      <sz val="7"/>
      <color indexed="8"/>
      <name val="仿宋_GB2312"/>
      <charset val="1"/>
    </font>
    <font>
      <sz val="7"/>
      <color indexed="8"/>
      <name val="仿宋_GB2312"/>
      <charset val="134"/>
    </font>
    <font>
      <sz val="7"/>
      <name val="仿宋_GB2312"/>
      <charset val="134"/>
    </font>
    <font>
      <sz val="7"/>
      <color theme="1"/>
      <name val="仿宋_GB2312"/>
      <charset val="134"/>
    </font>
    <font>
      <b/>
      <sz val="22"/>
      <name val="SimSun"/>
      <charset val="134"/>
    </font>
    <font>
      <b/>
      <sz val="9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b/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5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4" borderId="15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26" fillId="0" borderId="0"/>
    <xf numFmtId="0" fontId="46" fillId="0" borderId="0"/>
    <xf numFmtId="0" fontId="47" fillId="0" borderId="0"/>
  </cellStyleXfs>
  <cellXfs count="13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43" fontId="6" fillId="0" borderId="2" xfId="52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43" fontId="12" fillId="0" borderId="2" xfId="55" applyNumberFormat="1" applyFont="1" applyFill="1" applyBorder="1" applyAlignment="1">
      <alignment horizontal="center" vertical="center"/>
    </xf>
    <xf numFmtId="0" fontId="12" fillId="0" borderId="2" xfId="55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6" fillId="0" borderId="1" xfId="52" applyNumberFormat="1" applyFont="1" applyFill="1" applyBorder="1" applyAlignment="1">
      <alignment vertical="center" wrapText="1"/>
    </xf>
    <xf numFmtId="4" fontId="7" fillId="0" borderId="1" xfId="52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52" applyFont="1" applyAlignment="1">
      <alignment horizontal="right"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18" fillId="0" borderId="0" xfId="49" applyFont="1" applyFill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7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right" vertical="center" wrapText="1"/>
    </xf>
    <xf numFmtId="0" fontId="16" fillId="0" borderId="2" xfId="49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176" fontId="6" fillId="0" borderId="7" xfId="50" applyNumberFormat="1" applyFont="1" applyFill="1" applyBorder="1" applyAlignment="1">
      <alignment horizontal="right" vertical="center" wrapText="1"/>
    </xf>
    <xf numFmtId="49" fontId="6" fillId="0" borderId="1" xfId="49" applyNumberFormat="1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49" fontId="7" fillId="0" borderId="1" xfId="49" applyNumberFormat="1" applyFont="1" applyFill="1" applyBorder="1" applyAlignment="1">
      <alignment vertical="center" wrapText="1"/>
    </xf>
    <xf numFmtId="176" fontId="7" fillId="0" borderId="1" xfId="50" applyNumberFormat="1" applyFont="1" applyFill="1" applyBorder="1" applyAlignment="1">
      <alignment horizontal="right" vertical="center" wrapText="1"/>
    </xf>
    <xf numFmtId="0" fontId="18" fillId="0" borderId="8" xfId="49" applyFont="1" applyFill="1" applyBorder="1">
      <alignment vertical="center"/>
    </xf>
    <xf numFmtId="0" fontId="1" fillId="0" borderId="9" xfId="49" applyFont="1" applyFill="1" applyBorder="1">
      <alignment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0" fontId="7" fillId="0" borderId="11" xfId="49" applyFont="1" applyFill="1" applyBorder="1" applyAlignment="1">
      <alignment horizontal="left" vertical="center" wrapText="1"/>
    </xf>
    <xf numFmtId="0" fontId="1" fillId="0" borderId="11" xfId="49" applyFont="1" applyFill="1" applyBorder="1">
      <alignment vertical="center"/>
    </xf>
    <xf numFmtId="0" fontId="7" fillId="0" borderId="2" xfId="49" applyFont="1" applyFill="1" applyBorder="1" applyAlignment="1">
      <alignment vertical="center" wrapText="1"/>
    </xf>
    <xf numFmtId="0" fontId="1" fillId="0" borderId="2" xfId="49" applyFont="1" applyFill="1" applyBorder="1">
      <alignment vertical="center"/>
    </xf>
    <xf numFmtId="0" fontId="7" fillId="0" borderId="0" xfId="49" applyFont="1" applyFill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7" fillId="0" borderId="2" xfId="49" applyFont="1" applyFill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Normal 1" xfId="53"/>
    <cellStyle name="常规_【政府购买服务项目支出预算表】农业委员会机关" xfId="54"/>
    <cellStyle name="常规_9.岳阳市2017年市直部门政府采购预算表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A9" sqref="$A9:$XFD9"/>
    </sheetView>
  </sheetViews>
  <sheetFormatPr defaultColWidth="10" defaultRowHeight="13.5" outlineLevelRow="7"/>
  <cols>
    <col min="1" max="15" width="9.76666666666667" customWidth="1"/>
  </cols>
  <sheetData>
    <row r="1" ht="16.35" customHeight="1" spans="1:1">
      <c r="A1" s="52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200002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6"/>
  <sheetViews>
    <sheetView workbookViewId="0">
      <pane ySplit="2" topLeftCell="A3" activePane="bottomLeft" state="frozen"/>
      <selection/>
      <selection pane="bottomLeft" activeCell="J8" sqref="J8"/>
    </sheetView>
  </sheetViews>
  <sheetFormatPr defaultColWidth="10" defaultRowHeight="13.5"/>
  <cols>
    <col min="1" max="3" width="4.61666666666667" style="69" customWidth="1"/>
    <col min="4" max="4" width="15.3833333333333" style="69" customWidth="1"/>
    <col min="5" max="9" width="20.5166666666667" style="69" customWidth="1"/>
    <col min="10" max="16384" width="10" style="69"/>
  </cols>
  <sheetData>
    <row r="1" ht="16.35" customHeight="1" spans="1:9">
      <c r="A1" s="70"/>
      <c r="B1" s="70"/>
      <c r="C1" s="70"/>
      <c r="D1" s="70"/>
      <c r="E1" s="70"/>
      <c r="F1" s="70"/>
      <c r="G1" s="70"/>
      <c r="H1" s="70"/>
      <c r="I1" s="78" t="s">
        <v>285</v>
      </c>
    </row>
    <row r="2" ht="43.1" customHeight="1" spans="1:9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72" t="s">
        <v>286</v>
      </c>
      <c r="B3" s="72"/>
      <c r="C3" s="72"/>
      <c r="D3" s="72"/>
      <c r="E3" s="72"/>
      <c r="F3" s="72"/>
      <c r="G3" s="72"/>
      <c r="H3" s="72"/>
      <c r="I3" s="79" t="s">
        <v>34</v>
      </c>
    </row>
    <row r="4" ht="19.8" customHeight="1" spans="1:9">
      <c r="A4" s="73" t="s">
        <v>162</v>
      </c>
      <c r="B4" s="73"/>
      <c r="C4" s="73"/>
      <c r="D4" s="73" t="s">
        <v>163</v>
      </c>
      <c r="E4" s="73" t="s">
        <v>164</v>
      </c>
      <c r="F4" s="73" t="s">
        <v>165</v>
      </c>
      <c r="G4" s="73"/>
      <c r="H4" s="73"/>
      <c r="I4" s="73"/>
    </row>
    <row r="5" ht="17.25" customHeight="1" spans="1:9">
      <c r="A5" s="73"/>
      <c r="B5" s="73"/>
      <c r="C5" s="73"/>
      <c r="D5" s="73"/>
      <c r="E5" s="73"/>
      <c r="F5" s="73" t="s">
        <v>139</v>
      </c>
      <c r="G5" s="73" t="s">
        <v>252</v>
      </c>
      <c r="H5" s="73"/>
      <c r="I5" s="73" t="s">
        <v>253</v>
      </c>
    </row>
    <row r="6" ht="24.15" customHeight="1" spans="1:9">
      <c r="A6" s="73" t="s">
        <v>170</v>
      </c>
      <c r="B6" s="73" t="s">
        <v>171</v>
      </c>
      <c r="C6" s="73" t="s">
        <v>172</v>
      </c>
      <c r="D6" s="73"/>
      <c r="E6" s="73"/>
      <c r="F6" s="73"/>
      <c r="G6" s="73" t="s">
        <v>230</v>
      </c>
      <c r="H6" s="73" t="s">
        <v>222</v>
      </c>
      <c r="I6" s="73"/>
    </row>
    <row r="7" ht="22.8" customHeight="1" spans="1:9">
      <c r="A7" s="80"/>
      <c r="B7" s="80"/>
      <c r="C7" s="80"/>
      <c r="D7" s="74"/>
      <c r="E7" s="74" t="s">
        <v>139</v>
      </c>
      <c r="F7" s="75">
        <v>206.775438</v>
      </c>
      <c r="G7" s="75">
        <v>179.186478</v>
      </c>
      <c r="H7" s="75">
        <v>0.58896</v>
      </c>
      <c r="I7" s="75">
        <v>27</v>
      </c>
    </row>
    <row r="8" ht="22.8" customHeight="1" spans="1:9">
      <c r="A8" s="80"/>
      <c r="B8" s="80"/>
      <c r="C8" s="80"/>
      <c r="D8" s="76" t="s">
        <v>157</v>
      </c>
      <c r="E8" s="76" t="s">
        <v>158</v>
      </c>
      <c r="F8" s="75">
        <v>206.775438</v>
      </c>
      <c r="G8" s="75">
        <v>179.186478</v>
      </c>
      <c r="H8" s="75">
        <v>0.58896</v>
      </c>
      <c r="I8" s="75">
        <v>27</v>
      </c>
    </row>
    <row r="9" ht="22.8" customHeight="1" spans="1:9">
      <c r="A9" s="80"/>
      <c r="B9" s="80"/>
      <c r="C9" s="80"/>
      <c r="D9" s="76" t="s">
        <v>159</v>
      </c>
      <c r="E9" s="76" t="s">
        <v>160</v>
      </c>
      <c r="F9" s="75">
        <v>206.775438</v>
      </c>
      <c r="G9" s="75">
        <v>179.186478</v>
      </c>
      <c r="H9" s="75">
        <v>0.58896</v>
      </c>
      <c r="I9" s="75">
        <v>27</v>
      </c>
    </row>
    <row r="10" ht="22.8" customHeight="1" spans="1:9">
      <c r="A10" s="40" t="s">
        <v>173</v>
      </c>
      <c r="B10" s="40"/>
      <c r="C10" s="40"/>
      <c r="D10" s="74" t="s">
        <v>254</v>
      </c>
      <c r="E10" s="74" t="s">
        <v>255</v>
      </c>
      <c r="F10" s="75">
        <v>185.478216</v>
      </c>
      <c r="G10" s="75">
        <v>157.889256</v>
      </c>
      <c r="H10" s="75">
        <v>0.58896</v>
      </c>
      <c r="I10" s="75">
        <v>27</v>
      </c>
    </row>
    <row r="11" ht="22.8" customHeight="1" spans="1:9">
      <c r="A11" s="40" t="s">
        <v>173</v>
      </c>
      <c r="B11" s="40" t="s">
        <v>175</v>
      </c>
      <c r="C11" s="40"/>
      <c r="D11" s="74" t="s">
        <v>256</v>
      </c>
      <c r="E11" s="74" t="s">
        <v>257</v>
      </c>
      <c r="F11" s="75">
        <v>165.62856</v>
      </c>
      <c r="G11" s="75">
        <v>138.0396</v>
      </c>
      <c r="H11" s="75">
        <v>0.58896</v>
      </c>
      <c r="I11" s="75">
        <v>27</v>
      </c>
    </row>
    <row r="12" ht="22.8" customHeight="1" spans="1:9">
      <c r="A12" s="84" t="s">
        <v>173</v>
      </c>
      <c r="B12" s="84" t="s">
        <v>175</v>
      </c>
      <c r="C12" s="84" t="s">
        <v>178</v>
      </c>
      <c r="D12" s="13" t="s">
        <v>258</v>
      </c>
      <c r="E12" s="80" t="s">
        <v>259</v>
      </c>
      <c r="F12" s="77">
        <v>165.62856</v>
      </c>
      <c r="G12" s="81">
        <v>138.0396</v>
      </c>
      <c r="H12" s="81">
        <v>0.58896</v>
      </c>
      <c r="I12" s="81">
        <v>27</v>
      </c>
    </row>
    <row r="13" ht="22.8" customHeight="1" spans="1:9">
      <c r="A13" s="40" t="s">
        <v>173</v>
      </c>
      <c r="B13" s="40" t="s">
        <v>181</v>
      </c>
      <c r="C13" s="40"/>
      <c r="D13" s="74" t="s">
        <v>260</v>
      </c>
      <c r="E13" s="74" t="s">
        <v>261</v>
      </c>
      <c r="F13" s="75">
        <v>18.622656</v>
      </c>
      <c r="G13" s="75">
        <v>18.622656</v>
      </c>
      <c r="H13" s="75">
        <v>0</v>
      </c>
      <c r="I13" s="75">
        <v>0</v>
      </c>
    </row>
    <row r="14" ht="22.8" customHeight="1" spans="1:9">
      <c r="A14" s="84" t="s">
        <v>173</v>
      </c>
      <c r="B14" s="84" t="s">
        <v>181</v>
      </c>
      <c r="C14" s="84" t="s">
        <v>181</v>
      </c>
      <c r="D14" s="13" t="s">
        <v>262</v>
      </c>
      <c r="E14" s="80" t="s">
        <v>263</v>
      </c>
      <c r="F14" s="77">
        <v>18.622656</v>
      </c>
      <c r="G14" s="81">
        <v>18.622656</v>
      </c>
      <c r="H14" s="81"/>
      <c r="I14" s="81"/>
    </row>
    <row r="15" ht="22.8" customHeight="1" spans="1:9">
      <c r="A15" s="40" t="s">
        <v>173</v>
      </c>
      <c r="B15" s="40" t="s">
        <v>186</v>
      </c>
      <c r="C15" s="40"/>
      <c r="D15" s="74" t="s">
        <v>264</v>
      </c>
      <c r="E15" s="74" t="s">
        <v>265</v>
      </c>
      <c r="F15" s="75">
        <v>0.7362</v>
      </c>
      <c r="G15" s="75">
        <v>0.7362</v>
      </c>
      <c r="H15" s="75">
        <v>0</v>
      </c>
      <c r="I15" s="75">
        <v>0</v>
      </c>
    </row>
    <row r="16" ht="22.8" customHeight="1" spans="1:9">
      <c r="A16" s="84" t="s">
        <v>173</v>
      </c>
      <c r="B16" s="84" t="s">
        <v>186</v>
      </c>
      <c r="C16" s="84" t="s">
        <v>189</v>
      </c>
      <c r="D16" s="13" t="s">
        <v>266</v>
      </c>
      <c r="E16" s="80" t="s">
        <v>267</v>
      </c>
      <c r="F16" s="77">
        <v>0.7362</v>
      </c>
      <c r="G16" s="81">
        <v>0.7362</v>
      </c>
      <c r="H16" s="81"/>
      <c r="I16" s="81"/>
    </row>
    <row r="17" ht="22.8" customHeight="1" spans="1:9">
      <c r="A17" s="40" t="s">
        <v>173</v>
      </c>
      <c r="B17" s="40" t="s">
        <v>192</v>
      </c>
      <c r="C17" s="40"/>
      <c r="D17" s="74" t="s">
        <v>268</v>
      </c>
      <c r="E17" s="74" t="s">
        <v>269</v>
      </c>
      <c r="F17" s="75">
        <v>0.4908</v>
      </c>
      <c r="G17" s="75">
        <v>0.4908</v>
      </c>
      <c r="H17" s="75">
        <v>0</v>
      </c>
      <c r="I17" s="75">
        <v>0</v>
      </c>
    </row>
    <row r="18" ht="22.8" customHeight="1" spans="1:9">
      <c r="A18" s="84" t="s">
        <v>173</v>
      </c>
      <c r="B18" s="84" t="s">
        <v>192</v>
      </c>
      <c r="C18" s="84" t="s">
        <v>195</v>
      </c>
      <c r="D18" s="13" t="s">
        <v>270</v>
      </c>
      <c r="E18" s="80" t="s">
        <v>271</v>
      </c>
      <c r="F18" s="77">
        <v>0.4908</v>
      </c>
      <c r="G18" s="81">
        <v>0.4908</v>
      </c>
      <c r="H18" s="81"/>
      <c r="I18" s="81"/>
    </row>
    <row r="19" ht="22.8" customHeight="1" spans="1:9">
      <c r="A19" s="40" t="s">
        <v>198</v>
      </c>
      <c r="B19" s="40"/>
      <c r="C19" s="40"/>
      <c r="D19" s="74" t="s">
        <v>272</v>
      </c>
      <c r="E19" s="74" t="s">
        <v>273</v>
      </c>
      <c r="F19" s="75">
        <v>7.33023</v>
      </c>
      <c r="G19" s="75">
        <v>7.33023</v>
      </c>
      <c r="H19" s="75">
        <v>0</v>
      </c>
      <c r="I19" s="75">
        <v>0</v>
      </c>
    </row>
    <row r="20" ht="22.8" customHeight="1" spans="1:9">
      <c r="A20" s="40" t="s">
        <v>198</v>
      </c>
      <c r="B20" s="40" t="s">
        <v>186</v>
      </c>
      <c r="C20" s="40"/>
      <c r="D20" s="74" t="s">
        <v>274</v>
      </c>
      <c r="E20" s="74" t="s">
        <v>275</v>
      </c>
      <c r="F20" s="75">
        <v>7.33023</v>
      </c>
      <c r="G20" s="75">
        <v>7.33023</v>
      </c>
      <c r="H20" s="75">
        <v>0</v>
      </c>
      <c r="I20" s="75">
        <v>0</v>
      </c>
    </row>
    <row r="21" ht="22.8" customHeight="1" spans="1:9">
      <c r="A21" s="84" t="s">
        <v>198</v>
      </c>
      <c r="B21" s="84" t="s">
        <v>186</v>
      </c>
      <c r="C21" s="84" t="s">
        <v>195</v>
      </c>
      <c r="D21" s="13" t="s">
        <v>276</v>
      </c>
      <c r="E21" s="80" t="s">
        <v>277</v>
      </c>
      <c r="F21" s="77">
        <v>7.33023</v>
      </c>
      <c r="G21" s="81">
        <v>7.33023</v>
      </c>
      <c r="H21" s="81"/>
      <c r="I21" s="81"/>
    </row>
    <row r="22" ht="22.8" customHeight="1" spans="1:9">
      <c r="A22" s="40" t="s">
        <v>204</v>
      </c>
      <c r="B22" s="40"/>
      <c r="C22" s="40"/>
      <c r="D22" s="74" t="s">
        <v>278</v>
      </c>
      <c r="E22" s="74" t="s">
        <v>279</v>
      </c>
      <c r="F22" s="75">
        <v>13.966992</v>
      </c>
      <c r="G22" s="75">
        <v>13.966992</v>
      </c>
      <c r="H22" s="75">
        <v>0</v>
      </c>
      <c r="I22" s="75">
        <v>0</v>
      </c>
    </row>
    <row r="23" ht="22.8" customHeight="1" spans="1:9">
      <c r="A23" s="40" t="s">
        <v>204</v>
      </c>
      <c r="B23" s="40" t="s">
        <v>195</v>
      </c>
      <c r="C23" s="40"/>
      <c r="D23" s="74" t="s">
        <v>280</v>
      </c>
      <c r="E23" s="74" t="s">
        <v>281</v>
      </c>
      <c r="F23" s="75">
        <v>13.966992</v>
      </c>
      <c r="G23" s="75">
        <v>13.966992</v>
      </c>
      <c r="H23" s="75">
        <v>0</v>
      </c>
      <c r="I23" s="75">
        <v>0</v>
      </c>
    </row>
    <row r="24" ht="22.8" customHeight="1" spans="1:9">
      <c r="A24" s="84" t="s">
        <v>204</v>
      </c>
      <c r="B24" s="84" t="s">
        <v>195</v>
      </c>
      <c r="C24" s="84" t="s">
        <v>175</v>
      </c>
      <c r="D24" s="13" t="s">
        <v>282</v>
      </c>
      <c r="E24" s="80" t="s">
        <v>283</v>
      </c>
      <c r="F24" s="77">
        <v>13.966992</v>
      </c>
      <c r="G24" s="81">
        <v>13.966992</v>
      </c>
      <c r="H24" s="81"/>
      <c r="I24" s="81"/>
    </row>
    <row r="25" ht="16.35" customHeight="1" spans="1:6">
      <c r="A25" s="82"/>
      <c r="B25" s="82"/>
      <c r="C25" s="82"/>
      <c r="D25" s="82"/>
      <c r="E25" s="82"/>
      <c r="F25" s="82"/>
    </row>
    <row r="26" ht="16.35" customHeight="1" spans="1:6">
      <c r="A26" s="82"/>
      <c r="B26" s="82"/>
      <c r="C26" s="82"/>
      <c r="D26" s="82"/>
      <c r="E26" s="82"/>
      <c r="F26" s="82"/>
    </row>
  </sheetData>
  <mergeCells count="11">
    <mergeCell ref="A2:I2"/>
    <mergeCell ref="A3:H3"/>
    <mergeCell ref="F4:I4"/>
    <mergeCell ref="G5:H5"/>
    <mergeCell ref="A25:F2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1"/>
  <sheetViews>
    <sheetView topLeftCell="A10" workbookViewId="0">
      <selection activeCell="H21" sqref="H21:H29"/>
    </sheetView>
  </sheetViews>
  <sheetFormatPr defaultColWidth="9.55833333333333" defaultRowHeight="13.5" outlineLevelCol="7"/>
  <cols>
    <col min="1" max="1" width="7.225" style="87" customWidth="1"/>
    <col min="2" max="2" width="7.775" style="87" customWidth="1"/>
    <col min="3" max="3" width="15.4416666666667" style="87" customWidth="1"/>
    <col min="4" max="8" width="20.5583333333333" style="87" customWidth="1"/>
    <col min="9" max="16384" width="9.55833333333333" style="87"/>
  </cols>
  <sheetData>
    <row r="1" s="87" customFormat="1" ht="16.35" customHeight="1" spans="1:8">
      <c r="A1" s="90"/>
      <c r="B1" s="90"/>
      <c r="C1" s="90"/>
      <c r="D1" s="90"/>
      <c r="E1" s="90"/>
      <c r="F1" s="90"/>
      <c r="G1" s="90"/>
      <c r="H1" s="91" t="s">
        <v>287</v>
      </c>
    </row>
    <row r="2" s="87" customFormat="1" ht="43.2" customHeight="1" spans="1:8">
      <c r="A2" s="92" t="s">
        <v>14</v>
      </c>
      <c r="B2" s="92"/>
      <c r="C2" s="92"/>
      <c r="D2" s="92"/>
      <c r="E2" s="92"/>
      <c r="F2" s="92"/>
      <c r="G2" s="92"/>
      <c r="H2" s="92"/>
    </row>
    <row r="3" s="87" customFormat="1" ht="24.15" customHeight="1" spans="1:8">
      <c r="A3" s="93" t="s">
        <v>33</v>
      </c>
      <c r="B3" s="93"/>
      <c r="C3" s="93"/>
      <c r="D3" s="93"/>
      <c r="E3" s="93"/>
      <c r="F3" s="93"/>
      <c r="G3" s="93"/>
      <c r="H3" s="94" t="s">
        <v>34</v>
      </c>
    </row>
    <row r="4" s="87" customFormat="1" ht="19.8" customHeight="1" spans="1:8">
      <c r="A4" s="95" t="s">
        <v>288</v>
      </c>
      <c r="B4" s="95"/>
      <c r="C4" s="95" t="s">
        <v>289</v>
      </c>
      <c r="D4" s="95" t="s">
        <v>290</v>
      </c>
      <c r="E4" s="95" t="s">
        <v>165</v>
      </c>
      <c r="F4" s="95"/>
      <c r="G4" s="95"/>
      <c r="H4" s="95"/>
    </row>
    <row r="5" s="87" customFormat="1" ht="17.25" customHeight="1" spans="1:8">
      <c r="A5" s="95" t="s">
        <v>170</v>
      </c>
      <c r="B5" s="95" t="s">
        <v>171</v>
      </c>
      <c r="C5" s="95"/>
      <c r="D5" s="95"/>
      <c r="E5" s="95" t="s">
        <v>139</v>
      </c>
      <c r="F5" s="95" t="s">
        <v>252</v>
      </c>
      <c r="G5" s="95"/>
      <c r="H5" s="95" t="s">
        <v>253</v>
      </c>
    </row>
    <row r="6" s="87" customFormat="1" ht="24.15" customHeight="1" spans="1:8">
      <c r="A6" s="95"/>
      <c r="B6" s="95"/>
      <c r="C6" s="95"/>
      <c r="D6" s="95"/>
      <c r="E6" s="95"/>
      <c r="F6" s="95" t="s">
        <v>230</v>
      </c>
      <c r="G6" s="95" t="s">
        <v>222</v>
      </c>
      <c r="H6" s="95"/>
    </row>
    <row r="7" s="88" customFormat="1" ht="22.8" customHeight="1" spans="1:8">
      <c r="A7" s="96"/>
      <c r="B7" s="96"/>
      <c r="C7" s="96"/>
      <c r="D7" s="97" t="s">
        <v>139</v>
      </c>
      <c r="E7" s="98">
        <f>E8+E18+E20</f>
        <v>206.775438</v>
      </c>
      <c r="F7" s="98">
        <f>F8</f>
        <v>179.186478</v>
      </c>
      <c r="G7" s="98">
        <f>G18</f>
        <v>0.58896</v>
      </c>
      <c r="H7" s="98">
        <f>H20</f>
        <v>27</v>
      </c>
    </row>
    <row r="8" s="89" customFormat="1" ht="22.8" customHeight="1" spans="1:8">
      <c r="A8" s="99" t="s">
        <v>291</v>
      </c>
      <c r="B8" s="99"/>
      <c r="C8" s="74" t="s">
        <v>291</v>
      </c>
      <c r="D8" s="74" t="s">
        <v>230</v>
      </c>
      <c r="E8" s="83">
        <v>179.186478</v>
      </c>
      <c r="F8" s="83">
        <v>179.186478</v>
      </c>
      <c r="G8" s="100"/>
      <c r="H8" s="100"/>
    </row>
    <row r="9" s="88" customFormat="1" ht="22.8" customHeight="1" spans="1:8">
      <c r="A9" s="101" t="s">
        <v>291</v>
      </c>
      <c r="B9" s="101" t="s">
        <v>292</v>
      </c>
      <c r="C9" s="80" t="s">
        <v>293</v>
      </c>
      <c r="D9" s="80" t="s">
        <v>294</v>
      </c>
      <c r="E9" s="81">
        <v>44.3016</v>
      </c>
      <c r="F9" s="81">
        <v>44.3016</v>
      </c>
      <c r="G9" s="102"/>
      <c r="H9" s="102"/>
    </row>
    <row r="10" s="88" customFormat="1" ht="22.8" customHeight="1" spans="1:8">
      <c r="A10" s="101" t="s">
        <v>291</v>
      </c>
      <c r="B10" s="101" t="s">
        <v>175</v>
      </c>
      <c r="C10" s="80" t="s">
        <v>295</v>
      </c>
      <c r="D10" s="80" t="s">
        <v>296</v>
      </c>
      <c r="E10" s="81">
        <v>49.08</v>
      </c>
      <c r="F10" s="81">
        <v>49.08</v>
      </c>
      <c r="G10" s="102"/>
      <c r="H10" s="102"/>
    </row>
    <row r="11" s="88" customFormat="1" ht="22.8" customHeight="1" spans="1:8">
      <c r="A11" s="101" t="s">
        <v>291</v>
      </c>
      <c r="B11" s="101" t="s">
        <v>297</v>
      </c>
      <c r="C11" s="80" t="s">
        <v>298</v>
      </c>
      <c r="D11" s="80" t="s">
        <v>299</v>
      </c>
      <c r="E11" s="81">
        <v>36.834</v>
      </c>
      <c r="F11" s="81">
        <v>36.834</v>
      </c>
      <c r="G11" s="102"/>
      <c r="H11" s="102"/>
    </row>
    <row r="12" s="88" customFormat="1" ht="22.8" customHeight="1" spans="1:8">
      <c r="A12" s="101" t="s">
        <v>291</v>
      </c>
      <c r="B12" s="101" t="s">
        <v>195</v>
      </c>
      <c r="C12" s="80" t="s">
        <v>300</v>
      </c>
      <c r="D12" s="80" t="s">
        <v>301</v>
      </c>
      <c r="E12" s="81">
        <v>0.324</v>
      </c>
      <c r="F12" s="81">
        <v>0.324</v>
      </c>
      <c r="G12" s="102"/>
      <c r="H12" s="102"/>
    </row>
    <row r="13" s="88" customFormat="1" ht="22.8" customHeight="1" spans="1:8">
      <c r="A13" s="101" t="s">
        <v>291</v>
      </c>
      <c r="B13" s="101" t="s">
        <v>302</v>
      </c>
      <c r="C13" s="80" t="s">
        <v>303</v>
      </c>
      <c r="D13" s="80" t="s">
        <v>304</v>
      </c>
      <c r="E13" s="81">
        <v>7.5</v>
      </c>
      <c r="F13" s="81">
        <v>7.5</v>
      </c>
      <c r="G13" s="102"/>
      <c r="H13" s="102"/>
    </row>
    <row r="14" s="88" customFormat="1" ht="22.8" customHeight="1" spans="1:8">
      <c r="A14" s="101" t="s">
        <v>291</v>
      </c>
      <c r="B14" s="101" t="s">
        <v>178</v>
      </c>
      <c r="C14" s="80" t="s">
        <v>305</v>
      </c>
      <c r="D14" s="80" t="s">
        <v>306</v>
      </c>
      <c r="E14" s="81">
        <v>18.622656</v>
      </c>
      <c r="F14" s="81">
        <v>18.622656</v>
      </c>
      <c r="G14" s="102"/>
      <c r="H14" s="102"/>
    </row>
    <row r="15" s="88" customFormat="1" ht="22.8" customHeight="1" spans="1:8">
      <c r="A15" s="101" t="s">
        <v>291</v>
      </c>
      <c r="B15" s="101" t="s">
        <v>307</v>
      </c>
      <c r="C15" s="80" t="s">
        <v>308</v>
      </c>
      <c r="D15" s="80" t="s">
        <v>309</v>
      </c>
      <c r="E15" s="81">
        <v>1.227</v>
      </c>
      <c r="F15" s="81">
        <v>1.227</v>
      </c>
      <c r="G15" s="102"/>
      <c r="H15" s="102"/>
    </row>
    <row r="16" s="88" customFormat="1" ht="22.8" customHeight="1" spans="1:8">
      <c r="A16" s="101" t="s">
        <v>291</v>
      </c>
      <c r="B16" s="101" t="s">
        <v>310</v>
      </c>
      <c r="C16" s="80" t="s">
        <v>311</v>
      </c>
      <c r="D16" s="80" t="s">
        <v>312</v>
      </c>
      <c r="E16" s="81">
        <v>7.33023</v>
      </c>
      <c r="F16" s="81">
        <v>7.33023</v>
      </c>
      <c r="G16" s="102"/>
      <c r="H16" s="102"/>
    </row>
    <row r="17" s="88" customFormat="1" ht="22.8" customHeight="1" spans="1:8">
      <c r="A17" s="101" t="s">
        <v>291</v>
      </c>
      <c r="B17" s="101" t="s">
        <v>313</v>
      </c>
      <c r="C17" s="80" t="s">
        <v>314</v>
      </c>
      <c r="D17" s="80" t="s">
        <v>315</v>
      </c>
      <c r="E17" s="81">
        <v>13.966992</v>
      </c>
      <c r="F17" s="81">
        <v>13.966992</v>
      </c>
      <c r="G17" s="102"/>
      <c r="H17" s="102"/>
    </row>
    <row r="18" s="89" customFormat="1" ht="22.8" customHeight="1" spans="1:8">
      <c r="A18" s="99" t="s">
        <v>316</v>
      </c>
      <c r="B18" s="99"/>
      <c r="C18" s="74" t="s">
        <v>316</v>
      </c>
      <c r="D18" s="74" t="s">
        <v>222</v>
      </c>
      <c r="E18" s="83">
        <v>0.58896</v>
      </c>
      <c r="F18" s="103"/>
      <c r="G18" s="83">
        <v>0.58896</v>
      </c>
      <c r="H18" s="100"/>
    </row>
    <row r="19" s="88" customFormat="1" ht="22.8" customHeight="1" spans="1:8">
      <c r="A19" s="101" t="s">
        <v>316</v>
      </c>
      <c r="B19" s="101" t="s">
        <v>189</v>
      </c>
      <c r="C19" s="80" t="s">
        <v>317</v>
      </c>
      <c r="D19" s="80" t="s">
        <v>318</v>
      </c>
      <c r="E19" s="81">
        <v>0.58896</v>
      </c>
      <c r="F19" s="104"/>
      <c r="G19" s="81">
        <v>0.58896</v>
      </c>
      <c r="H19" s="102"/>
    </row>
    <row r="20" s="89" customFormat="1" ht="22.8" customHeight="1" spans="1:8">
      <c r="A20" s="99" t="s">
        <v>319</v>
      </c>
      <c r="B20" s="99"/>
      <c r="C20" s="74" t="s">
        <v>319</v>
      </c>
      <c r="D20" s="74" t="s">
        <v>320</v>
      </c>
      <c r="E20" s="83">
        <v>27</v>
      </c>
      <c r="F20" s="105"/>
      <c r="G20" s="100"/>
      <c r="H20" s="83">
        <v>27</v>
      </c>
    </row>
    <row r="21" s="88" customFormat="1" ht="22.8" customHeight="1" spans="1:8">
      <c r="A21" s="101" t="s">
        <v>319</v>
      </c>
      <c r="B21" s="101" t="s">
        <v>181</v>
      </c>
      <c r="C21" s="80" t="s">
        <v>321</v>
      </c>
      <c r="D21" s="80" t="s">
        <v>322</v>
      </c>
      <c r="E21" s="81">
        <v>0.9</v>
      </c>
      <c r="F21" s="81"/>
      <c r="G21" s="102"/>
      <c r="H21" s="81">
        <v>0.9</v>
      </c>
    </row>
    <row r="22" s="88" customFormat="1" ht="22.8" customHeight="1" spans="1:8">
      <c r="A22" s="101" t="s">
        <v>319</v>
      </c>
      <c r="B22" s="101" t="s">
        <v>195</v>
      </c>
      <c r="C22" s="80" t="s">
        <v>323</v>
      </c>
      <c r="D22" s="80" t="s">
        <v>324</v>
      </c>
      <c r="E22" s="81">
        <v>2</v>
      </c>
      <c r="F22" s="81"/>
      <c r="G22" s="102"/>
      <c r="H22" s="81">
        <v>2</v>
      </c>
    </row>
    <row r="23" s="88" customFormat="1" ht="22.8" customHeight="1" spans="1:8">
      <c r="A23" s="101" t="s">
        <v>319</v>
      </c>
      <c r="B23" s="101" t="s">
        <v>175</v>
      </c>
      <c r="C23" s="80" t="s">
        <v>325</v>
      </c>
      <c r="D23" s="80" t="s">
        <v>326</v>
      </c>
      <c r="E23" s="81">
        <v>1.5</v>
      </c>
      <c r="F23" s="81"/>
      <c r="G23" s="102"/>
      <c r="H23" s="81">
        <v>1.5</v>
      </c>
    </row>
    <row r="24" s="88" customFormat="1" ht="22.8" customHeight="1" spans="1:8">
      <c r="A24" s="101" t="s">
        <v>319</v>
      </c>
      <c r="B24" s="101" t="s">
        <v>189</v>
      </c>
      <c r="C24" s="80" t="s">
        <v>327</v>
      </c>
      <c r="D24" s="80" t="s">
        <v>328</v>
      </c>
      <c r="E24" s="81">
        <v>8.23</v>
      </c>
      <c r="F24" s="81"/>
      <c r="G24" s="102"/>
      <c r="H24" s="81">
        <v>8.23</v>
      </c>
    </row>
    <row r="25" s="88" customFormat="1" ht="22.8" customHeight="1" spans="1:8">
      <c r="A25" s="101" t="s">
        <v>319</v>
      </c>
      <c r="B25" s="101" t="s">
        <v>329</v>
      </c>
      <c r="C25" s="80" t="s">
        <v>330</v>
      </c>
      <c r="D25" s="80" t="s">
        <v>331</v>
      </c>
      <c r="E25" s="81">
        <v>10.32</v>
      </c>
      <c r="F25" s="81"/>
      <c r="G25" s="102"/>
      <c r="H25" s="81">
        <v>10.32</v>
      </c>
    </row>
    <row r="26" s="88" customFormat="1" ht="22.8" customHeight="1" spans="1:8">
      <c r="A26" s="101" t="s">
        <v>319</v>
      </c>
      <c r="B26" s="101" t="s">
        <v>332</v>
      </c>
      <c r="C26" s="80" t="s">
        <v>333</v>
      </c>
      <c r="D26" s="80" t="s">
        <v>334</v>
      </c>
      <c r="E26" s="81">
        <v>3.6</v>
      </c>
      <c r="F26" s="81"/>
      <c r="G26" s="102"/>
      <c r="H26" s="81">
        <v>3.6</v>
      </c>
    </row>
    <row r="27" s="88" customFormat="1" ht="22.8" customHeight="1" spans="1:8">
      <c r="A27" s="101" t="s">
        <v>319</v>
      </c>
      <c r="B27" s="101" t="s">
        <v>335</v>
      </c>
      <c r="C27" s="80" t="s">
        <v>336</v>
      </c>
      <c r="D27" s="80" t="s">
        <v>337</v>
      </c>
      <c r="E27" s="81">
        <v>0.2</v>
      </c>
      <c r="F27" s="81"/>
      <c r="G27" s="102"/>
      <c r="H27" s="81">
        <v>0.2</v>
      </c>
    </row>
    <row r="28" s="88" customFormat="1" ht="22" customHeight="1" spans="1:8">
      <c r="A28" s="101" t="s">
        <v>319</v>
      </c>
      <c r="B28" s="106">
        <v>11</v>
      </c>
      <c r="C28" s="80" t="s">
        <v>338</v>
      </c>
      <c r="D28" s="80" t="s">
        <v>339</v>
      </c>
      <c r="E28" s="81">
        <v>0.2</v>
      </c>
      <c r="F28" s="81"/>
      <c r="G28" s="107"/>
      <c r="H28" s="81">
        <v>0.2</v>
      </c>
    </row>
    <row r="29" s="88" customFormat="1" ht="22" customHeight="1" spans="1:8">
      <c r="A29" s="101" t="s">
        <v>319</v>
      </c>
      <c r="B29" s="139" t="s">
        <v>297</v>
      </c>
      <c r="C29" s="80" t="s">
        <v>340</v>
      </c>
      <c r="D29" s="80" t="s">
        <v>341</v>
      </c>
      <c r="E29" s="81">
        <v>0.05</v>
      </c>
      <c r="F29" s="81"/>
      <c r="G29" s="109"/>
      <c r="H29" s="81">
        <v>0.05</v>
      </c>
    </row>
    <row r="30" s="87" customFormat="1" ht="16.35" customHeight="1" spans="1:5">
      <c r="A30" s="110"/>
      <c r="B30" s="110"/>
      <c r="C30" s="110"/>
      <c r="D30" s="110"/>
      <c r="E30" s="110"/>
    </row>
    <row r="31" s="87" customFormat="1" ht="16.35" customHeight="1" spans="1:5">
      <c r="A31" s="110"/>
      <c r="B31" s="110"/>
      <c r="C31" s="110"/>
      <c r="D31" s="110"/>
      <c r="E31" s="110"/>
    </row>
  </sheetData>
  <mergeCells count="13">
    <mergeCell ref="A2:H2"/>
    <mergeCell ref="A3:G3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6" width="13.4333333333333" style="69" customWidth="1"/>
    <col min="7" max="7" width="12.4833333333333" style="69" customWidth="1"/>
    <col min="8" max="11" width="10.2583333333333" style="69" customWidth="1"/>
    <col min="12" max="12" width="12.4833333333333" style="69" customWidth="1"/>
    <col min="13" max="14" width="10.2583333333333" style="69" customWidth="1"/>
    <col min="15" max="15" width="9.76666666666667" style="69" customWidth="1"/>
    <col min="16" max="16384" width="10" style="69"/>
  </cols>
  <sheetData>
    <row r="1" ht="16.35" customHeight="1" spans="1:14">
      <c r="A1" s="70"/>
      <c r="M1" s="78" t="s">
        <v>342</v>
      </c>
      <c r="N1" s="78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9" t="s">
        <v>34</v>
      </c>
      <c r="N3" s="79"/>
    </row>
    <row r="4" ht="42.25" customHeight="1" spans="1:14">
      <c r="A4" s="73" t="s">
        <v>162</v>
      </c>
      <c r="B4" s="73"/>
      <c r="C4" s="73"/>
      <c r="D4" s="73" t="s">
        <v>211</v>
      </c>
      <c r="E4" s="73" t="s">
        <v>212</v>
      </c>
      <c r="F4" s="73" t="s">
        <v>229</v>
      </c>
      <c r="G4" s="73" t="s">
        <v>214</v>
      </c>
      <c r="H4" s="73"/>
      <c r="I4" s="73"/>
      <c r="J4" s="73"/>
      <c r="K4" s="73"/>
      <c r="L4" s="73" t="s">
        <v>218</v>
      </c>
      <c r="M4" s="73"/>
      <c r="N4" s="73"/>
    </row>
    <row r="5" ht="39.65" customHeight="1" spans="1:14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139</v>
      </c>
      <c r="H5" s="73" t="s">
        <v>343</v>
      </c>
      <c r="I5" s="73" t="s">
        <v>344</v>
      </c>
      <c r="J5" s="73" t="s">
        <v>315</v>
      </c>
      <c r="K5" s="73" t="s">
        <v>345</v>
      </c>
      <c r="L5" s="73" t="s">
        <v>139</v>
      </c>
      <c r="M5" s="73" t="s">
        <v>230</v>
      </c>
      <c r="N5" s="73" t="s">
        <v>346</v>
      </c>
    </row>
    <row r="6" ht="22.8" customHeight="1" spans="1:14">
      <c r="A6" s="74"/>
      <c r="B6" s="74"/>
      <c r="C6" s="74"/>
      <c r="D6" s="74"/>
      <c r="E6" s="74" t="s">
        <v>139</v>
      </c>
      <c r="F6" s="83">
        <v>179.186478</v>
      </c>
      <c r="G6" s="83"/>
      <c r="H6" s="83"/>
      <c r="I6" s="83"/>
      <c r="J6" s="83"/>
      <c r="K6" s="83"/>
      <c r="L6" s="83">
        <v>179.186478</v>
      </c>
      <c r="M6" s="83">
        <v>179.186478</v>
      </c>
      <c r="N6" s="83"/>
    </row>
    <row r="7" ht="22.8" customHeight="1" spans="1:14">
      <c r="A7" s="74"/>
      <c r="B7" s="74"/>
      <c r="C7" s="74"/>
      <c r="D7" s="76" t="s">
        <v>157</v>
      </c>
      <c r="E7" s="76" t="s">
        <v>158</v>
      </c>
      <c r="F7" s="83">
        <v>179.186478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179.186478</v>
      </c>
      <c r="M7" s="83">
        <v>179.186478</v>
      </c>
      <c r="N7" s="83">
        <v>0</v>
      </c>
    </row>
    <row r="8" ht="22.8" customHeight="1" spans="1:14">
      <c r="A8" s="74"/>
      <c r="B8" s="74"/>
      <c r="C8" s="74"/>
      <c r="D8" s="76" t="s">
        <v>159</v>
      </c>
      <c r="E8" s="76" t="s">
        <v>160</v>
      </c>
      <c r="F8" s="83">
        <v>179.186478</v>
      </c>
      <c r="G8" s="83"/>
      <c r="H8" s="83"/>
      <c r="I8" s="83"/>
      <c r="J8" s="83"/>
      <c r="K8" s="83"/>
      <c r="L8" s="83">
        <v>179.186478</v>
      </c>
      <c r="M8" s="83">
        <v>179.186478</v>
      </c>
      <c r="N8" s="83"/>
    </row>
    <row r="9" ht="22.8" customHeight="1" spans="1:14">
      <c r="A9" s="40" t="s">
        <v>173</v>
      </c>
      <c r="B9" s="40"/>
      <c r="C9" s="40"/>
      <c r="D9" s="76" t="s">
        <v>173</v>
      </c>
      <c r="E9" s="76" t="s">
        <v>174</v>
      </c>
      <c r="F9" s="83">
        <v>157.889256</v>
      </c>
      <c r="G9" s="83"/>
      <c r="H9" s="83"/>
      <c r="I9" s="83"/>
      <c r="J9" s="83"/>
      <c r="K9" s="83"/>
      <c r="L9" s="83">
        <v>157.889256</v>
      </c>
      <c r="M9" s="83">
        <v>157.889256</v>
      </c>
      <c r="N9" s="83"/>
    </row>
    <row r="10" ht="22.8" customHeight="1" spans="1:14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138.0396</v>
      </c>
      <c r="G10" s="83"/>
      <c r="H10" s="83"/>
      <c r="I10" s="83"/>
      <c r="J10" s="83"/>
      <c r="K10" s="83"/>
      <c r="L10" s="83">
        <v>138.0396</v>
      </c>
      <c r="M10" s="83">
        <v>138.0396</v>
      </c>
      <c r="N10" s="83"/>
    </row>
    <row r="11" ht="22.8" customHeight="1" spans="1:14">
      <c r="A11" s="84" t="s">
        <v>173</v>
      </c>
      <c r="B11" s="84" t="s">
        <v>175</v>
      </c>
      <c r="C11" s="84" t="s">
        <v>178</v>
      </c>
      <c r="D11" s="13" t="s">
        <v>179</v>
      </c>
      <c r="E11" s="13" t="s">
        <v>180</v>
      </c>
      <c r="F11" s="77">
        <v>138.0396</v>
      </c>
      <c r="G11" s="77"/>
      <c r="H11" s="81"/>
      <c r="I11" s="81"/>
      <c r="J11" s="81"/>
      <c r="K11" s="81"/>
      <c r="L11" s="77">
        <v>138.0396</v>
      </c>
      <c r="M11" s="81">
        <v>138.0396</v>
      </c>
      <c r="N11" s="81"/>
    </row>
    <row r="12" ht="22.8" customHeight="1" spans="1:14">
      <c r="A12" s="40" t="s">
        <v>173</v>
      </c>
      <c r="B12" s="40" t="s">
        <v>181</v>
      </c>
      <c r="C12" s="40"/>
      <c r="D12" s="76" t="s">
        <v>182</v>
      </c>
      <c r="E12" s="76" t="s">
        <v>183</v>
      </c>
      <c r="F12" s="83">
        <v>18.622656</v>
      </c>
      <c r="G12" s="83"/>
      <c r="H12" s="83"/>
      <c r="I12" s="83"/>
      <c r="J12" s="83"/>
      <c r="K12" s="83"/>
      <c r="L12" s="83">
        <v>18.622656</v>
      </c>
      <c r="M12" s="83">
        <v>18.622656</v>
      </c>
      <c r="N12" s="83"/>
    </row>
    <row r="13" ht="22.8" customHeight="1" spans="1:14">
      <c r="A13" s="84" t="s">
        <v>173</v>
      </c>
      <c r="B13" s="84" t="s">
        <v>181</v>
      </c>
      <c r="C13" s="84" t="s">
        <v>181</v>
      </c>
      <c r="D13" s="13" t="s">
        <v>184</v>
      </c>
      <c r="E13" s="13" t="s">
        <v>185</v>
      </c>
      <c r="F13" s="77">
        <v>18.622656</v>
      </c>
      <c r="G13" s="77"/>
      <c r="H13" s="81"/>
      <c r="I13" s="81"/>
      <c r="J13" s="81"/>
      <c r="K13" s="81"/>
      <c r="L13" s="77">
        <v>18.622656</v>
      </c>
      <c r="M13" s="81">
        <v>18.622656</v>
      </c>
      <c r="N13" s="81"/>
    </row>
    <row r="14" ht="22.8" customHeight="1" spans="1:14">
      <c r="A14" s="40" t="s">
        <v>173</v>
      </c>
      <c r="B14" s="40" t="s">
        <v>186</v>
      </c>
      <c r="C14" s="40"/>
      <c r="D14" s="76" t="s">
        <v>187</v>
      </c>
      <c r="E14" s="76" t="s">
        <v>188</v>
      </c>
      <c r="F14" s="83">
        <v>0.7362</v>
      </c>
      <c r="G14" s="83"/>
      <c r="H14" s="83"/>
      <c r="I14" s="83"/>
      <c r="J14" s="83"/>
      <c r="K14" s="83"/>
      <c r="L14" s="83">
        <v>0.7362</v>
      </c>
      <c r="M14" s="83">
        <v>0.7362</v>
      </c>
      <c r="N14" s="83"/>
    </row>
    <row r="15" ht="22.8" customHeight="1" spans="1:14">
      <c r="A15" s="84" t="s">
        <v>173</v>
      </c>
      <c r="B15" s="84" t="s">
        <v>186</v>
      </c>
      <c r="C15" s="84" t="s">
        <v>189</v>
      </c>
      <c r="D15" s="13" t="s">
        <v>190</v>
      </c>
      <c r="E15" s="13" t="s">
        <v>191</v>
      </c>
      <c r="F15" s="77">
        <v>0.7362</v>
      </c>
      <c r="G15" s="77"/>
      <c r="H15" s="81"/>
      <c r="I15" s="81"/>
      <c r="J15" s="81"/>
      <c r="K15" s="81"/>
      <c r="L15" s="77">
        <v>0.7362</v>
      </c>
      <c r="M15" s="81">
        <v>0.7362</v>
      </c>
      <c r="N15" s="81"/>
    </row>
    <row r="16" ht="22.8" customHeight="1" spans="1:14">
      <c r="A16" s="40" t="s">
        <v>173</v>
      </c>
      <c r="B16" s="40" t="s">
        <v>192</v>
      </c>
      <c r="C16" s="40"/>
      <c r="D16" s="76" t="s">
        <v>193</v>
      </c>
      <c r="E16" s="76" t="s">
        <v>194</v>
      </c>
      <c r="F16" s="83">
        <v>0.4908</v>
      </c>
      <c r="G16" s="83"/>
      <c r="H16" s="83"/>
      <c r="I16" s="83"/>
      <c r="J16" s="83"/>
      <c r="K16" s="83"/>
      <c r="L16" s="83">
        <v>0.4908</v>
      </c>
      <c r="M16" s="83">
        <v>0.4908</v>
      </c>
      <c r="N16" s="83"/>
    </row>
    <row r="17" ht="22.8" customHeight="1" spans="1:14">
      <c r="A17" s="84" t="s">
        <v>173</v>
      </c>
      <c r="B17" s="84" t="s">
        <v>192</v>
      </c>
      <c r="C17" s="84" t="s">
        <v>195</v>
      </c>
      <c r="D17" s="13" t="s">
        <v>196</v>
      </c>
      <c r="E17" s="13" t="s">
        <v>197</v>
      </c>
      <c r="F17" s="77">
        <v>0.4908</v>
      </c>
      <c r="G17" s="77"/>
      <c r="H17" s="81"/>
      <c r="I17" s="81"/>
      <c r="J17" s="81"/>
      <c r="K17" s="81"/>
      <c r="L17" s="77">
        <v>0.4908</v>
      </c>
      <c r="M17" s="81">
        <v>0.4908</v>
      </c>
      <c r="N17" s="81"/>
    </row>
    <row r="18" ht="22.8" customHeight="1" spans="1:14">
      <c r="A18" s="40" t="s">
        <v>198</v>
      </c>
      <c r="B18" s="40"/>
      <c r="C18" s="40"/>
      <c r="D18" s="76" t="s">
        <v>198</v>
      </c>
      <c r="E18" s="76" t="s">
        <v>199</v>
      </c>
      <c r="F18" s="83">
        <v>7.33023</v>
      </c>
      <c r="G18" s="83"/>
      <c r="H18" s="83"/>
      <c r="I18" s="83"/>
      <c r="J18" s="83"/>
      <c r="K18" s="83"/>
      <c r="L18" s="83">
        <v>7.33023</v>
      </c>
      <c r="M18" s="83">
        <v>7.33023</v>
      </c>
      <c r="N18" s="83"/>
    </row>
    <row r="19" ht="22.8" customHeight="1" spans="1:14">
      <c r="A19" s="40" t="s">
        <v>198</v>
      </c>
      <c r="B19" s="40" t="s">
        <v>186</v>
      </c>
      <c r="C19" s="40"/>
      <c r="D19" s="76" t="s">
        <v>200</v>
      </c>
      <c r="E19" s="76" t="s">
        <v>201</v>
      </c>
      <c r="F19" s="83">
        <v>7.33023</v>
      </c>
      <c r="G19" s="83"/>
      <c r="H19" s="83"/>
      <c r="I19" s="83"/>
      <c r="J19" s="83"/>
      <c r="K19" s="83"/>
      <c r="L19" s="83">
        <v>7.33023</v>
      </c>
      <c r="M19" s="83">
        <v>7.33023</v>
      </c>
      <c r="N19" s="83"/>
    </row>
    <row r="20" ht="22.8" customHeight="1" spans="1:14">
      <c r="A20" s="84" t="s">
        <v>198</v>
      </c>
      <c r="B20" s="84" t="s">
        <v>186</v>
      </c>
      <c r="C20" s="84" t="s">
        <v>195</v>
      </c>
      <c r="D20" s="13" t="s">
        <v>202</v>
      </c>
      <c r="E20" s="13" t="s">
        <v>203</v>
      </c>
      <c r="F20" s="77">
        <v>7.33023</v>
      </c>
      <c r="G20" s="77"/>
      <c r="H20" s="81"/>
      <c r="I20" s="81"/>
      <c r="J20" s="81"/>
      <c r="K20" s="81"/>
      <c r="L20" s="77">
        <v>7.33023</v>
      </c>
      <c r="M20" s="81">
        <v>7.33023</v>
      </c>
      <c r="N20" s="81"/>
    </row>
    <row r="21" ht="22.8" customHeight="1" spans="1:14">
      <c r="A21" s="40" t="s">
        <v>204</v>
      </c>
      <c r="B21" s="40"/>
      <c r="C21" s="40"/>
      <c r="D21" s="76" t="s">
        <v>204</v>
      </c>
      <c r="E21" s="76" t="s">
        <v>205</v>
      </c>
      <c r="F21" s="83">
        <v>13.966992</v>
      </c>
      <c r="G21" s="83"/>
      <c r="H21" s="83"/>
      <c r="I21" s="83"/>
      <c r="J21" s="83"/>
      <c r="K21" s="83"/>
      <c r="L21" s="83">
        <v>13.966992</v>
      </c>
      <c r="M21" s="83">
        <v>13.966992</v>
      </c>
      <c r="N21" s="83"/>
    </row>
    <row r="22" ht="22.8" customHeight="1" spans="1:14">
      <c r="A22" s="40" t="s">
        <v>204</v>
      </c>
      <c r="B22" s="40" t="s">
        <v>195</v>
      </c>
      <c r="C22" s="40"/>
      <c r="D22" s="76" t="s">
        <v>206</v>
      </c>
      <c r="E22" s="76" t="s">
        <v>207</v>
      </c>
      <c r="F22" s="83">
        <v>13.966992</v>
      </c>
      <c r="G22" s="83"/>
      <c r="H22" s="83"/>
      <c r="I22" s="83"/>
      <c r="J22" s="83"/>
      <c r="K22" s="83"/>
      <c r="L22" s="83">
        <v>13.966992</v>
      </c>
      <c r="M22" s="83">
        <v>13.966992</v>
      </c>
      <c r="N22" s="83"/>
    </row>
    <row r="23" ht="22.8" customHeight="1" spans="1:14">
      <c r="A23" s="84" t="s">
        <v>204</v>
      </c>
      <c r="B23" s="84" t="s">
        <v>195</v>
      </c>
      <c r="C23" s="84" t="s">
        <v>175</v>
      </c>
      <c r="D23" s="13" t="s">
        <v>208</v>
      </c>
      <c r="E23" s="13" t="s">
        <v>209</v>
      </c>
      <c r="F23" s="77">
        <v>13.966992</v>
      </c>
      <c r="G23" s="77"/>
      <c r="H23" s="81"/>
      <c r="I23" s="81"/>
      <c r="J23" s="81"/>
      <c r="K23" s="81"/>
      <c r="L23" s="77">
        <v>13.966992</v>
      </c>
      <c r="M23" s="81">
        <v>13.966992</v>
      </c>
      <c r="N23" s="81"/>
    </row>
    <row r="24" ht="16.35" customHeight="1" spans="1:14">
      <c r="A24" s="82"/>
      <c r="B24" s="82"/>
      <c r="C24" s="82"/>
      <c r="D24" s="82"/>
      <c r="E24" s="82"/>
      <c r="F24" s="82"/>
      <c r="G24" s="70"/>
      <c r="H24" s="70"/>
      <c r="I24" s="70"/>
      <c r="J24" s="70"/>
      <c r="K24" s="70"/>
      <c r="L24" s="70"/>
      <c r="M24" s="70"/>
      <c r="N24" s="70"/>
    </row>
    <row r="25" ht="16.35" customHeight="1" spans="1:6">
      <c r="A25" s="82"/>
      <c r="B25" s="82"/>
      <c r="C25" s="82"/>
      <c r="D25" s="82"/>
      <c r="E25" s="82"/>
      <c r="F25" s="8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5"/>
  <sheetViews>
    <sheetView topLeftCell="C1"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6" width="13.4333333333333" style="69" customWidth="1"/>
    <col min="7" max="22" width="7.69166666666667" style="69" customWidth="1"/>
    <col min="23" max="23" width="9.76666666666667" style="69" customWidth="1"/>
    <col min="24" max="16384" width="10" style="69"/>
  </cols>
  <sheetData>
    <row r="1" ht="16.35" customHeight="1" spans="1:22">
      <c r="A1" s="70"/>
      <c r="U1" s="78" t="s">
        <v>347</v>
      </c>
      <c r="V1" s="78"/>
    </row>
    <row r="2" ht="50" customHeight="1" spans="1:22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4.15" customHeight="1" spans="1:22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9" t="s">
        <v>34</v>
      </c>
      <c r="V3" s="79"/>
    </row>
    <row r="4" ht="26.7" customHeight="1" spans="1:22">
      <c r="A4" s="73" t="s">
        <v>162</v>
      </c>
      <c r="B4" s="73"/>
      <c r="C4" s="73"/>
      <c r="D4" s="73" t="s">
        <v>211</v>
      </c>
      <c r="E4" s="73" t="s">
        <v>212</v>
      </c>
      <c r="F4" s="73" t="s">
        <v>229</v>
      </c>
      <c r="G4" s="73" t="s">
        <v>348</v>
      </c>
      <c r="H4" s="73"/>
      <c r="I4" s="73"/>
      <c r="J4" s="73"/>
      <c r="K4" s="73"/>
      <c r="L4" s="73" t="s">
        <v>349</v>
      </c>
      <c r="M4" s="73"/>
      <c r="N4" s="73"/>
      <c r="O4" s="73"/>
      <c r="P4" s="73"/>
      <c r="Q4" s="73"/>
      <c r="R4" s="73" t="s">
        <v>315</v>
      </c>
      <c r="S4" s="73" t="s">
        <v>350</v>
      </c>
      <c r="T4" s="73"/>
      <c r="U4" s="73"/>
      <c r="V4" s="73"/>
    </row>
    <row r="5" ht="56.05" customHeight="1" spans="1:22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139</v>
      </c>
      <c r="H5" s="73" t="s">
        <v>296</v>
      </c>
      <c r="I5" s="73" t="s">
        <v>301</v>
      </c>
      <c r="J5" s="73" t="s">
        <v>294</v>
      </c>
      <c r="K5" s="73" t="s">
        <v>299</v>
      </c>
      <c r="L5" s="73" t="s">
        <v>139</v>
      </c>
      <c r="M5" s="73" t="s">
        <v>306</v>
      </c>
      <c r="N5" s="73" t="s">
        <v>351</v>
      </c>
      <c r="O5" s="73" t="s">
        <v>312</v>
      </c>
      <c r="P5" s="73" t="s">
        <v>352</v>
      </c>
      <c r="Q5" s="73" t="s">
        <v>309</v>
      </c>
      <c r="R5" s="73"/>
      <c r="S5" s="73" t="s">
        <v>139</v>
      </c>
      <c r="T5" s="73" t="s">
        <v>304</v>
      </c>
      <c r="U5" s="73" t="s">
        <v>353</v>
      </c>
      <c r="V5" s="73" t="s">
        <v>345</v>
      </c>
    </row>
    <row r="6" ht="22.8" customHeight="1" spans="1:22">
      <c r="A6" s="74"/>
      <c r="B6" s="74"/>
      <c r="C6" s="74"/>
      <c r="D6" s="74"/>
      <c r="E6" s="74" t="s">
        <v>139</v>
      </c>
      <c r="F6" s="75">
        <v>179.186478</v>
      </c>
      <c r="G6" s="75">
        <v>130.5396</v>
      </c>
      <c r="H6" s="75">
        <v>49.08</v>
      </c>
      <c r="I6" s="75">
        <v>0.324</v>
      </c>
      <c r="J6" s="75">
        <v>44.3016</v>
      </c>
      <c r="K6" s="75">
        <v>36.834</v>
      </c>
      <c r="L6" s="75">
        <v>27.179886</v>
      </c>
      <c r="M6" s="75">
        <v>18.622656</v>
      </c>
      <c r="N6" s="75"/>
      <c r="O6" s="75">
        <v>7.33023</v>
      </c>
      <c r="P6" s="75"/>
      <c r="Q6" s="75">
        <v>1.227</v>
      </c>
      <c r="R6" s="75">
        <v>13.966992</v>
      </c>
      <c r="S6" s="75">
        <v>7.5</v>
      </c>
      <c r="T6" s="75">
        <v>7.5</v>
      </c>
      <c r="U6" s="75"/>
      <c r="V6" s="75"/>
    </row>
    <row r="7" ht="22.8" customHeight="1" spans="1:22">
      <c r="A7" s="74"/>
      <c r="B7" s="74"/>
      <c r="C7" s="74"/>
      <c r="D7" s="76" t="s">
        <v>157</v>
      </c>
      <c r="E7" s="76" t="s">
        <v>158</v>
      </c>
      <c r="F7" s="75">
        <v>179.186478</v>
      </c>
      <c r="G7" s="75">
        <v>130.5396</v>
      </c>
      <c r="H7" s="75">
        <v>49.08</v>
      </c>
      <c r="I7" s="75">
        <v>0.324</v>
      </c>
      <c r="J7" s="75">
        <v>44.3016</v>
      </c>
      <c r="K7" s="75">
        <v>36.834</v>
      </c>
      <c r="L7" s="75">
        <v>27.179886</v>
      </c>
      <c r="M7" s="75">
        <v>18.622656</v>
      </c>
      <c r="N7" s="75">
        <v>0</v>
      </c>
      <c r="O7" s="75">
        <v>7.33023</v>
      </c>
      <c r="P7" s="75">
        <v>0</v>
      </c>
      <c r="Q7" s="75">
        <v>1.227</v>
      </c>
      <c r="R7" s="75">
        <v>13.966992</v>
      </c>
      <c r="S7" s="75">
        <v>7.5</v>
      </c>
      <c r="T7" s="75">
        <v>7.5</v>
      </c>
      <c r="U7" s="75">
        <v>0</v>
      </c>
      <c r="V7" s="75">
        <v>0</v>
      </c>
    </row>
    <row r="8" ht="22.8" customHeight="1" spans="1:22">
      <c r="A8" s="74"/>
      <c r="B8" s="74"/>
      <c r="C8" s="74"/>
      <c r="D8" s="76" t="s">
        <v>159</v>
      </c>
      <c r="E8" s="76" t="s">
        <v>160</v>
      </c>
      <c r="F8" s="75">
        <v>179.186478</v>
      </c>
      <c r="G8" s="75">
        <v>130.5396</v>
      </c>
      <c r="H8" s="75">
        <v>49.08</v>
      </c>
      <c r="I8" s="75">
        <v>0.324</v>
      </c>
      <c r="J8" s="75">
        <v>44.3016</v>
      </c>
      <c r="K8" s="75">
        <v>36.834</v>
      </c>
      <c r="L8" s="75">
        <v>27.179886</v>
      </c>
      <c r="M8" s="75">
        <v>18.622656</v>
      </c>
      <c r="N8" s="75"/>
      <c r="O8" s="75">
        <v>7.33023</v>
      </c>
      <c r="P8" s="75"/>
      <c r="Q8" s="75">
        <v>1.227</v>
      </c>
      <c r="R8" s="75">
        <v>13.966992</v>
      </c>
      <c r="S8" s="75">
        <v>7.5</v>
      </c>
      <c r="T8" s="75">
        <v>7.5</v>
      </c>
      <c r="U8" s="75"/>
      <c r="V8" s="75"/>
    </row>
    <row r="9" ht="22.8" customHeight="1" spans="1:22">
      <c r="A9" s="40" t="s">
        <v>173</v>
      </c>
      <c r="B9" s="40"/>
      <c r="C9" s="40"/>
      <c r="D9" s="76" t="s">
        <v>173</v>
      </c>
      <c r="E9" s="76" t="s">
        <v>174</v>
      </c>
      <c r="F9" s="83">
        <v>157.889256</v>
      </c>
      <c r="G9" s="83">
        <v>130.5396</v>
      </c>
      <c r="H9" s="83">
        <v>49.08</v>
      </c>
      <c r="I9" s="83">
        <v>0.324</v>
      </c>
      <c r="J9" s="83">
        <v>44.3016</v>
      </c>
      <c r="K9" s="83">
        <v>36.834</v>
      </c>
      <c r="L9" s="83">
        <v>19.849656</v>
      </c>
      <c r="M9" s="83">
        <v>18.622656</v>
      </c>
      <c r="N9" s="83"/>
      <c r="O9" s="83"/>
      <c r="P9" s="83"/>
      <c r="Q9" s="83">
        <v>1.227</v>
      </c>
      <c r="R9" s="83"/>
      <c r="S9" s="83">
        <v>7.5</v>
      </c>
      <c r="T9" s="83">
        <v>7.5</v>
      </c>
      <c r="U9" s="83"/>
      <c r="V9" s="83"/>
    </row>
    <row r="10" ht="22.8" customHeight="1" spans="1:22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138.0396</v>
      </c>
      <c r="G10" s="83">
        <v>130.5396</v>
      </c>
      <c r="H10" s="83">
        <v>49.08</v>
      </c>
      <c r="I10" s="83">
        <v>0.324</v>
      </c>
      <c r="J10" s="83">
        <v>44.3016</v>
      </c>
      <c r="K10" s="83">
        <v>36.834</v>
      </c>
      <c r="L10" s="83"/>
      <c r="M10" s="83"/>
      <c r="N10" s="83"/>
      <c r="O10" s="83"/>
      <c r="P10" s="83"/>
      <c r="Q10" s="83"/>
      <c r="R10" s="83"/>
      <c r="S10" s="83">
        <v>7.5</v>
      </c>
      <c r="T10" s="83">
        <v>7.5</v>
      </c>
      <c r="U10" s="83"/>
      <c r="V10" s="83"/>
    </row>
    <row r="11" ht="22.8" customHeight="1" spans="1:22">
      <c r="A11" s="84" t="s">
        <v>173</v>
      </c>
      <c r="B11" s="84" t="s">
        <v>175</v>
      </c>
      <c r="C11" s="84" t="s">
        <v>178</v>
      </c>
      <c r="D11" s="13" t="s">
        <v>179</v>
      </c>
      <c r="E11" s="13" t="s">
        <v>180</v>
      </c>
      <c r="F11" s="77">
        <v>138.0396</v>
      </c>
      <c r="G11" s="81">
        <v>130.5396</v>
      </c>
      <c r="H11" s="81">
        <v>49.08</v>
      </c>
      <c r="I11" s="81">
        <v>0.324</v>
      </c>
      <c r="J11" s="81">
        <v>44.3016</v>
      </c>
      <c r="K11" s="81">
        <v>36.834</v>
      </c>
      <c r="L11" s="77"/>
      <c r="M11" s="81"/>
      <c r="N11" s="81"/>
      <c r="O11" s="81"/>
      <c r="P11" s="81"/>
      <c r="Q11" s="81"/>
      <c r="R11" s="81"/>
      <c r="S11" s="77">
        <v>7.5</v>
      </c>
      <c r="T11" s="81">
        <v>7.5</v>
      </c>
      <c r="U11" s="81"/>
      <c r="V11" s="81"/>
    </row>
    <row r="12" ht="22.8" customHeight="1" spans="1:22">
      <c r="A12" s="40" t="s">
        <v>173</v>
      </c>
      <c r="B12" s="40" t="s">
        <v>181</v>
      </c>
      <c r="C12" s="40"/>
      <c r="D12" s="76" t="s">
        <v>182</v>
      </c>
      <c r="E12" s="76" t="s">
        <v>183</v>
      </c>
      <c r="F12" s="83">
        <v>18.622656</v>
      </c>
      <c r="G12" s="83"/>
      <c r="H12" s="83"/>
      <c r="I12" s="83"/>
      <c r="J12" s="83"/>
      <c r="K12" s="83"/>
      <c r="L12" s="83">
        <v>18.622656</v>
      </c>
      <c r="M12" s="83">
        <v>18.622656</v>
      </c>
      <c r="N12" s="83"/>
      <c r="O12" s="83"/>
      <c r="P12" s="83"/>
      <c r="Q12" s="83"/>
      <c r="R12" s="83"/>
      <c r="S12" s="83"/>
      <c r="T12" s="83"/>
      <c r="U12" s="83"/>
      <c r="V12" s="83"/>
    </row>
    <row r="13" ht="22.8" customHeight="1" spans="1:22">
      <c r="A13" s="84" t="s">
        <v>173</v>
      </c>
      <c r="B13" s="84" t="s">
        <v>181</v>
      </c>
      <c r="C13" s="84" t="s">
        <v>181</v>
      </c>
      <c r="D13" s="13" t="s">
        <v>184</v>
      </c>
      <c r="E13" s="13" t="s">
        <v>185</v>
      </c>
      <c r="F13" s="77">
        <v>18.622656</v>
      </c>
      <c r="G13" s="81"/>
      <c r="H13" s="81"/>
      <c r="I13" s="81"/>
      <c r="J13" s="81"/>
      <c r="K13" s="81"/>
      <c r="L13" s="77">
        <v>18.622656</v>
      </c>
      <c r="M13" s="81">
        <v>18.622656</v>
      </c>
      <c r="N13" s="81"/>
      <c r="O13" s="81"/>
      <c r="P13" s="81"/>
      <c r="Q13" s="81"/>
      <c r="R13" s="81"/>
      <c r="S13" s="77"/>
      <c r="T13" s="81"/>
      <c r="U13" s="81"/>
      <c r="V13" s="81"/>
    </row>
    <row r="14" ht="22.8" customHeight="1" spans="1:22">
      <c r="A14" s="40" t="s">
        <v>173</v>
      </c>
      <c r="B14" s="40" t="s">
        <v>186</v>
      </c>
      <c r="C14" s="40"/>
      <c r="D14" s="76" t="s">
        <v>187</v>
      </c>
      <c r="E14" s="76" t="s">
        <v>188</v>
      </c>
      <c r="F14" s="83">
        <v>0.7362</v>
      </c>
      <c r="G14" s="83"/>
      <c r="H14" s="83"/>
      <c r="I14" s="83"/>
      <c r="J14" s="83"/>
      <c r="K14" s="83"/>
      <c r="L14" s="83">
        <v>0.7362</v>
      </c>
      <c r="M14" s="83"/>
      <c r="N14" s="83"/>
      <c r="O14" s="83"/>
      <c r="P14" s="83"/>
      <c r="Q14" s="83">
        <v>0.7362</v>
      </c>
      <c r="R14" s="83"/>
      <c r="S14" s="83"/>
      <c r="T14" s="83"/>
      <c r="U14" s="83"/>
      <c r="V14" s="83"/>
    </row>
    <row r="15" ht="22.8" customHeight="1" spans="1:22">
      <c r="A15" s="84" t="s">
        <v>173</v>
      </c>
      <c r="B15" s="84" t="s">
        <v>186</v>
      </c>
      <c r="C15" s="84" t="s">
        <v>189</v>
      </c>
      <c r="D15" s="13" t="s">
        <v>190</v>
      </c>
      <c r="E15" s="13" t="s">
        <v>191</v>
      </c>
      <c r="F15" s="77">
        <v>0.7362</v>
      </c>
      <c r="G15" s="81"/>
      <c r="H15" s="81"/>
      <c r="I15" s="81"/>
      <c r="J15" s="81"/>
      <c r="K15" s="81"/>
      <c r="L15" s="77">
        <v>0.7362</v>
      </c>
      <c r="M15" s="81"/>
      <c r="N15" s="81"/>
      <c r="O15" s="81"/>
      <c r="P15" s="81"/>
      <c r="Q15" s="81">
        <v>0.7362</v>
      </c>
      <c r="R15" s="81"/>
      <c r="S15" s="77"/>
      <c r="T15" s="81"/>
      <c r="U15" s="81"/>
      <c r="V15" s="81"/>
    </row>
    <row r="16" ht="22.8" customHeight="1" spans="1:22">
      <c r="A16" s="40" t="s">
        <v>173</v>
      </c>
      <c r="B16" s="40" t="s">
        <v>192</v>
      </c>
      <c r="C16" s="40"/>
      <c r="D16" s="76" t="s">
        <v>193</v>
      </c>
      <c r="E16" s="76" t="s">
        <v>194</v>
      </c>
      <c r="F16" s="83">
        <v>0.4908</v>
      </c>
      <c r="G16" s="83"/>
      <c r="H16" s="83"/>
      <c r="I16" s="83"/>
      <c r="J16" s="83"/>
      <c r="K16" s="83"/>
      <c r="L16" s="83">
        <v>0.4908</v>
      </c>
      <c r="M16" s="83"/>
      <c r="N16" s="83"/>
      <c r="O16" s="83"/>
      <c r="P16" s="83"/>
      <c r="Q16" s="83">
        <v>0.4908</v>
      </c>
      <c r="R16" s="83"/>
      <c r="S16" s="83"/>
      <c r="T16" s="83"/>
      <c r="U16" s="83"/>
      <c r="V16" s="83"/>
    </row>
    <row r="17" ht="22.8" customHeight="1" spans="1:22">
      <c r="A17" s="84" t="s">
        <v>173</v>
      </c>
      <c r="B17" s="84" t="s">
        <v>192</v>
      </c>
      <c r="C17" s="84" t="s">
        <v>195</v>
      </c>
      <c r="D17" s="13" t="s">
        <v>196</v>
      </c>
      <c r="E17" s="13" t="s">
        <v>197</v>
      </c>
      <c r="F17" s="77">
        <v>0.4908</v>
      </c>
      <c r="G17" s="81"/>
      <c r="H17" s="81"/>
      <c r="I17" s="81"/>
      <c r="J17" s="81"/>
      <c r="K17" s="81"/>
      <c r="L17" s="77">
        <v>0.4908</v>
      </c>
      <c r="M17" s="81"/>
      <c r="N17" s="81"/>
      <c r="O17" s="81"/>
      <c r="P17" s="81"/>
      <c r="Q17" s="81">
        <v>0.4908</v>
      </c>
      <c r="R17" s="81"/>
      <c r="S17" s="77"/>
      <c r="T17" s="81"/>
      <c r="U17" s="81"/>
      <c r="V17" s="81"/>
    </row>
    <row r="18" ht="22.8" customHeight="1" spans="1:22">
      <c r="A18" s="40" t="s">
        <v>198</v>
      </c>
      <c r="B18" s="40"/>
      <c r="C18" s="40"/>
      <c r="D18" s="76" t="s">
        <v>198</v>
      </c>
      <c r="E18" s="76" t="s">
        <v>199</v>
      </c>
      <c r="F18" s="83">
        <v>7.33023</v>
      </c>
      <c r="G18" s="83"/>
      <c r="H18" s="83"/>
      <c r="I18" s="83"/>
      <c r="J18" s="83"/>
      <c r="K18" s="83"/>
      <c r="L18" s="83">
        <v>7.33023</v>
      </c>
      <c r="M18" s="83"/>
      <c r="N18" s="83"/>
      <c r="O18" s="83">
        <v>7.33023</v>
      </c>
      <c r="P18" s="83"/>
      <c r="Q18" s="83"/>
      <c r="R18" s="83"/>
      <c r="S18" s="83"/>
      <c r="T18" s="83"/>
      <c r="U18" s="83"/>
      <c r="V18" s="83"/>
    </row>
    <row r="19" ht="22.8" customHeight="1" spans="1:22">
      <c r="A19" s="40" t="s">
        <v>198</v>
      </c>
      <c r="B19" s="40" t="s">
        <v>186</v>
      </c>
      <c r="C19" s="40"/>
      <c r="D19" s="76" t="s">
        <v>200</v>
      </c>
      <c r="E19" s="76" t="s">
        <v>201</v>
      </c>
      <c r="F19" s="83">
        <v>7.33023</v>
      </c>
      <c r="G19" s="83"/>
      <c r="H19" s="83"/>
      <c r="I19" s="83"/>
      <c r="J19" s="83"/>
      <c r="K19" s="83"/>
      <c r="L19" s="83">
        <v>7.33023</v>
      </c>
      <c r="M19" s="83"/>
      <c r="N19" s="83"/>
      <c r="O19" s="83">
        <v>7.33023</v>
      </c>
      <c r="P19" s="83"/>
      <c r="Q19" s="83"/>
      <c r="R19" s="83"/>
      <c r="S19" s="83"/>
      <c r="T19" s="83"/>
      <c r="U19" s="83"/>
      <c r="V19" s="83"/>
    </row>
    <row r="20" ht="22.8" customHeight="1" spans="1:22">
      <c r="A20" s="84" t="s">
        <v>198</v>
      </c>
      <c r="B20" s="84" t="s">
        <v>186</v>
      </c>
      <c r="C20" s="84" t="s">
        <v>195</v>
      </c>
      <c r="D20" s="13" t="s">
        <v>202</v>
      </c>
      <c r="E20" s="13" t="s">
        <v>203</v>
      </c>
      <c r="F20" s="77">
        <v>7.33023</v>
      </c>
      <c r="G20" s="81"/>
      <c r="H20" s="81"/>
      <c r="I20" s="81"/>
      <c r="J20" s="81"/>
      <c r="K20" s="81"/>
      <c r="L20" s="77">
        <v>7.33023</v>
      </c>
      <c r="M20" s="81"/>
      <c r="N20" s="81"/>
      <c r="O20" s="81">
        <v>7.33023</v>
      </c>
      <c r="P20" s="81"/>
      <c r="Q20" s="81"/>
      <c r="R20" s="81"/>
      <c r="S20" s="77"/>
      <c r="T20" s="81"/>
      <c r="U20" s="81"/>
      <c r="V20" s="81"/>
    </row>
    <row r="21" ht="22.8" customHeight="1" spans="1:22">
      <c r="A21" s="40" t="s">
        <v>204</v>
      </c>
      <c r="B21" s="40"/>
      <c r="C21" s="40"/>
      <c r="D21" s="76" t="s">
        <v>204</v>
      </c>
      <c r="E21" s="76" t="s">
        <v>205</v>
      </c>
      <c r="F21" s="83">
        <v>13.966992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>
        <v>13.966992</v>
      </c>
      <c r="S21" s="83"/>
      <c r="T21" s="83"/>
      <c r="U21" s="83"/>
      <c r="V21" s="83"/>
    </row>
    <row r="22" ht="22.8" customHeight="1" spans="1:22">
      <c r="A22" s="40" t="s">
        <v>204</v>
      </c>
      <c r="B22" s="40" t="s">
        <v>195</v>
      </c>
      <c r="C22" s="40"/>
      <c r="D22" s="76" t="s">
        <v>206</v>
      </c>
      <c r="E22" s="76" t="s">
        <v>207</v>
      </c>
      <c r="F22" s="83">
        <v>13.966992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13.966992</v>
      </c>
      <c r="S22" s="83"/>
      <c r="T22" s="83"/>
      <c r="U22" s="83"/>
      <c r="V22" s="83"/>
    </row>
    <row r="23" ht="22.8" customHeight="1" spans="1:22">
      <c r="A23" s="84" t="s">
        <v>204</v>
      </c>
      <c r="B23" s="84" t="s">
        <v>195</v>
      </c>
      <c r="C23" s="84" t="s">
        <v>175</v>
      </c>
      <c r="D23" s="13" t="s">
        <v>208</v>
      </c>
      <c r="E23" s="13" t="s">
        <v>209</v>
      </c>
      <c r="F23" s="77">
        <v>13.966992</v>
      </c>
      <c r="G23" s="81"/>
      <c r="H23" s="81"/>
      <c r="I23" s="81"/>
      <c r="J23" s="81"/>
      <c r="K23" s="81"/>
      <c r="L23" s="77"/>
      <c r="M23" s="81"/>
      <c r="N23" s="81"/>
      <c r="O23" s="81"/>
      <c r="P23" s="81"/>
      <c r="Q23" s="81"/>
      <c r="R23" s="81">
        <v>13.966992</v>
      </c>
      <c r="S23" s="77"/>
      <c r="T23" s="81"/>
      <c r="U23" s="81"/>
      <c r="V23" s="81"/>
    </row>
    <row r="24" ht="16.35" customHeight="1" spans="1:9">
      <c r="A24" s="82"/>
      <c r="B24" s="82"/>
      <c r="C24" s="82"/>
      <c r="D24" s="82"/>
      <c r="E24" s="82"/>
      <c r="F24" s="82"/>
      <c r="G24" s="70"/>
      <c r="H24" s="70"/>
      <c r="I24" s="70"/>
    </row>
    <row r="25" ht="16.35" customHeight="1" spans="1:6">
      <c r="A25" s="82"/>
      <c r="B25" s="82"/>
      <c r="C25" s="82"/>
      <c r="D25" s="82"/>
      <c r="E25" s="82"/>
      <c r="F25" s="8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3"/>
  <sheetViews>
    <sheetView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7" width="13.4333333333333" style="69" customWidth="1"/>
    <col min="8" max="8" width="11.125" style="69" customWidth="1"/>
    <col min="9" max="9" width="12.075" style="69" customWidth="1"/>
    <col min="10" max="10" width="11.9416666666667" style="69" customWidth="1"/>
    <col min="11" max="11" width="11.5333333333333" style="69" customWidth="1"/>
    <col min="12" max="12" width="9.76666666666667" style="69" customWidth="1"/>
    <col min="13" max="16384" width="10" style="69"/>
  </cols>
  <sheetData>
    <row r="1" ht="16.35" customHeight="1" spans="1:11">
      <c r="A1" s="70"/>
      <c r="K1" s="78" t="s">
        <v>354</v>
      </c>
    </row>
    <row r="2" ht="48.3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9" t="s">
        <v>34</v>
      </c>
      <c r="K3" s="79"/>
    </row>
    <row r="4" ht="23.25" customHeight="1" spans="1:11">
      <c r="A4" s="73" t="s">
        <v>162</v>
      </c>
      <c r="B4" s="73"/>
      <c r="C4" s="73"/>
      <c r="D4" s="73" t="s">
        <v>211</v>
      </c>
      <c r="E4" s="73" t="s">
        <v>212</v>
      </c>
      <c r="F4" s="73" t="s">
        <v>355</v>
      </c>
      <c r="G4" s="73" t="s">
        <v>356</v>
      </c>
      <c r="H4" s="73" t="s">
        <v>357</v>
      </c>
      <c r="I4" s="73" t="s">
        <v>358</v>
      </c>
      <c r="J4" s="73" t="s">
        <v>359</v>
      </c>
      <c r="K4" s="73" t="s">
        <v>318</v>
      </c>
    </row>
    <row r="5" ht="23.25" customHeight="1" spans="1:11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</row>
    <row r="6" ht="22.8" customHeight="1" spans="1:11">
      <c r="A6" s="74"/>
      <c r="B6" s="74"/>
      <c r="C6" s="74"/>
      <c r="D6" s="74"/>
      <c r="E6" s="74" t="s">
        <v>139</v>
      </c>
      <c r="F6" s="75">
        <v>0.58896</v>
      </c>
      <c r="G6" s="75"/>
      <c r="H6" s="75"/>
      <c r="I6" s="75"/>
      <c r="J6" s="75"/>
      <c r="K6" s="75">
        <v>0.58896</v>
      </c>
    </row>
    <row r="7" ht="22.8" customHeight="1" spans="1:11">
      <c r="A7" s="74"/>
      <c r="B7" s="74"/>
      <c r="C7" s="74"/>
      <c r="D7" s="76" t="s">
        <v>157</v>
      </c>
      <c r="E7" s="76" t="s">
        <v>158</v>
      </c>
      <c r="F7" s="75">
        <v>0.58896</v>
      </c>
      <c r="G7" s="75">
        <v>0</v>
      </c>
      <c r="H7" s="75">
        <v>0</v>
      </c>
      <c r="I7" s="75">
        <v>0</v>
      </c>
      <c r="J7" s="75">
        <v>0</v>
      </c>
      <c r="K7" s="75">
        <v>0.58896</v>
      </c>
    </row>
    <row r="8" ht="22.8" customHeight="1" spans="1:11">
      <c r="A8" s="74"/>
      <c r="B8" s="74"/>
      <c r="C8" s="74"/>
      <c r="D8" s="76" t="s">
        <v>159</v>
      </c>
      <c r="E8" s="76" t="s">
        <v>160</v>
      </c>
      <c r="F8" s="75">
        <v>0.58896</v>
      </c>
      <c r="G8" s="75"/>
      <c r="H8" s="75"/>
      <c r="I8" s="75"/>
      <c r="J8" s="75"/>
      <c r="K8" s="75">
        <v>0.58896</v>
      </c>
    </row>
    <row r="9" ht="22.8" customHeight="1" spans="1:11">
      <c r="A9" s="40" t="s">
        <v>173</v>
      </c>
      <c r="B9" s="40"/>
      <c r="C9" s="40"/>
      <c r="D9" s="74" t="s">
        <v>173</v>
      </c>
      <c r="E9" s="74" t="s">
        <v>174</v>
      </c>
      <c r="F9" s="83">
        <v>0.58896</v>
      </c>
      <c r="G9" s="83"/>
      <c r="H9" s="83"/>
      <c r="I9" s="83"/>
      <c r="J9" s="83"/>
      <c r="K9" s="83">
        <v>0.58896</v>
      </c>
    </row>
    <row r="10" ht="22.8" customHeight="1" spans="1:11">
      <c r="A10" s="40" t="s">
        <v>173</v>
      </c>
      <c r="B10" s="40" t="s">
        <v>175</v>
      </c>
      <c r="C10" s="40"/>
      <c r="D10" s="74" t="s">
        <v>176</v>
      </c>
      <c r="E10" s="74" t="s">
        <v>177</v>
      </c>
      <c r="F10" s="83">
        <v>0.58896</v>
      </c>
      <c r="G10" s="83"/>
      <c r="H10" s="83"/>
      <c r="I10" s="83"/>
      <c r="J10" s="83"/>
      <c r="K10" s="83">
        <v>0.58896</v>
      </c>
    </row>
    <row r="11" ht="22.8" customHeight="1" spans="1:11">
      <c r="A11" s="84" t="s">
        <v>173</v>
      </c>
      <c r="B11" s="84" t="s">
        <v>175</v>
      </c>
      <c r="C11" s="84" t="s">
        <v>178</v>
      </c>
      <c r="D11" s="13" t="s">
        <v>179</v>
      </c>
      <c r="E11" s="80" t="s">
        <v>180</v>
      </c>
      <c r="F11" s="77">
        <v>0.58896</v>
      </c>
      <c r="G11" s="81"/>
      <c r="H11" s="81"/>
      <c r="I11" s="81"/>
      <c r="J11" s="81"/>
      <c r="K11" s="81">
        <v>0.58896</v>
      </c>
    </row>
    <row r="12" ht="16.35" customHeight="1" spans="1:11">
      <c r="A12" s="82"/>
      <c r="B12" s="82"/>
      <c r="C12" s="82"/>
      <c r="D12" s="82"/>
      <c r="E12" s="82"/>
      <c r="F12" s="82"/>
      <c r="G12" s="70"/>
      <c r="H12" s="70"/>
      <c r="I12" s="70"/>
      <c r="J12" s="70"/>
      <c r="K12" s="70"/>
    </row>
    <row r="13" ht="16.35" customHeight="1" spans="1:6">
      <c r="A13" s="82"/>
      <c r="B13" s="82"/>
      <c r="C13" s="82"/>
      <c r="D13" s="82"/>
      <c r="E13" s="82"/>
      <c r="F13" s="8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3"/>
  <sheetViews>
    <sheetView workbookViewId="0">
      <selection activeCell="K27" sqref="K27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6" width="13.4333333333333" style="69" customWidth="1"/>
    <col min="7" max="18" width="7.69166666666667" style="69" customWidth="1"/>
    <col min="19" max="19" width="9.76666666666667" style="69" customWidth="1"/>
    <col min="20" max="16384" width="10" style="69"/>
  </cols>
  <sheetData>
    <row r="1" ht="16.35" customHeight="1" spans="1:18">
      <c r="A1" s="70"/>
      <c r="Q1" s="78" t="s">
        <v>360</v>
      </c>
      <c r="R1" s="78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9" t="s">
        <v>34</v>
      </c>
      <c r="R3" s="79"/>
    </row>
    <row r="4" ht="24.15" customHeight="1" spans="1:18">
      <c r="A4" s="73" t="s">
        <v>162</v>
      </c>
      <c r="B4" s="73"/>
      <c r="C4" s="73"/>
      <c r="D4" s="73" t="s">
        <v>211</v>
      </c>
      <c r="E4" s="73" t="s">
        <v>212</v>
      </c>
      <c r="F4" s="73" t="s">
        <v>355</v>
      </c>
      <c r="G4" s="73" t="s">
        <v>361</v>
      </c>
      <c r="H4" s="73" t="s">
        <v>362</v>
      </c>
      <c r="I4" s="73" t="s">
        <v>363</v>
      </c>
      <c r="J4" s="73" t="s">
        <v>364</v>
      </c>
      <c r="K4" s="73" t="s">
        <v>365</v>
      </c>
      <c r="L4" s="73" t="s">
        <v>366</v>
      </c>
      <c r="M4" s="73" t="s">
        <v>367</v>
      </c>
      <c r="N4" s="73" t="s">
        <v>357</v>
      </c>
      <c r="O4" s="73" t="s">
        <v>368</v>
      </c>
      <c r="P4" s="73" t="s">
        <v>369</v>
      </c>
      <c r="Q4" s="73" t="s">
        <v>358</v>
      </c>
      <c r="R4" s="73" t="s">
        <v>318</v>
      </c>
    </row>
    <row r="5" ht="21.55" customHeight="1" spans="1:18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ht="22.8" customHeight="1" spans="1:18">
      <c r="A6" s="74"/>
      <c r="B6" s="74"/>
      <c r="C6" s="74"/>
      <c r="D6" s="74"/>
      <c r="E6" s="74" t="s">
        <v>139</v>
      </c>
      <c r="F6" s="75">
        <v>0.58896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0.58896</v>
      </c>
    </row>
    <row r="7" ht="22.8" customHeight="1" spans="1:18">
      <c r="A7" s="74"/>
      <c r="B7" s="74"/>
      <c r="C7" s="74"/>
      <c r="D7" s="76" t="s">
        <v>157</v>
      </c>
      <c r="E7" s="76" t="s">
        <v>158</v>
      </c>
      <c r="F7" s="75">
        <v>0.58896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0.58896</v>
      </c>
    </row>
    <row r="8" ht="22.8" customHeight="1" spans="1:18">
      <c r="A8" s="74"/>
      <c r="B8" s="74"/>
      <c r="C8" s="74"/>
      <c r="D8" s="76" t="s">
        <v>159</v>
      </c>
      <c r="E8" s="76" t="s">
        <v>160</v>
      </c>
      <c r="F8" s="75">
        <v>0.58896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0.58896</v>
      </c>
    </row>
    <row r="9" ht="22.8" customHeight="1" spans="1:18">
      <c r="A9" s="74" t="s">
        <v>173</v>
      </c>
      <c r="B9" s="74"/>
      <c r="C9" s="74"/>
      <c r="D9" s="74" t="s">
        <v>173</v>
      </c>
      <c r="E9" s="74" t="s">
        <v>174</v>
      </c>
      <c r="F9" s="83">
        <v>0.58896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0.58896</v>
      </c>
    </row>
    <row r="10" ht="22.8" customHeight="1" spans="1:18">
      <c r="A10" s="74" t="s">
        <v>173</v>
      </c>
      <c r="B10" s="74" t="s">
        <v>175</v>
      </c>
      <c r="C10" s="74"/>
      <c r="D10" s="74" t="s">
        <v>176</v>
      </c>
      <c r="E10" s="74" t="s">
        <v>177</v>
      </c>
      <c r="F10" s="83">
        <v>0.58896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0.58896</v>
      </c>
    </row>
    <row r="11" ht="22.8" customHeight="1" spans="1:18">
      <c r="A11" s="84" t="s">
        <v>173</v>
      </c>
      <c r="B11" s="84" t="s">
        <v>175</v>
      </c>
      <c r="C11" s="84" t="s">
        <v>178</v>
      </c>
      <c r="D11" s="13" t="s">
        <v>179</v>
      </c>
      <c r="E11" s="80" t="s">
        <v>180</v>
      </c>
      <c r="F11" s="77">
        <v>0.58896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0.58896</v>
      </c>
    </row>
    <row r="12" ht="16.35" customHeight="1" spans="1:6">
      <c r="A12" s="82"/>
      <c r="B12" s="82"/>
      <c r="C12" s="82"/>
      <c r="D12" s="82"/>
      <c r="E12" s="82"/>
      <c r="F12" s="82"/>
    </row>
    <row r="13" ht="16.35" customHeight="1" spans="1:6">
      <c r="A13" s="82"/>
      <c r="B13" s="82"/>
      <c r="C13" s="82"/>
      <c r="D13" s="82"/>
      <c r="E13" s="82"/>
      <c r="F13" s="8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6" width="13.4333333333333" style="69" customWidth="1"/>
    <col min="7" max="7" width="8" style="69" customWidth="1"/>
    <col min="8" max="16" width="7.18333333333333" style="69" customWidth="1"/>
    <col min="17" max="17" width="8.41666666666667" style="69" customWidth="1"/>
    <col min="18" max="18" width="8.2" style="69" customWidth="1"/>
    <col min="19" max="20" width="7.18333333333333" style="69" customWidth="1"/>
    <col min="21" max="21" width="9.76666666666667" style="69" customWidth="1"/>
    <col min="22" max="16384" width="10" style="69"/>
  </cols>
  <sheetData>
    <row r="1" ht="16.35" customHeight="1" spans="1:20">
      <c r="A1" s="70"/>
      <c r="S1" s="78" t="s">
        <v>370</v>
      </c>
      <c r="T1" s="78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9" t="s">
        <v>34</v>
      </c>
      <c r="T3" s="79"/>
    </row>
    <row r="4" ht="28.45" customHeight="1" spans="1:20">
      <c r="A4" s="73" t="s">
        <v>162</v>
      </c>
      <c r="B4" s="73"/>
      <c r="C4" s="73"/>
      <c r="D4" s="73" t="s">
        <v>211</v>
      </c>
      <c r="E4" s="73" t="s">
        <v>212</v>
      </c>
      <c r="F4" s="73" t="s">
        <v>355</v>
      </c>
      <c r="G4" s="73" t="s">
        <v>215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218</v>
      </c>
      <c r="S4" s="73"/>
      <c r="T4" s="73"/>
    </row>
    <row r="5" ht="36.2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139</v>
      </c>
      <c r="H5" s="73" t="s">
        <v>371</v>
      </c>
      <c r="I5" s="73" t="s">
        <v>372</v>
      </c>
      <c r="J5" s="73" t="s">
        <v>373</v>
      </c>
      <c r="K5" s="73" t="s">
        <v>374</v>
      </c>
      <c r="L5" s="73" t="s">
        <v>375</v>
      </c>
      <c r="M5" s="73" t="s">
        <v>337</v>
      </c>
      <c r="N5" s="73" t="s">
        <v>376</v>
      </c>
      <c r="O5" s="73" t="s">
        <v>377</v>
      </c>
      <c r="P5" s="73" t="s">
        <v>378</v>
      </c>
      <c r="Q5" s="73" t="s">
        <v>328</v>
      </c>
      <c r="R5" s="73" t="s">
        <v>139</v>
      </c>
      <c r="S5" s="73" t="s">
        <v>320</v>
      </c>
      <c r="T5" s="73" t="s">
        <v>346</v>
      </c>
    </row>
    <row r="6" ht="22.8" customHeight="1" spans="1:20">
      <c r="A6" s="74"/>
      <c r="B6" s="74"/>
      <c r="C6" s="74"/>
      <c r="D6" s="74"/>
      <c r="E6" s="74" t="s">
        <v>139</v>
      </c>
      <c r="F6" s="83">
        <v>27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27</v>
      </c>
      <c r="S6" s="83">
        <v>27</v>
      </c>
      <c r="T6" s="83"/>
    </row>
    <row r="7" ht="22.8" customHeight="1" spans="1:20">
      <c r="A7" s="74"/>
      <c r="B7" s="74"/>
      <c r="C7" s="74"/>
      <c r="D7" s="76" t="s">
        <v>157</v>
      </c>
      <c r="E7" s="76" t="s">
        <v>158</v>
      </c>
      <c r="F7" s="83">
        <v>27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27</v>
      </c>
      <c r="S7" s="83">
        <v>27</v>
      </c>
      <c r="T7" s="83">
        <v>0</v>
      </c>
    </row>
    <row r="8" ht="22.8" customHeight="1" spans="1:20">
      <c r="A8" s="74"/>
      <c r="B8" s="74"/>
      <c r="C8" s="74"/>
      <c r="D8" s="76" t="s">
        <v>159</v>
      </c>
      <c r="E8" s="76" t="s">
        <v>160</v>
      </c>
      <c r="F8" s="83">
        <v>27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27</v>
      </c>
      <c r="S8" s="83">
        <v>27</v>
      </c>
      <c r="T8" s="83"/>
    </row>
    <row r="9" ht="22.8" customHeight="1" spans="1:20">
      <c r="A9" s="40" t="s">
        <v>173</v>
      </c>
      <c r="B9" s="40"/>
      <c r="C9" s="40"/>
      <c r="D9" s="76" t="s">
        <v>173</v>
      </c>
      <c r="E9" s="76" t="s">
        <v>174</v>
      </c>
      <c r="F9" s="83">
        <v>27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27</v>
      </c>
      <c r="S9" s="83">
        <v>27</v>
      </c>
      <c r="T9" s="83"/>
    </row>
    <row r="10" ht="22.8" customHeight="1" spans="1:20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27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27</v>
      </c>
      <c r="S10" s="83">
        <v>27</v>
      </c>
      <c r="T10" s="83"/>
    </row>
    <row r="11" ht="22.8" customHeight="1" spans="1:20">
      <c r="A11" s="84" t="s">
        <v>173</v>
      </c>
      <c r="B11" s="84" t="s">
        <v>175</v>
      </c>
      <c r="C11" s="84" t="s">
        <v>178</v>
      </c>
      <c r="D11" s="13" t="s">
        <v>179</v>
      </c>
      <c r="E11" s="80" t="s">
        <v>180</v>
      </c>
      <c r="F11" s="77">
        <v>27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27</v>
      </c>
      <c r="S11" s="77">
        <v>27</v>
      </c>
      <c r="T11" s="81"/>
    </row>
    <row r="12" ht="16.35" customHeight="1" spans="1:17">
      <c r="A12" s="82"/>
      <c r="B12" s="82"/>
      <c r="C12" s="82"/>
      <c r="D12" s="82"/>
      <c r="E12" s="82"/>
      <c r="F12" s="82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ht="16.35" customHeight="1" spans="1:6">
      <c r="A13" s="82"/>
      <c r="B13" s="82"/>
      <c r="C13" s="82"/>
      <c r="D13" s="82"/>
      <c r="E13" s="82"/>
      <c r="F13" s="8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topLeftCell="B1" workbookViewId="0">
      <selection activeCell="R7" sqref="R7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21.3083333333333" style="69" customWidth="1"/>
    <col min="6" max="6" width="13.4333333333333" style="69" customWidth="1"/>
    <col min="7" max="29" width="8.2" style="69" customWidth="1"/>
    <col min="30" max="33" width="9.23333333333333" style="69" customWidth="1"/>
    <col min="34" max="34" width="9.76666666666667" style="69" customWidth="1"/>
    <col min="35" max="16384" width="10" style="69"/>
  </cols>
  <sheetData>
    <row r="1" ht="13.8" customHeight="1" spans="1:33">
      <c r="A1" s="70"/>
      <c r="F1" s="70"/>
      <c r="AF1" s="78" t="s">
        <v>379</v>
      </c>
      <c r="AG1" s="78"/>
    </row>
    <row r="2" ht="43.95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9" t="s">
        <v>34</v>
      </c>
      <c r="AG3" s="79"/>
    </row>
    <row r="4" ht="25" customHeight="1" spans="1:33">
      <c r="A4" s="73" t="s">
        <v>162</v>
      </c>
      <c r="B4" s="73"/>
      <c r="C4" s="73"/>
      <c r="D4" s="73" t="s">
        <v>211</v>
      </c>
      <c r="E4" s="73" t="s">
        <v>212</v>
      </c>
      <c r="F4" s="73" t="s">
        <v>380</v>
      </c>
      <c r="G4" s="73" t="s">
        <v>326</v>
      </c>
      <c r="H4" s="73" t="s">
        <v>324</v>
      </c>
      <c r="I4" s="73" t="s">
        <v>381</v>
      </c>
      <c r="J4" s="73" t="s">
        <v>382</v>
      </c>
      <c r="K4" s="73" t="s">
        <v>322</v>
      </c>
      <c r="L4" s="73" t="s">
        <v>383</v>
      </c>
      <c r="M4" s="73" t="s">
        <v>341</v>
      </c>
      <c r="N4" s="73" t="s">
        <v>384</v>
      </c>
      <c r="O4" s="73" t="s">
        <v>385</v>
      </c>
      <c r="P4" s="73" t="s">
        <v>339</v>
      </c>
      <c r="Q4" s="73" t="s">
        <v>376</v>
      </c>
      <c r="R4" s="73" t="s">
        <v>378</v>
      </c>
      <c r="S4" s="73" t="s">
        <v>386</v>
      </c>
      <c r="T4" s="73" t="s">
        <v>372</v>
      </c>
      <c r="U4" s="73" t="s">
        <v>373</v>
      </c>
      <c r="V4" s="73" t="s">
        <v>337</v>
      </c>
      <c r="W4" s="73" t="s">
        <v>387</v>
      </c>
      <c r="X4" s="73" t="s">
        <v>388</v>
      </c>
      <c r="Y4" s="73" t="s">
        <v>389</v>
      </c>
      <c r="Z4" s="73" t="s">
        <v>390</v>
      </c>
      <c r="AA4" s="73" t="s">
        <v>375</v>
      </c>
      <c r="AB4" s="73" t="s">
        <v>334</v>
      </c>
      <c r="AC4" s="73" t="s">
        <v>391</v>
      </c>
      <c r="AD4" s="73" t="s">
        <v>377</v>
      </c>
      <c r="AE4" s="73" t="s">
        <v>331</v>
      </c>
      <c r="AF4" s="73" t="s">
        <v>392</v>
      </c>
      <c r="AG4" s="73" t="s">
        <v>328</v>
      </c>
    </row>
    <row r="5" ht="21.55" customHeight="1" spans="1:33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ht="22.8" customHeight="1" spans="1:33">
      <c r="A6" s="40"/>
      <c r="B6" s="85"/>
      <c r="C6" s="85"/>
      <c r="D6" s="80"/>
      <c r="E6" s="80" t="s">
        <v>139</v>
      </c>
      <c r="F6" s="83">
        <v>27</v>
      </c>
      <c r="G6" s="83">
        <v>1.5</v>
      </c>
      <c r="H6" s="83">
        <v>2</v>
      </c>
      <c r="I6" s="83"/>
      <c r="J6" s="83"/>
      <c r="K6" s="83">
        <v>0.9</v>
      </c>
      <c r="L6" s="83"/>
      <c r="M6" s="83">
        <v>0.05</v>
      </c>
      <c r="N6" s="83"/>
      <c r="O6" s="83"/>
      <c r="P6" s="83">
        <v>0.2</v>
      </c>
      <c r="Q6" s="83"/>
      <c r="R6" s="83"/>
      <c r="S6" s="83"/>
      <c r="T6" s="83"/>
      <c r="U6" s="83"/>
      <c r="V6" s="83">
        <v>0.2</v>
      </c>
      <c r="W6" s="83"/>
      <c r="X6" s="83"/>
      <c r="Y6" s="83"/>
      <c r="Z6" s="83"/>
      <c r="AA6" s="83"/>
      <c r="AB6" s="83">
        <v>3.6</v>
      </c>
      <c r="AC6" s="83"/>
      <c r="AD6" s="83"/>
      <c r="AE6" s="83">
        <v>10.32</v>
      </c>
      <c r="AF6" s="83"/>
      <c r="AG6" s="83">
        <v>8.23</v>
      </c>
    </row>
    <row r="7" ht="22.8" customHeight="1" spans="1:33">
      <c r="A7" s="74"/>
      <c r="B7" s="74"/>
      <c r="C7" s="74"/>
      <c r="D7" s="76" t="s">
        <v>157</v>
      </c>
      <c r="E7" s="76" t="s">
        <v>158</v>
      </c>
      <c r="F7" s="83">
        <v>27</v>
      </c>
      <c r="G7" s="83">
        <v>1.5</v>
      </c>
      <c r="H7" s="83">
        <v>2</v>
      </c>
      <c r="I7" s="83">
        <v>0</v>
      </c>
      <c r="J7" s="83">
        <v>0</v>
      </c>
      <c r="K7" s="83">
        <v>0.9</v>
      </c>
      <c r="L7" s="83">
        <v>0</v>
      </c>
      <c r="M7" s="83">
        <v>0.05</v>
      </c>
      <c r="N7" s="83">
        <v>0</v>
      </c>
      <c r="O7" s="83">
        <v>0</v>
      </c>
      <c r="P7" s="83">
        <v>0.2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0.2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3.6</v>
      </c>
      <c r="AC7" s="83">
        <v>0</v>
      </c>
      <c r="AD7" s="83">
        <v>0</v>
      </c>
      <c r="AE7" s="83">
        <v>10.32</v>
      </c>
      <c r="AF7" s="83">
        <v>0</v>
      </c>
      <c r="AG7" s="83">
        <v>8.23</v>
      </c>
    </row>
    <row r="8" ht="22.8" customHeight="1" spans="1:33">
      <c r="A8" s="74"/>
      <c r="B8" s="74"/>
      <c r="C8" s="74"/>
      <c r="D8" s="76" t="s">
        <v>159</v>
      </c>
      <c r="E8" s="76" t="s">
        <v>160</v>
      </c>
      <c r="F8" s="83">
        <v>27</v>
      </c>
      <c r="G8" s="83">
        <v>1.5</v>
      </c>
      <c r="H8" s="83">
        <v>2</v>
      </c>
      <c r="I8" s="83"/>
      <c r="J8" s="83"/>
      <c r="K8" s="83">
        <v>0.9</v>
      </c>
      <c r="L8" s="83"/>
      <c r="M8" s="83">
        <v>0.05</v>
      </c>
      <c r="N8" s="83"/>
      <c r="O8" s="83"/>
      <c r="P8" s="83">
        <v>0.2</v>
      </c>
      <c r="Q8" s="83"/>
      <c r="R8" s="83"/>
      <c r="S8" s="83"/>
      <c r="T8" s="83"/>
      <c r="U8" s="83"/>
      <c r="V8" s="83">
        <v>0.2</v>
      </c>
      <c r="W8" s="83"/>
      <c r="X8" s="83"/>
      <c r="Y8" s="83"/>
      <c r="Z8" s="83"/>
      <c r="AA8" s="83"/>
      <c r="AB8" s="83">
        <v>3.6</v>
      </c>
      <c r="AC8" s="83"/>
      <c r="AD8" s="83"/>
      <c r="AE8" s="83">
        <v>10.32</v>
      </c>
      <c r="AF8" s="83"/>
      <c r="AG8" s="83">
        <v>8.23</v>
      </c>
    </row>
    <row r="9" ht="22.8" customHeight="1" spans="1:33">
      <c r="A9" s="40" t="s">
        <v>173</v>
      </c>
      <c r="B9" s="40"/>
      <c r="C9" s="40"/>
      <c r="D9" s="76" t="s">
        <v>173</v>
      </c>
      <c r="E9" s="76" t="s">
        <v>174</v>
      </c>
      <c r="F9" s="83">
        <v>27</v>
      </c>
      <c r="G9" s="83">
        <v>1.5</v>
      </c>
      <c r="H9" s="83">
        <v>2</v>
      </c>
      <c r="I9" s="83"/>
      <c r="J9" s="83"/>
      <c r="K9" s="83">
        <v>0.9</v>
      </c>
      <c r="L9" s="83"/>
      <c r="M9" s="83">
        <v>0.05</v>
      </c>
      <c r="N9" s="83"/>
      <c r="O9" s="83"/>
      <c r="P9" s="83">
        <v>0.2</v>
      </c>
      <c r="Q9" s="83"/>
      <c r="R9" s="83"/>
      <c r="S9" s="83"/>
      <c r="T9" s="83"/>
      <c r="U9" s="83"/>
      <c r="V9" s="83">
        <v>0.2</v>
      </c>
      <c r="W9" s="83"/>
      <c r="X9" s="83"/>
      <c r="Y9" s="83"/>
      <c r="Z9" s="83"/>
      <c r="AA9" s="83"/>
      <c r="AB9" s="83">
        <v>3.6</v>
      </c>
      <c r="AC9" s="83"/>
      <c r="AD9" s="83"/>
      <c r="AE9" s="83">
        <v>10.32</v>
      </c>
      <c r="AF9" s="83"/>
      <c r="AG9" s="83">
        <v>8.23</v>
      </c>
    </row>
    <row r="10" ht="22.8" customHeight="1" spans="1:33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27</v>
      </c>
      <c r="G10" s="83">
        <v>1.5</v>
      </c>
      <c r="H10" s="83">
        <v>2</v>
      </c>
      <c r="I10" s="83"/>
      <c r="J10" s="83"/>
      <c r="K10" s="83">
        <v>0.9</v>
      </c>
      <c r="L10" s="83"/>
      <c r="M10" s="83">
        <v>0.05</v>
      </c>
      <c r="N10" s="83"/>
      <c r="O10" s="83"/>
      <c r="P10" s="83">
        <v>0.2</v>
      </c>
      <c r="Q10" s="83"/>
      <c r="R10" s="83"/>
      <c r="S10" s="83"/>
      <c r="T10" s="83"/>
      <c r="U10" s="83"/>
      <c r="V10" s="83">
        <v>0.2</v>
      </c>
      <c r="W10" s="83"/>
      <c r="X10" s="83"/>
      <c r="Y10" s="83"/>
      <c r="Z10" s="83"/>
      <c r="AA10" s="83"/>
      <c r="AB10" s="83">
        <v>3.6</v>
      </c>
      <c r="AC10" s="83"/>
      <c r="AD10" s="83"/>
      <c r="AE10" s="83">
        <v>10.32</v>
      </c>
      <c r="AF10" s="83"/>
      <c r="AG10" s="83">
        <v>8.23</v>
      </c>
    </row>
    <row r="11" ht="22.8" customHeight="1" spans="1:33">
      <c r="A11" s="84" t="s">
        <v>173</v>
      </c>
      <c r="B11" s="84" t="s">
        <v>175</v>
      </c>
      <c r="C11" s="84" t="s">
        <v>178</v>
      </c>
      <c r="D11" s="13" t="s">
        <v>179</v>
      </c>
      <c r="E11" s="80" t="s">
        <v>180</v>
      </c>
      <c r="F11" s="81">
        <v>27</v>
      </c>
      <c r="G11" s="81">
        <v>1.5</v>
      </c>
      <c r="H11" s="81">
        <v>2</v>
      </c>
      <c r="I11" s="81"/>
      <c r="J11" s="81"/>
      <c r="K11" s="81">
        <v>0.9</v>
      </c>
      <c r="L11" s="81"/>
      <c r="M11" s="81">
        <v>0.05</v>
      </c>
      <c r="N11" s="81"/>
      <c r="O11" s="81"/>
      <c r="P11" s="81">
        <v>0.2</v>
      </c>
      <c r="Q11" s="81"/>
      <c r="R11" s="81"/>
      <c r="S11" s="81"/>
      <c r="T11" s="81"/>
      <c r="U11" s="81"/>
      <c r="V11" s="81">
        <v>0.2</v>
      </c>
      <c r="W11" s="81"/>
      <c r="X11" s="81"/>
      <c r="Y11" s="81"/>
      <c r="Z11" s="81"/>
      <c r="AA11" s="81"/>
      <c r="AB11" s="81">
        <v>3.6</v>
      </c>
      <c r="AC11" s="81"/>
      <c r="AD11" s="81"/>
      <c r="AE11" s="81">
        <v>10.32</v>
      </c>
      <c r="AF11" s="81"/>
      <c r="AG11" s="81">
        <v>8.23</v>
      </c>
    </row>
    <row r="12" ht="16.35" customHeight="1" spans="1:13">
      <c r="A12" s="82"/>
      <c r="B12" s="82"/>
      <c r="C12" s="82"/>
      <c r="D12" s="82"/>
      <c r="E12" s="82"/>
      <c r="F12" s="82"/>
      <c r="G12" s="82"/>
      <c r="H12" s="70"/>
      <c r="I12" s="70"/>
      <c r="J12" s="70"/>
      <c r="K12" s="70"/>
      <c r="L12" s="70"/>
      <c r="M12" s="70"/>
    </row>
    <row r="13" ht="16.35" customHeight="1" spans="1:7">
      <c r="A13" s="82"/>
      <c r="B13" s="82"/>
      <c r="C13" s="82"/>
      <c r="D13" s="82"/>
      <c r="E13" s="82"/>
      <c r="F13" s="82"/>
      <c r="G13" s="8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A1" sqref="$A1:$XFD1048576"/>
    </sheetView>
  </sheetViews>
  <sheetFormatPr defaultColWidth="10" defaultRowHeight="13.5" outlineLevelCol="7"/>
  <cols>
    <col min="1" max="1" width="13.3333333333333" style="69" customWidth="1"/>
    <col min="2" max="2" width="29.7166666666667" style="69" customWidth="1"/>
    <col min="3" max="3" width="20.7583333333333" style="69" customWidth="1"/>
    <col min="4" max="4" width="12.3583333333333" style="69" customWidth="1"/>
    <col min="5" max="5" width="10.3166666666667" style="69" customWidth="1"/>
    <col min="6" max="6" width="14.1166666666667" style="69" customWidth="1"/>
    <col min="7" max="8" width="13.7" style="69" customWidth="1"/>
    <col min="9" max="16384" width="10" style="69"/>
  </cols>
  <sheetData>
    <row r="1" ht="16.35" customHeight="1" spans="1:8">
      <c r="A1" s="70"/>
      <c r="G1" s="78" t="s">
        <v>393</v>
      </c>
      <c r="H1" s="78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15" customHeight="1" spans="1:8">
      <c r="A3" s="72" t="s">
        <v>33</v>
      </c>
      <c r="B3" s="72"/>
      <c r="C3" s="72"/>
      <c r="D3" s="72"/>
      <c r="E3" s="72"/>
      <c r="F3" s="72"/>
      <c r="G3" s="72"/>
      <c r="H3" s="79" t="s">
        <v>34</v>
      </c>
    </row>
    <row r="4" ht="23.25" customHeight="1" spans="1:8">
      <c r="A4" s="73" t="s">
        <v>394</v>
      </c>
      <c r="B4" s="73" t="s">
        <v>395</v>
      </c>
      <c r="C4" s="73" t="s">
        <v>396</v>
      </c>
      <c r="D4" s="73" t="s">
        <v>397</v>
      </c>
      <c r="E4" s="73" t="s">
        <v>398</v>
      </c>
      <c r="F4" s="73"/>
      <c r="G4" s="73"/>
      <c r="H4" s="73" t="s">
        <v>399</v>
      </c>
    </row>
    <row r="5" ht="25.85" customHeight="1" spans="1:8">
      <c r="A5" s="73"/>
      <c r="B5" s="73"/>
      <c r="C5" s="73"/>
      <c r="D5" s="73"/>
      <c r="E5" s="73" t="s">
        <v>141</v>
      </c>
      <c r="F5" s="73" t="s">
        <v>400</v>
      </c>
      <c r="G5" s="73" t="s">
        <v>401</v>
      </c>
      <c r="H5" s="73"/>
    </row>
    <row r="6" ht="22.8" customHeight="1" spans="1:8">
      <c r="A6" s="74"/>
      <c r="B6" s="74" t="s">
        <v>139</v>
      </c>
      <c r="C6" s="75">
        <v>0.2</v>
      </c>
      <c r="D6" s="75"/>
      <c r="E6" s="75"/>
      <c r="F6" s="75"/>
      <c r="G6" s="75"/>
      <c r="H6" s="75">
        <v>0.2</v>
      </c>
    </row>
    <row r="7" ht="22.8" customHeight="1" spans="1:8">
      <c r="A7" s="76" t="s">
        <v>157</v>
      </c>
      <c r="B7" s="76" t="s">
        <v>158</v>
      </c>
      <c r="C7" s="75">
        <v>0.2</v>
      </c>
      <c r="D7" s="75">
        <v>0</v>
      </c>
      <c r="E7" s="75">
        <v>0</v>
      </c>
      <c r="F7" s="75">
        <v>0</v>
      </c>
      <c r="G7" s="75">
        <v>0</v>
      </c>
      <c r="H7" s="75">
        <v>0.2</v>
      </c>
    </row>
    <row r="8" ht="22.8" customHeight="1" spans="1:8">
      <c r="A8" s="13" t="s">
        <v>159</v>
      </c>
      <c r="B8" s="13" t="s">
        <v>160</v>
      </c>
      <c r="C8" s="81">
        <v>0.2</v>
      </c>
      <c r="D8" s="81"/>
      <c r="E8" s="77"/>
      <c r="F8" s="81"/>
      <c r="G8" s="81"/>
      <c r="H8" s="81">
        <v>0.2</v>
      </c>
    </row>
    <row r="9" ht="16.35" customHeight="1" spans="1:3">
      <c r="A9" s="82"/>
      <c r="B9" s="82"/>
      <c r="C9" s="82"/>
    </row>
    <row r="10" ht="16.35" customHeight="1" spans="1:3">
      <c r="A10" s="82"/>
      <c r="B10" s="82"/>
      <c r="C10" s="8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A1" sqref="$A1:$XFD1048576"/>
    </sheetView>
  </sheetViews>
  <sheetFormatPr defaultColWidth="10" defaultRowHeight="13.5" outlineLevelCol="7"/>
  <cols>
    <col min="1" max="1" width="11.4" style="69" customWidth="1"/>
    <col min="2" max="2" width="24.8333333333333" style="69" customWidth="1"/>
    <col min="3" max="3" width="16.1416666666667" style="69" customWidth="1"/>
    <col min="4" max="4" width="12.8916666666667" style="69" customWidth="1"/>
    <col min="5" max="5" width="12.7583333333333" style="69" customWidth="1"/>
    <col min="6" max="6" width="13.8416666666667" style="69" customWidth="1"/>
    <col min="7" max="7" width="14.1166666666667" style="69" customWidth="1"/>
    <col min="8" max="8" width="16.2833333333333" style="69" customWidth="1"/>
    <col min="9" max="16384" width="10" style="69"/>
  </cols>
  <sheetData>
    <row r="1" ht="16.35" customHeight="1" spans="1:8">
      <c r="A1" s="70"/>
      <c r="G1" s="78" t="s">
        <v>402</v>
      </c>
      <c r="H1" s="78"/>
    </row>
    <row r="2" ht="38.8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72" t="s">
        <v>33</v>
      </c>
      <c r="B3" s="72"/>
      <c r="C3" s="72"/>
      <c r="D3" s="72"/>
      <c r="E3" s="72"/>
      <c r="F3" s="72"/>
      <c r="G3" s="72"/>
      <c r="H3" s="79" t="s">
        <v>34</v>
      </c>
    </row>
    <row r="4" ht="23.25" customHeight="1" spans="1:8">
      <c r="A4" s="73" t="s">
        <v>163</v>
      </c>
      <c r="B4" s="73" t="s">
        <v>164</v>
      </c>
      <c r="C4" s="73" t="s">
        <v>139</v>
      </c>
      <c r="D4" s="73" t="s">
        <v>403</v>
      </c>
      <c r="E4" s="73"/>
      <c r="F4" s="73"/>
      <c r="G4" s="73"/>
      <c r="H4" s="73" t="s">
        <v>166</v>
      </c>
    </row>
    <row r="5" ht="19.8" customHeight="1" spans="1:8">
      <c r="A5" s="73"/>
      <c r="B5" s="73"/>
      <c r="C5" s="73"/>
      <c r="D5" s="73" t="s">
        <v>141</v>
      </c>
      <c r="E5" s="73" t="s">
        <v>252</v>
      </c>
      <c r="F5" s="73"/>
      <c r="G5" s="73" t="s">
        <v>253</v>
      </c>
      <c r="H5" s="73"/>
    </row>
    <row r="6" ht="27.6" customHeight="1" spans="1:8">
      <c r="A6" s="73"/>
      <c r="B6" s="73"/>
      <c r="C6" s="73"/>
      <c r="D6" s="73"/>
      <c r="E6" s="73" t="s">
        <v>230</v>
      </c>
      <c r="F6" s="73" t="s">
        <v>222</v>
      </c>
      <c r="G6" s="73"/>
      <c r="H6" s="73"/>
    </row>
    <row r="7" ht="22.8" customHeight="1" spans="1:8">
      <c r="A7" s="74"/>
      <c r="B7" s="40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76"/>
      <c r="B9" s="76"/>
      <c r="C9" s="75"/>
      <c r="D9" s="75"/>
      <c r="E9" s="75"/>
      <c r="F9" s="75"/>
      <c r="G9" s="75"/>
      <c r="H9" s="75"/>
    </row>
    <row r="10" ht="22.8" customHeight="1" spans="1:8">
      <c r="A10" s="76"/>
      <c r="B10" s="76"/>
      <c r="C10" s="75"/>
      <c r="D10" s="75"/>
      <c r="E10" s="75"/>
      <c r="F10" s="75"/>
      <c r="G10" s="75"/>
      <c r="H10" s="75"/>
    </row>
    <row r="11" ht="22.8" customHeight="1" spans="1:8">
      <c r="A11" s="76"/>
      <c r="B11" s="76"/>
      <c r="C11" s="75"/>
      <c r="D11" s="75"/>
      <c r="E11" s="75"/>
      <c r="F11" s="75"/>
      <c r="G11" s="75"/>
      <c r="H11" s="75"/>
    </row>
    <row r="12" ht="22.8" customHeight="1" spans="1:8">
      <c r="A12" s="13"/>
      <c r="B12" s="13"/>
      <c r="C12" s="77"/>
      <c r="D12" s="77"/>
      <c r="E12" s="81"/>
      <c r="F12" s="81"/>
      <c r="G12" s="81"/>
      <c r="H12" s="81"/>
    </row>
    <row r="13" ht="16.35" customHeight="1" spans="1:4">
      <c r="A13" s="82" t="s">
        <v>404</v>
      </c>
      <c r="B13" s="82"/>
      <c r="C13" s="82"/>
      <c r="D13" s="82"/>
    </row>
    <row r="14" ht="16.35" customHeight="1" spans="1:4">
      <c r="A14" s="82"/>
      <c r="B14" s="82"/>
      <c r="C14" s="82"/>
      <c r="D14" s="8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31"/>
  <sheetViews>
    <sheetView workbookViewId="0">
      <selection activeCell="B1" sqref="B1:C29"/>
    </sheetView>
  </sheetViews>
  <sheetFormatPr defaultColWidth="10" defaultRowHeight="13.5" outlineLevelCol="3"/>
  <cols>
    <col min="1" max="1" width="6.33333333333333" style="1" customWidth="1"/>
    <col min="2" max="2" width="9.88333333333333" style="1" customWidth="1"/>
    <col min="3" max="3" width="52.3333333333333" style="1" customWidth="1"/>
    <col min="4" max="4" width="53.775" style="1" customWidth="1"/>
    <col min="5" max="16384" width="10" style="1"/>
  </cols>
  <sheetData>
    <row r="1" s="1" customFormat="1" ht="32.7" customHeight="1" spans="1:3">
      <c r="A1" s="127"/>
      <c r="B1" s="128" t="s">
        <v>4</v>
      </c>
      <c r="C1" s="128"/>
    </row>
    <row r="2" s="1" customFormat="1" ht="25.05" customHeight="1" spans="2:3">
      <c r="B2" s="128"/>
      <c r="C2" s="128"/>
    </row>
    <row r="3" s="1" customFormat="1" ht="31.05" customHeight="1" spans="2:3">
      <c r="B3" s="129" t="s">
        <v>5</v>
      </c>
      <c r="C3" s="129"/>
    </row>
    <row r="4" s="1" customFormat="1" ht="32.55" customHeight="1" spans="2:3">
      <c r="B4" s="130">
        <v>1</v>
      </c>
      <c r="C4" s="131" t="s">
        <v>6</v>
      </c>
    </row>
    <row r="5" s="1" customFormat="1" ht="32.55" customHeight="1" spans="2:3">
      <c r="B5" s="130">
        <v>2</v>
      </c>
      <c r="C5" s="131" t="s">
        <v>7</v>
      </c>
    </row>
    <row r="6" s="1" customFormat="1" ht="32.55" customHeight="1" spans="2:3">
      <c r="B6" s="130">
        <v>3</v>
      </c>
      <c r="C6" s="131" t="s">
        <v>8</v>
      </c>
    </row>
    <row r="7" s="1" customFormat="1" ht="32.55" customHeight="1" spans="2:3">
      <c r="B7" s="130">
        <v>4</v>
      </c>
      <c r="C7" s="131" t="s">
        <v>9</v>
      </c>
    </row>
    <row r="8" s="1" customFormat="1" ht="32.55" customHeight="1" spans="2:3">
      <c r="B8" s="130">
        <v>5</v>
      </c>
      <c r="C8" s="131" t="s">
        <v>10</v>
      </c>
    </row>
    <row r="9" s="1" customFormat="1" ht="32.55" customHeight="1" spans="2:3">
      <c r="B9" s="130">
        <v>6</v>
      </c>
      <c r="C9" s="131" t="s">
        <v>11</v>
      </c>
    </row>
    <row r="10" s="1" customFormat="1" ht="32.55" customHeight="1" spans="2:3">
      <c r="B10" s="130">
        <v>7</v>
      </c>
      <c r="C10" s="131" t="s">
        <v>12</v>
      </c>
    </row>
    <row r="11" s="1" customFormat="1" ht="32.55" customHeight="1" spans="2:4">
      <c r="B11" s="132">
        <v>8</v>
      </c>
      <c r="C11" s="133" t="s">
        <v>13</v>
      </c>
      <c r="D11" s="134"/>
    </row>
    <row r="12" s="1" customFormat="1" ht="32.55" customHeight="1" spans="2:4">
      <c r="B12" s="132">
        <v>9</v>
      </c>
      <c r="C12" s="133" t="s">
        <v>14</v>
      </c>
      <c r="D12" s="134"/>
    </row>
    <row r="13" s="1" customFormat="1" ht="32.55" customHeight="1" spans="2:3">
      <c r="B13" s="130">
        <v>10</v>
      </c>
      <c r="C13" s="131" t="s">
        <v>15</v>
      </c>
    </row>
    <row r="14" s="1" customFormat="1" ht="32.55" customHeight="1" spans="2:3">
      <c r="B14" s="130">
        <v>11</v>
      </c>
      <c r="C14" s="131" t="s">
        <v>16</v>
      </c>
    </row>
    <row r="15" s="1" customFormat="1" ht="32.55" customHeight="1" spans="2:3">
      <c r="B15" s="130">
        <v>12</v>
      </c>
      <c r="C15" s="131" t="s">
        <v>17</v>
      </c>
    </row>
    <row r="16" s="1" customFormat="1" ht="32.55" customHeight="1" spans="2:3">
      <c r="B16" s="130">
        <v>13</v>
      </c>
      <c r="C16" s="131" t="s">
        <v>18</v>
      </c>
    </row>
    <row r="17" s="1" customFormat="1" ht="32.55" customHeight="1" spans="2:3">
      <c r="B17" s="130">
        <v>14</v>
      </c>
      <c r="C17" s="131" t="s">
        <v>19</v>
      </c>
    </row>
    <row r="18" s="1" customFormat="1" ht="32.55" customHeight="1" spans="2:3">
      <c r="B18" s="130">
        <v>15</v>
      </c>
      <c r="C18" s="131" t="s">
        <v>20</v>
      </c>
    </row>
    <row r="19" s="1" customFormat="1" ht="32.55" customHeight="1" spans="2:3">
      <c r="B19" s="130">
        <v>16</v>
      </c>
      <c r="C19" s="131" t="s">
        <v>21</v>
      </c>
    </row>
    <row r="20" s="1" customFormat="1" ht="32.55" customHeight="1" spans="2:3">
      <c r="B20" s="130">
        <v>17</v>
      </c>
      <c r="C20" s="131" t="s">
        <v>22</v>
      </c>
    </row>
    <row r="21" s="1" customFormat="1" ht="32.55" customHeight="1" spans="2:3">
      <c r="B21" s="130">
        <v>18</v>
      </c>
      <c r="C21" s="131" t="s">
        <v>23</v>
      </c>
    </row>
    <row r="22" s="1" customFormat="1" ht="32.55" customHeight="1" spans="2:3">
      <c r="B22" s="130">
        <v>19</v>
      </c>
      <c r="C22" s="131" t="s">
        <v>24</v>
      </c>
    </row>
    <row r="23" s="1" customFormat="1" ht="32.55" customHeight="1" spans="2:3">
      <c r="B23" s="130">
        <v>20</v>
      </c>
      <c r="C23" s="131" t="s">
        <v>25</v>
      </c>
    </row>
    <row r="24" s="1" customFormat="1" ht="32.55" customHeight="1" spans="2:3">
      <c r="B24" s="130">
        <v>21</v>
      </c>
      <c r="C24" s="131" t="s">
        <v>26</v>
      </c>
    </row>
    <row r="25" s="1" customFormat="1" ht="32.55" customHeight="1" spans="2:3">
      <c r="B25" s="130">
        <v>22</v>
      </c>
      <c r="C25" s="133" t="s">
        <v>27</v>
      </c>
    </row>
    <row r="26" s="1" customFormat="1" ht="32.55" customHeight="1" spans="2:3">
      <c r="B26" s="130">
        <v>23</v>
      </c>
      <c r="C26" s="133" t="s">
        <v>28</v>
      </c>
    </row>
    <row r="27" s="1" customFormat="1" ht="32.55" customHeight="1" spans="2:3">
      <c r="B27" s="130">
        <v>24</v>
      </c>
      <c r="C27" s="133" t="s">
        <v>29</v>
      </c>
    </row>
    <row r="28" s="1" customFormat="1" ht="32.55" customHeight="1" spans="2:4">
      <c r="B28" s="130">
        <v>25</v>
      </c>
      <c r="C28" s="133" t="s">
        <v>30</v>
      </c>
      <c r="D28" s="134"/>
    </row>
    <row r="29" s="1" customFormat="1" ht="32.55" customHeight="1" spans="2:4">
      <c r="B29" s="130">
        <v>26</v>
      </c>
      <c r="C29" s="133" t="s">
        <v>31</v>
      </c>
      <c r="D29" s="134"/>
    </row>
    <row r="31" s="1" customFormat="1" spans="2:3">
      <c r="B31" s="135"/>
      <c r="C31" s="135"/>
    </row>
  </sheetData>
  <mergeCells count="3">
    <mergeCell ref="B3:C3"/>
    <mergeCell ref="B31:C31"/>
    <mergeCell ref="B1:C2"/>
  </mergeCells>
  <printOptions horizontalCentered="1"/>
  <pageMargins left="0.0780000016093254" right="0.0780000016093254" top="0.0780000016093254" bottom="0.0780000016093254" header="0" footer="0"/>
  <pageSetup paperSize="9" scale="81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16.4166666666667" style="69" customWidth="1"/>
    <col min="6" max="6" width="11.8083333333333" style="69" customWidth="1"/>
    <col min="7" max="20" width="7.18333333333333" style="69" customWidth="1"/>
    <col min="21" max="21" width="9.76666666666667" style="69" customWidth="1"/>
    <col min="22" max="16384" width="10" style="69"/>
  </cols>
  <sheetData>
    <row r="1" ht="16.35" customHeight="1" spans="1:20">
      <c r="A1" s="70"/>
      <c r="S1" s="78" t="s">
        <v>405</v>
      </c>
      <c r="T1" s="78"/>
    </row>
    <row r="2" ht="47.4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9" t="s">
        <v>34</v>
      </c>
      <c r="T3" s="79"/>
    </row>
    <row r="4" ht="27.6" customHeight="1" spans="1:20">
      <c r="A4" s="73" t="s">
        <v>162</v>
      </c>
      <c r="B4" s="73"/>
      <c r="C4" s="73"/>
      <c r="D4" s="73" t="s">
        <v>211</v>
      </c>
      <c r="E4" s="73" t="s">
        <v>212</v>
      </c>
      <c r="F4" s="73" t="s">
        <v>213</v>
      </c>
      <c r="G4" s="73" t="s">
        <v>214</v>
      </c>
      <c r="H4" s="73" t="s">
        <v>215</v>
      </c>
      <c r="I4" s="73" t="s">
        <v>216</v>
      </c>
      <c r="J4" s="73" t="s">
        <v>217</v>
      </c>
      <c r="K4" s="73" t="s">
        <v>218</v>
      </c>
      <c r="L4" s="73" t="s">
        <v>219</v>
      </c>
      <c r="M4" s="73" t="s">
        <v>220</v>
      </c>
      <c r="N4" s="73" t="s">
        <v>221</v>
      </c>
      <c r="O4" s="73" t="s">
        <v>222</v>
      </c>
      <c r="P4" s="73" t="s">
        <v>223</v>
      </c>
      <c r="Q4" s="73" t="s">
        <v>224</v>
      </c>
      <c r="R4" s="73" t="s">
        <v>225</v>
      </c>
      <c r="S4" s="73" t="s">
        <v>226</v>
      </c>
      <c r="T4" s="73" t="s">
        <v>227</v>
      </c>
    </row>
    <row r="5" ht="19.8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8" customHeight="1" spans="1:20">
      <c r="A6" s="74"/>
      <c r="B6" s="74"/>
      <c r="C6" s="74"/>
      <c r="D6" s="74"/>
      <c r="E6" s="74" t="s">
        <v>139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8" customHeight="1" spans="1:20">
      <c r="A7" s="74"/>
      <c r="B7" s="74"/>
      <c r="C7" s="74"/>
      <c r="D7" s="76"/>
      <c r="E7" s="76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74"/>
      <c r="B8" s="74"/>
      <c r="C8" s="74"/>
      <c r="D8" s="76"/>
      <c r="E8" s="7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74"/>
      <c r="B9" s="74"/>
      <c r="C9" s="74"/>
      <c r="D9" s="74"/>
      <c r="E9" s="74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74"/>
      <c r="B10" s="74"/>
      <c r="C10" s="74"/>
      <c r="D10" s="74"/>
      <c r="E10" s="74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13"/>
      <c r="E11" s="80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82" t="s">
        <v>404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A1" sqref="$A1:$XFD1048576"/>
    </sheetView>
  </sheetViews>
  <sheetFormatPr defaultColWidth="10" defaultRowHeight="13.5"/>
  <cols>
    <col min="1" max="3" width="4.61666666666667" style="69" customWidth="1"/>
    <col min="4" max="4" width="9.63333333333333" style="69" customWidth="1"/>
    <col min="5" max="5" width="16.4166666666667" style="69" customWidth="1"/>
    <col min="6" max="6" width="11.8083333333333" style="69" customWidth="1"/>
    <col min="7" max="20" width="7.18333333333333" style="69" customWidth="1"/>
    <col min="21" max="21" width="9.76666666666667" style="69" customWidth="1"/>
    <col min="22" max="16384" width="10" style="69"/>
  </cols>
  <sheetData>
    <row r="1" ht="16.35" customHeight="1" spans="1:20">
      <c r="A1" s="70"/>
      <c r="S1" s="78" t="s">
        <v>406</v>
      </c>
      <c r="T1" s="78"/>
    </row>
    <row r="2" ht="47.4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9" t="s">
        <v>34</v>
      </c>
      <c r="T3" s="79"/>
    </row>
    <row r="4" ht="29.3" customHeight="1" spans="1:20">
      <c r="A4" s="73" t="s">
        <v>162</v>
      </c>
      <c r="B4" s="73"/>
      <c r="C4" s="73"/>
      <c r="D4" s="73" t="s">
        <v>211</v>
      </c>
      <c r="E4" s="73" t="s">
        <v>212</v>
      </c>
      <c r="F4" s="73" t="s">
        <v>229</v>
      </c>
      <c r="G4" s="73" t="s">
        <v>165</v>
      </c>
      <c r="H4" s="73"/>
      <c r="I4" s="73"/>
      <c r="J4" s="73"/>
      <c r="K4" s="73" t="s">
        <v>166</v>
      </c>
      <c r="L4" s="73"/>
      <c r="M4" s="73"/>
      <c r="N4" s="73"/>
      <c r="O4" s="73"/>
      <c r="P4" s="73"/>
      <c r="Q4" s="73"/>
      <c r="R4" s="73"/>
      <c r="S4" s="73"/>
      <c r="T4" s="73"/>
    </row>
    <row r="5" ht="50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139</v>
      </c>
      <c r="H5" s="73" t="s">
        <v>230</v>
      </c>
      <c r="I5" s="73" t="s">
        <v>231</v>
      </c>
      <c r="J5" s="73" t="s">
        <v>222</v>
      </c>
      <c r="K5" s="73" t="s">
        <v>139</v>
      </c>
      <c r="L5" s="73" t="s">
        <v>233</v>
      </c>
      <c r="M5" s="73" t="s">
        <v>234</v>
      </c>
      <c r="N5" s="73" t="s">
        <v>224</v>
      </c>
      <c r="O5" s="73" t="s">
        <v>235</v>
      </c>
      <c r="P5" s="73" t="s">
        <v>236</v>
      </c>
      <c r="Q5" s="73" t="s">
        <v>237</v>
      </c>
      <c r="R5" s="73" t="s">
        <v>220</v>
      </c>
      <c r="S5" s="73" t="s">
        <v>223</v>
      </c>
      <c r="T5" s="73" t="s">
        <v>227</v>
      </c>
    </row>
    <row r="6" ht="22.8" customHeight="1" spans="1:20">
      <c r="A6" s="74"/>
      <c r="B6" s="74"/>
      <c r="C6" s="74"/>
      <c r="D6" s="74"/>
      <c r="E6" s="74" t="s">
        <v>139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8" customHeight="1" spans="1:20">
      <c r="A7" s="74"/>
      <c r="B7" s="74"/>
      <c r="C7" s="74"/>
      <c r="D7" s="76"/>
      <c r="E7" s="76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74"/>
      <c r="B8" s="74"/>
      <c r="C8" s="74"/>
      <c r="D8" s="76"/>
      <c r="E8" s="7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40"/>
      <c r="B9" s="40"/>
      <c r="C9" s="40"/>
      <c r="D9" s="76"/>
      <c r="E9" s="76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40"/>
      <c r="B10" s="40"/>
      <c r="C10" s="40"/>
      <c r="D10" s="76"/>
      <c r="E10" s="76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13"/>
      <c r="E11" s="80"/>
      <c r="F11" s="81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82" t="s">
        <v>404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A1" sqref="$A1:$XFD1048576"/>
    </sheetView>
  </sheetViews>
  <sheetFormatPr defaultColWidth="10" defaultRowHeight="13.5" outlineLevelCol="7"/>
  <cols>
    <col min="1" max="1" width="11.2833333333333" style="69" customWidth="1"/>
    <col min="2" max="2" width="25.375" style="69" customWidth="1"/>
    <col min="3" max="3" width="15.3333333333333" style="69" customWidth="1"/>
    <col min="4" max="4" width="12.7583333333333" style="69" customWidth="1"/>
    <col min="5" max="5" width="16.4166666666667" style="69" customWidth="1"/>
    <col min="6" max="6" width="14.1166666666667" style="69" customWidth="1"/>
    <col min="7" max="7" width="15.3333333333333" style="69" customWidth="1"/>
    <col min="8" max="8" width="17.6416666666667" style="69" customWidth="1"/>
    <col min="9" max="16384" width="10" style="69"/>
  </cols>
  <sheetData>
    <row r="1" ht="16.35" customHeight="1" spans="1:8">
      <c r="A1" s="70"/>
      <c r="H1" s="78" t="s">
        <v>407</v>
      </c>
    </row>
    <row r="2" ht="38.8" customHeight="1" spans="1:8">
      <c r="A2" s="71" t="s">
        <v>408</v>
      </c>
      <c r="B2" s="71"/>
      <c r="C2" s="71"/>
      <c r="D2" s="71"/>
      <c r="E2" s="71"/>
      <c r="F2" s="71"/>
      <c r="G2" s="71"/>
      <c r="H2" s="71"/>
    </row>
    <row r="3" ht="24.15" customHeight="1" spans="1:8">
      <c r="A3" s="72" t="s">
        <v>33</v>
      </c>
      <c r="B3" s="72"/>
      <c r="C3" s="72"/>
      <c r="D3" s="72"/>
      <c r="E3" s="72"/>
      <c r="F3" s="72"/>
      <c r="G3" s="72"/>
      <c r="H3" s="79" t="s">
        <v>34</v>
      </c>
    </row>
    <row r="4" ht="19.8" customHeight="1" spans="1:8">
      <c r="A4" s="73" t="s">
        <v>163</v>
      </c>
      <c r="B4" s="73" t="s">
        <v>164</v>
      </c>
      <c r="C4" s="73" t="s">
        <v>139</v>
      </c>
      <c r="D4" s="73" t="s">
        <v>409</v>
      </c>
      <c r="E4" s="73"/>
      <c r="F4" s="73"/>
      <c r="G4" s="73"/>
      <c r="H4" s="73" t="s">
        <v>166</v>
      </c>
    </row>
    <row r="5" ht="23.25" customHeight="1" spans="1:8">
      <c r="A5" s="73"/>
      <c r="B5" s="73"/>
      <c r="C5" s="73"/>
      <c r="D5" s="73" t="s">
        <v>141</v>
      </c>
      <c r="E5" s="73" t="s">
        <v>252</v>
      </c>
      <c r="F5" s="73"/>
      <c r="G5" s="73" t="s">
        <v>253</v>
      </c>
      <c r="H5" s="73"/>
    </row>
    <row r="6" ht="23.25" customHeight="1" spans="1:8">
      <c r="A6" s="73"/>
      <c r="B6" s="73"/>
      <c r="C6" s="73"/>
      <c r="D6" s="73"/>
      <c r="E6" s="73" t="s">
        <v>230</v>
      </c>
      <c r="F6" s="73" t="s">
        <v>222</v>
      </c>
      <c r="G6" s="73"/>
      <c r="H6" s="73"/>
    </row>
    <row r="7" ht="22.8" customHeight="1" spans="1:8">
      <c r="A7" s="74"/>
      <c r="B7" s="40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76"/>
      <c r="B9" s="76"/>
      <c r="C9" s="75"/>
      <c r="D9" s="75"/>
      <c r="E9" s="75"/>
      <c r="F9" s="75"/>
      <c r="G9" s="75"/>
      <c r="H9" s="75"/>
    </row>
    <row r="10" ht="22.8" customHeight="1" spans="1:8">
      <c r="A10" s="76"/>
      <c r="B10" s="76"/>
      <c r="C10" s="75"/>
      <c r="D10" s="75"/>
      <c r="E10" s="75"/>
      <c r="F10" s="75"/>
      <c r="G10" s="75"/>
      <c r="H10" s="75"/>
    </row>
    <row r="11" ht="22.8" customHeight="1" spans="1:8">
      <c r="A11" s="76"/>
      <c r="B11" s="76"/>
      <c r="C11" s="75"/>
      <c r="D11" s="75"/>
      <c r="E11" s="75"/>
      <c r="F11" s="75"/>
      <c r="G11" s="75"/>
      <c r="H11" s="75"/>
    </row>
    <row r="12" ht="22.8" customHeight="1" spans="1:8">
      <c r="A12" s="13"/>
      <c r="B12" s="13"/>
      <c r="C12" s="77"/>
      <c r="D12" s="77"/>
      <c r="E12" s="81"/>
      <c r="F12" s="81"/>
      <c r="G12" s="81"/>
      <c r="H12" s="81"/>
    </row>
    <row r="13" ht="16.35" customHeight="1" spans="1:6">
      <c r="A13" s="82" t="s">
        <v>410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A1" sqref="$A1:$XFD1048576"/>
    </sheetView>
  </sheetViews>
  <sheetFormatPr defaultColWidth="10" defaultRowHeight="13.5" outlineLevelCol="7"/>
  <cols>
    <col min="1" max="1" width="11.2833333333333" style="69" customWidth="1"/>
    <col min="2" max="2" width="25.375" style="69" customWidth="1"/>
    <col min="3" max="3" width="15.3333333333333" style="69" customWidth="1"/>
    <col min="4" max="4" width="12.7583333333333" style="69" customWidth="1"/>
    <col min="5" max="5" width="16.4166666666667" style="69" customWidth="1"/>
    <col min="6" max="6" width="14.1166666666667" style="69" customWidth="1"/>
    <col min="7" max="8" width="17.6416666666667" style="69" customWidth="1"/>
    <col min="9" max="16384" width="10" style="69"/>
  </cols>
  <sheetData>
    <row r="1" ht="16.35" customHeight="1" spans="1:8">
      <c r="A1" s="70"/>
      <c r="H1" s="78" t="s">
        <v>411</v>
      </c>
    </row>
    <row r="2" ht="38.8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15" customHeight="1" spans="1:8">
      <c r="A3" s="72" t="s">
        <v>33</v>
      </c>
      <c r="B3" s="72"/>
      <c r="C3" s="72"/>
      <c r="D3" s="72"/>
      <c r="E3" s="72"/>
      <c r="F3" s="72"/>
      <c r="G3" s="72"/>
      <c r="H3" s="79" t="s">
        <v>34</v>
      </c>
    </row>
    <row r="4" ht="20.7" customHeight="1" spans="1:8">
      <c r="A4" s="73" t="s">
        <v>163</v>
      </c>
      <c r="B4" s="73" t="s">
        <v>164</v>
      </c>
      <c r="C4" s="73" t="s">
        <v>139</v>
      </c>
      <c r="D4" s="73" t="s">
        <v>412</v>
      </c>
      <c r="E4" s="73"/>
      <c r="F4" s="73"/>
      <c r="G4" s="73"/>
      <c r="H4" s="73" t="s">
        <v>166</v>
      </c>
    </row>
    <row r="5" ht="18.95" customHeight="1" spans="1:8">
      <c r="A5" s="73"/>
      <c r="B5" s="73"/>
      <c r="C5" s="73"/>
      <c r="D5" s="73" t="s">
        <v>141</v>
      </c>
      <c r="E5" s="73" t="s">
        <v>252</v>
      </c>
      <c r="F5" s="73"/>
      <c r="G5" s="73" t="s">
        <v>253</v>
      </c>
      <c r="H5" s="73"/>
    </row>
    <row r="6" ht="24.15" customHeight="1" spans="1:8">
      <c r="A6" s="73"/>
      <c r="B6" s="73"/>
      <c r="C6" s="73"/>
      <c r="D6" s="73"/>
      <c r="E6" s="73" t="s">
        <v>230</v>
      </c>
      <c r="F6" s="73" t="s">
        <v>222</v>
      </c>
      <c r="G6" s="73"/>
      <c r="H6" s="73"/>
    </row>
    <row r="7" ht="22.8" customHeight="1" spans="1:8">
      <c r="A7" s="74"/>
      <c r="B7" s="40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76"/>
      <c r="B9" s="76"/>
      <c r="C9" s="75"/>
      <c r="D9" s="75"/>
      <c r="E9" s="75"/>
      <c r="F9" s="75"/>
      <c r="G9" s="75"/>
      <c r="H9" s="75"/>
    </row>
    <row r="10" ht="22.8" customHeight="1" spans="1:8">
      <c r="A10" s="76"/>
      <c r="B10" s="76"/>
      <c r="C10" s="75"/>
      <c r="D10" s="75"/>
      <c r="E10" s="75"/>
      <c r="F10" s="75"/>
      <c r="G10" s="75"/>
      <c r="H10" s="75"/>
    </row>
    <row r="11" ht="22.8" customHeight="1" spans="1:8">
      <c r="A11" s="76"/>
      <c r="B11" s="76"/>
      <c r="C11" s="75"/>
      <c r="D11" s="75"/>
      <c r="E11" s="75"/>
      <c r="F11" s="75"/>
      <c r="G11" s="75"/>
      <c r="H11" s="75"/>
    </row>
    <row r="12" ht="22.8" customHeight="1" spans="1:8">
      <c r="A12" s="13"/>
      <c r="B12" s="13"/>
      <c r="C12" s="77"/>
      <c r="D12" s="77"/>
      <c r="E12" s="81"/>
      <c r="F12" s="81"/>
      <c r="G12" s="81"/>
      <c r="H12" s="81"/>
    </row>
    <row r="13" ht="16.35" customHeight="1" spans="1:6">
      <c r="A13" s="82" t="s">
        <v>413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N8" sqref="N8"/>
    </sheetView>
  </sheetViews>
  <sheetFormatPr defaultColWidth="10" defaultRowHeight="13.5"/>
  <cols>
    <col min="1" max="1" width="10.0416666666667" style="69" customWidth="1"/>
    <col min="2" max="2" width="21.7083333333333" style="69" customWidth="1"/>
    <col min="3" max="3" width="13.3" style="69" customWidth="1"/>
    <col min="4" max="14" width="7.69166666666667" style="69" customWidth="1"/>
    <col min="15" max="17" width="9.76666666666667" style="69" customWidth="1"/>
    <col min="18" max="16384" width="10" style="69"/>
  </cols>
  <sheetData>
    <row r="1" ht="16.35" customHeight="1" spans="1:14">
      <c r="A1" s="70"/>
      <c r="M1" s="78" t="s">
        <v>414</v>
      </c>
      <c r="N1" s="78"/>
    </row>
    <row r="2" ht="45.7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9" t="s">
        <v>34</v>
      </c>
      <c r="N3" s="79"/>
    </row>
    <row r="4" ht="26.05" customHeight="1" spans="1:14">
      <c r="A4" s="73" t="s">
        <v>211</v>
      </c>
      <c r="B4" s="73" t="s">
        <v>415</v>
      </c>
      <c r="C4" s="73" t="s">
        <v>416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417</v>
      </c>
      <c r="N4" s="73"/>
    </row>
    <row r="5" ht="31.9" customHeight="1" spans="1:14">
      <c r="A5" s="73"/>
      <c r="B5" s="73"/>
      <c r="C5" s="73" t="s">
        <v>418</v>
      </c>
      <c r="D5" s="73" t="s">
        <v>142</v>
      </c>
      <c r="E5" s="73"/>
      <c r="F5" s="73"/>
      <c r="G5" s="73"/>
      <c r="H5" s="73"/>
      <c r="I5" s="73"/>
      <c r="J5" s="73" t="s">
        <v>419</v>
      </c>
      <c r="K5" s="73" t="s">
        <v>144</v>
      </c>
      <c r="L5" s="73" t="s">
        <v>145</v>
      </c>
      <c r="M5" s="73" t="s">
        <v>420</v>
      </c>
      <c r="N5" s="73" t="s">
        <v>421</v>
      </c>
    </row>
    <row r="6" ht="44.85" customHeight="1" spans="1:14">
      <c r="A6" s="73"/>
      <c r="B6" s="73"/>
      <c r="C6" s="73"/>
      <c r="D6" s="73" t="s">
        <v>422</v>
      </c>
      <c r="E6" s="73" t="s">
        <v>423</v>
      </c>
      <c r="F6" s="73" t="s">
        <v>424</v>
      </c>
      <c r="G6" s="73" t="s">
        <v>425</v>
      </c>
      <c r="H6" s="73" t="s">
        <v>426</v>
      </c>
      <c r="I6" s="73" t="s">
        <v>427</v>
      </c>
      <c r="J6" s="73"/>
      <c r="K6" s="73"/>
      <c r="L6" s="73"/>
      <c r="M6" s="73"/>
      <c r="N6" s="73"/>
    </row>
    <row r="7" ht="22.8" customHeight="1" spans="1:14">
      <c r="A7" s="74"/>
      <c r="B7" s="40" t="s">
        <v>139</v>
      </c>
      <c r="C7" s="75">
        <v>58</v>
      </c>
      <c r="D7" s="75">
        <v>58</v>
      </c>
      <c r="E7" s="75">
        <v>58</v>
      </c>
      <c r="F7" s="75"/>
      <c r="G7" s="75"/>
      <c r="H7" s="75"/>
      <c r="I7" s="75"/>
      <c r="J7" s="75"/>
      <c r="K7" s="75"/>
      <c r="L7" s="75"/>
      <c r="M7" s="75">
        <v>58</v>
      </c>
      <c r="N7" s="74"/>
    </row>
    <row r="8" ht="22.8" customHeight="1" spans="1:14">
      <c r="A8" s="76" t="s">
        <v>157</v>
      </c>
      <c r="B8" s="76" t="s">
        <v>158</v>
      </c>
      <c r="C8" s="75">
        <v>58</v>
      </c>
      <c r="D8" s="75">
        <v>58</v>
      </c>
      <c r="E8" s="75">
        <v>58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58</v>
      </c>
      <c r="N8" s="75">
        <v>0</v>
      </c>
    </row>
    <row r="9" ht="22.8" customHeight="1" spans="1:14">
      <c r="A9" s="13" t="s">
        <v>428</v>
      </c>
      <c r="B9" s="13" t="s">
        <v>429</v>
      </c>
      <c r="C9" s="77">
        <v>40</v>
      </c>
      <c r="D9" s="77">
        <v>40</v>
      </c>
      <c r="E9" s="77">
        <v>40</v>
      </c>
      <c r="F9" s="77"/>
      <c r="G9" s="77"/>
      <c r="H9" s="77"/>
      <c r="I9" s="77"/>
      <c r="J9" s="77"/>
      <c r="K9" s="77"/>
      <c r="L9" s="77"/>
      <c r="M9" s="77">
        <v>40</v>
      </c>
      <c r="N9" s="80"/>
    </row>
    <row r="10" ht="22.8" customHeight="1" spans="1:14">
      <c r="A10" s="13" t="s">
        <v>428</v>
      </c>
      <c r="B10" s="13" t="s">
        <v>430</v>
      </c>
      <c r="C10" s="77">
        <v>18</v>
      </c>
      <c r="D10" s="77">
        <v>18</v>
      </c>
      <c r="E10" s="77">
        <v>18</v>
      </c>
      <c r="F10" s="77"/>
      <c r="G10" s="77"/>
      <c r="H10" s="77"/>
      <c r="I10" s="77"/>
      <c r="J10" s="77"/>
      <c r="K10" s="77"/>
      <c r="L10" s="77"/>
      <c r="M10" s="77">
        <v>18</v>
      </c>
      <c r="N10" s="8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22"/>
  <sheetViews>
    <sheetView workbookViewId="0">
      <pane ySplit="5" topLeftCell="A8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8.41666666666667" customWidth="1"/>
    <col min="6" max="6" width="8.55833333333333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8" t="s">
        <v>431</v>
      </c>
    </row>
    <row r="2" ht="37.95" customHeight="1" spans="1:13">
      <c r="A2" s="52"/>
      <c r="B2" s="52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64" t="s">
        <v>211</v>
      </c>
      <c r="B4" s="64" t="s">
        <v>432</v>
      </c>
      <c r="C4" s="64" t="s">
        <v>433</v>
      </c>
      <c r="D4" s="64" t="s">
        <v>434</v>
      </c>
      <c r="E4" s="64" t="s">
        <v>435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436</v>
      </c>
      <c r="F5" s="64" t="s">
        <v>437</v>
      </c>
      <c r="G5" s="64" t="s">
        <v>438</v>
      </c>
      <c r="H5" s="64" t="s">
        <v>439</v>
      </c>
      <c r="I5" s="64" t="s">
        <v>440</v>
      </c>
      <c r="J5" s="64" t="s">
        <v>441</v>
      </c>
      <c r="K5" s="64" t="s">
        <v>442</v>
      </c>
      <c r="L5" s="64" t="s">
        <v>443</v>
      </c>
      <c r="M5" s="64" t="s">
        <v>444</v>
      </c>
    </row>
    <row r="6" ht="29.3" customHeight="1" spans="1:13">
      <c r="A6" s="65" t="s">
        <v>445</v>
      </c>
      <c r="B6" s="65" t="s">
        <v>3</v>
      </c>
      <c r="C6" s="66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50" customHeight="1" spans="1:13">
      <c r="A7" s="59" t="s">
        <v>159</v>
      </c>
      <c r="B7" s="59" t="s">
        <v>446</v>
      </c>
      <c r="C7" s="58">
        <v>18</v>
      </c>
      <c r="D7" s="59" t="s">
        <v>447</v>
      </c>
      <c r="E7" s="67" t="s">
        <v>448</v>
      </c>
      <c r="F7" s="59" t="s">
        <v>449</v>
      </c>
      <c r="G7" s="59" t="s">
        <v>450</v>
      </c>
      <c r="H7" s="59" t="s">
        <v>451</v>
      </c>
      <c r="I7" s="59" t="s">
        <v>452</v>
      </c>
      <c r="J7" s="59" t="s">
        <v>453</v>
      </c>
      <c r="K7" s="59" t="s">
        <v>454</v>
      </c>
      <c r="L7" s="59" t="s">
        <v>455</v>
      </c>
      <c r="M7" s="59"/>
    </row>
    <row r="8" ht="43.1" customHeight="1" spans="1:13">
      <c r="A8" s="59"/>
      <c r="B8" s="59"/>
      <c r="C8" s="58"/>
      <c r="D8" s="59"/>
      <c r="E8" s="67"/>
      <c r="F8" s="59"/>
      <c r="G8" s="59" t="s">
        <v>456</v>
      </c>
      <c r="H8" s="59" t="s">
        <v>457</v>
      </c>
      <c r="I8" s="59" t="s">
        <v>458</v>
      </c>
      <c r="J8" s="59" t="s">
        <v>459</v>
      </c>
      <c r="K8" s="59" t="s">
        <v>460</v>
      </c>
      <c r="L8" s="59" t="s">
        <v>455</v>
      </c>
      <c r="M8" s="59"/>
    </row>
    <row r="9" ht="43.1" customHeight="1" spans="1:13">
      <c r="A9" s="59"/>
      <c r="B9" s="59"/>
      <c r="C9" s="58"/>
      <c r="D9" s="59"/>
      <c r="E9" s="67"/>
      <c r="F9" s="59" t="s">
        <v>461</v>
      </c>
      <c r="G9" s="59" t="s">
        <v>462</v>
      </c>
      <c r="H9" s="59" t="s">
        <v>463</v>
      </c>
      <c r="I9" s="59" t="s">
        <v>464</v>
      </c>
      <c r="J9" s="59" t="s">
        <v>465</v>
      </c>
      <c r="K9" s="59" t="s">
        <v>460</v>
      </c>
      <c r="L9" s="59" t="s">
        <v>455</v>
      </c>
      <c r="M9" s="59"/>
    </row>
    <row r="10" ht="59.5" customHeight="1" spans="1:13">
      <c r="A10" s="59"/>
      <c r="B10" s="59"/>
      <c r="C10" s="58"/>
      <c r="D10" s="59"/>
      <c r="E10" s="67"/>
      <c r="F10" s="59" t="s">
        <v>466</v>
      </c>
      <c r="G10" s="59" t="s">
        <v>467</v>
      </c>
      <c r="H10" s="59" t="s">
        <v>468</v>
      </c>
      <c r="I10" s="59" t="s">
        <v>469</v>
      </c>
      <c r="J10" s="59" t="s">
        <v>470</v>
      </c>
      <c r="K10" s="59" t="s">
        <v>460</v>
      </c>
      <c r="L10" s="59" t="s">
        <v>455</v>
      </c>
      <c r="M10" s="59"/>
    </row>
    <row r="11" ht="43.1" customHeight="1" spans="1:13">
      <c r="A11" s="59"/>
      <c r="B11" s="59"/>
      <c r="C11" s="58"/>
      <c r="D11" s="59"/>
      <c r="E11" s="67"/>
      <c r="F11" s="59"/>
      <c r="G11" s="59" t="s">
        <v>471</v>
      </c>
      <c r="H11" s="59" t="s">
        <v>463</v>
      </c>
      <c r="I11" s="59" t="s">
        <v>472</v>
      </c>
      <c r="J11" s="59" t="s">
        <v>473</v>
      </c>
      <c r="K11" s="59" t="s">
        <v>460</v>
      </c>
      <c r="L11" s="59" t="s">
        <v>455</v>
      </c>
      <c r="M11" s="59"/>
    </row>
    <row r="12" ht="50" customHeight="1" spans="1:13">
      <c r="A12" s="59"/>
      <c r="B12" s="59"/>
      <c r="C12" s="58"/>
      <c r="D12" s="59"/>
      <c r="E12" s="67"/>
      <c r="F12" s="59"/>
      <c r="G12" s="59" t="s">
        <v>474</v>
      </c>
      <c r="H12" s="59" t="s">
        <v>468</v>
      </c>
      <c r="I12" s="59" t="s">
        <v>475</v>
      </c>
      <c r="J12" s="59" t="s">
        <v>476</v>
      </c>
      <c r="K12" s="59" t="s">
        <v>460</v>
      </c>
      <c r="L12" s="59" t="s">
        <v>455</v>
      </c>
      <c r="M12" s="59"/>
    </row>
    <row r="13" ht="43.1" customHeight="1" spans="1:13">
      <c r="A13" s="59"/>
      <c r="B13" s="59"/>
      <c r="C13" s="58"/>
      <c r="D13" s="59"/>
      <c r="E13" s="67" t="s">
        <v>477</v>
      </c>
      <c r="F13" s="59" t="s">
        <v>478</v>
      </c>
      <c r="G13" s="59" t="s">
        <v>479</v>
      </c>
      <c r="H13" s="59" t="s">
        <v>480</v>
      </c>
      <c r="I13" s="59" t="s">
        <v>481</v>
      </c>
      <c r="J13" s="59" t="s">
        <v>482</v>
      </c>
      <c r="K13" s="59" t="s">
        <v>460</v>
      </c>
      <c r="L13" s="59" t="s">
        <v>455</v>
      </c>
      <c r="M13" s="59"/>
    </row>
    <row r="14" ht="43.1" customHeight="1" spans="1:13">
      <c r="A14" s="59"/>
      <c r="B14" s="59"/>
      <c r="C14" s="58"/>
      <c r="D14" s="59"/>
      <c r="E14" s="67" t="s">
        <v>483</v>
      </c>
      <c r="F14" s="59" t="s">
        <v>484</v>
      </c>
      <c r="G14" s="59" t="s">
        <v>485</v>
      </c>
      <c r="H14" s="59" t="s">
        <v>486</v>
      </c>
      <c r="I14" s="59" t="s">
        <v>487</v>
      </c>
      <c r="J14" s="59" t="s">
        <v>488</v>
      </c>
      <c r="K14" s="59" t="s">
        <v>460</v>
      </c>
      <c r="L14" s="59" t="s">
        <v>455</v>
      </c>
      <c r="M14" s="59"/>
    </row>
    <row r="15" ht="43.1" customHeight="1" spans="1:13">
      <c r="A15" s="59"/>
      <c r="B15" s="59"/>
      <c r="C15" s="58"/>
      <c r="D15" s="59"/>
      <c r="E15" s="67"/>
      <c r="F15" s="59"/>
      <c r="G15" s="59" t="s">
        <v>489</v>
      </c>
      <c r="H15" s="59" t="s">
        <v>490</v>
      </c>
      <c r="I15" s="59" t="s">
        <v>491</v>
      </c>
      <c r="J15" s="59" t="s">
        <v>492</v>
      </c>
      <c r="K15" s="59" t="s">
        <v>493</v>
      </c>
      <c r="L15" s="59" t="s">
        <v>494</v>
      </c>
      <c r="M15" s="59"/>
    </row>
    <row r="16" ht="50" customHeight="1" spans="1:13">
      <c r="A16" s="59"/>
      <c r="B16" s="59"/>
      <c r="C16" s="58"/>
      <c r="D16" s="59"/>
      <c r="E16" s="67" t="s">
        <v>495</v>
      </c>
      <c r="F16" s="59" t="s">
        <v>496</v>
      </c>
      <c r="G16" s="59" t="s">
        <v>497</v>
      </c>
      <c r="H16" s="59" t="s">
        <v>498</v>
      </c>
      <c r="I16" s="59" t="s">
        <v>499</v>
      </c>
      <c r="J16" s="59" t="s">
        <v>500</v>
      </c>
      <c r="K16" s="59" t="s">
        <v>501</v>
      </c>
      <c r="L16" s="59" t="s">
        <v>502</v>
      </c>
      <c r="M16" s="59"/>
    </row>
    <row r="17" ht="50" customHeight="1" spans="1:13">
      <c r="A17" s="59" t="s">
        <v>159</v>
      </c>
      <c r="B17" s="59" t="s">
        <v>503</v>
      </c>
      <c r="C17" s="58">
        <v>40</v>
      </c>
      <c r="D17" s="59" t="s">
        <v>504</v>
      </c>
      <c r="E17" s="67" t="s">
        <v>495</v>
      </c>
      <c r="F17" s="59" t="s">
        <v>496</v>
      </c>
      <c r="G17" s="59" t="s">
        <v>497</v>
      </c>
      <c r="H17" s="59" t="s">
        <v>505</v>
      </c>
      <c r="I17" s="59" t="s">
        <v>499</v>
      </c>
      <c r="J17" s="59" t="s">
        <v>500</v>
      </c>
      <c r="K17" s="59" t="s">
        <v>501</v>
      </c>
      <c r="L17" s="59" t="s">
        <v>502</v>
      </c>
      <c r="M17" s="59"/>
    </row>
    <row r="18" ht="43.1" customHeight="1" spans="1:13">
      <c r="A18" s="59"/>
      <c r="B18" s="59"/>
      <c r="C18" s="58"/>
      <c r="D18" s="59"/>
      <c r="E18" s="67" t="s">
        <v>477</v>
      </c>
      <c r="F18" s="59" t="s">
        <v>478</v>
      </c>
      <c r="G18" s="59" t="s">
        <v>479</v>
      </c>
      <c r="H18" s="59" t="s">
        <v>463</v>
      </c>
      <c r="I18" s="59" t="s">
        <v>481</v>
      </c>
      <c r="J18" s="59" t="s">
        <v>482</v>
      </c>
      <c r="K18" s="59" t="s">
        <v>506</v>
      </c>
      <c r="L18" s="59" t="s">
        <v>455</v>
      </c>
      <c r="M18" s="59"/>
    </row>
    <row r="19" ht="43.1" customHeight="1" spans="1:13">
      <c r="A19" s="59"/>
      <c r="B19" s="59"/>
      <c r="C19" s="58"/>
      <c r="D19" s="59"/>
      <c r="E19" s="67" t="s">
        <v>483</v>
      </c>
      <c r="F19" s="59" t="s">
        <v>484</v>
      </c>
      <c r="G19" s="59" t="s">
        <v>507</v>
      </c>
      <c r="H19" s="59" t="s">
        <v>468</v>
      </c>
      <c r="I19" s="59" t="s">
        <v>508</v>
      </c>
      <c r="J19" s="59" t="s">
        <v>509</v>
      </c>
      <c r="K19" s="59" t="s">
        <v>506</v>
      </c>
      <c r="L19" s="59" t="s">
        <v>455</v>
      </c>
      <c r="M19" s="59"/>
    </row>
    <row r="20" ht="43.1" customHeight="1" spans="1:13">
      <c r="A20" s="59"/>
      <c r="B20" s="59"/>
      <c r="C20" s="58"/>
      <c r="D20" s="59"/>
      <c r="E20" s="67" t="s">
        <v>448</v>
      </c>
      <c r="F20" s="59" t="s">
        <v>461</v>
      </c>
      <c r="G20" s="59" t="s">
        <v>510</v>
      </c>
      <c r="H20" s="59" t="s">
        <v>463</v>
      </c>
      <c r="I20" s="59" t="s">
        <v>491</v>
      </c>
      <c r="J20" s="59" t="s">
        <v>511</v>
      </c>
      <c r="K20" s="59" t="s">
        <v>506</v>
      </c>
      <c r="L20" s="59" t="s">
        <v>455</v>
      </c>
      <c r="M20" s="59"/>
    </row>
    <row r="21" ht="50" customHeight="1" spans="1:13">
      <c r="A21" s="59"/>
      <c r="B21" s="59"/>
      <c r="C21" s="58"/>
      <c r="D21" s="59"/>
      <c r="E21" s="67"/>
      <c r="F21" s="59" t="s">
        <v>466</v>
      </c>
      <c r="G21" s="59" t="s">
        <v>512</v>
      </c>
      <c r="H21" s="59" t="s">
        <v>463</v>
      </c>
      <c r="I21" s="59" t="s">
        <v>491</v>
      </c>
      <c r="J21" s="59" t="s">
        <v>513</v>
      </c>
      <c r="K21" s="59" t="s">
        <v>506</v>
      </c>
      <c r="L21" s="59" t="s">
        <v>455</v>
      </c>
      <c r="M21" s="59"/>
    </row>
    <row r="22" ht="43.1" customHeight="1" spans="1:13">
      <c r="A22" s="59"/>
      <c r="B22" s="59"/>
      <c r="C22" s="58"/>
      <c r="D22" s="59"/>
      <c r="E22" s="67"/>
      <c r="F22" s="59" t="s">
        <v>449</v>
      </c>
      <c r="G22" s="59" t="s">
        <v>514</v>
      </c>
      <c r="H22" s="59" t="s">
        <v>515</v>
      </c>
      <c r="I22" s="59" t="s">
        <v>516</v>
      </c>
      <c r="J22" s="59" t="s">
        <v>517</v>
      </c>
      <c r="K22" s="59" t="s">
        <v>454</v>
      </c>
      <c r="L22" s="59" t="s">
        <v>455</v>
      </c>
      <c r="M22" s="59"/>
    </row>
  </sheetData>
  <mergeCells count="22">
    <mergeCell ref="C2:M2"/>
    <mergeCell ref="A3:K3"/>
    <mergeCell ref="L3:M3"/>
    <mergeCell ref="E4:M4"/>
    <mergeCell ref="A4:A5"/>
    <mergeCell ref="A7:A16"/>
    <mergeCell ref="A17:A22"/>
    <mergeCell ref="B4:B5"/>
    <mergeCell ref="B7:B16"/>
    <mergeCell ref="B17:B22"/>
    <mergeCell ref="C4:C5"/>
    <mergeCell ref="C7:C16"/>
    <mergeCell ref="C17:C22"/>
    <mergeCell ref="D4:D5"/>
    <mergeCell ref="D7:D16"/>
    <mergeCell ref="D17:D22"/>
    <mergeCell ref="E7:E12"/>
    <mergeCell ref="E14:E15"/>
    <mergeCell ref="E20:E22"/>
    <mergeCell ref="F7:F8"/>
    <mergeCell ref="F10:F12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2"/>
  <sheetViews>
    <sheetView workbookViewId="0">
      <pane ySplit="6" topLeftCell="A15" activePane="bottomLeft" state="frozen"/>
      <selection/>
      <selection pane="bottomLeft" activeCell="A3" sqref="$A3:$XFD3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16.35" customHeight="1" spans="1:19">
      <c r="A1" s="52"/>
      <c r="S1" s="52" t="s">
        <v>518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="51" customFormat="1" ht="23.2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61" t="s">
        <v>34</v>
      </c>
      <c r="R3" s="61"/>
      <c r="S3" s="61"/>
    </row>
    <row r="4" ht="18.1" customHeight="1" spans="1:19">
      <c r="A4" s="55" t="s">
        <v>394</v>
      </c>
      <c r="B4" s="55" t="s">
        <v>395</v>
      </c>
      <c r="C4" s="55" t="s">
        <v>519</v>
      </c>
      <c r="D4" s="55"/>
      <c r="E4" s="55"/>
      <c r="F4" s="55"/>
      <c r="G4" s="55"/>
      <c r="H4" s="55"/>
      <c r="I4" s="55"/>
      <c r="J4" s="55" t="s">
        <v>520</v>
      </c>
      <c r="K4" s="55" t="s">
        <v>521</v>
      </c>
      <c r="L4" s="55"/>
      <c r="M4" s="55"/>
      <c r="N4" s="55"/>
      <c r="O4" s="55"/>
      <c r="P4" s="55"/>
      <c r="Q4" s="56"/>
      <c r="R4" s="56"/>
      <c r="S4" s="56"/>
    </row>
    <row r="5" ht="18.95" customHeight="1" spans="1:19">
      <c r="A5" s="56"/>
      <c r="B5" s="56"/>
      <c r="C5" s="56" t="s">
        <v>433</v>
      </c>
      <c r="D5" s="56" t="s">
        <v>522</v>
      </c>
      <c r="E5" s="56"/>
      <c r="F5" s="56"/>
      <c r="G5" s="56"/>
      <c r="H5" s="56" t="s">
        <v>523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ht="31.05" customHeight="1" spans="1:19">
      <c r="A6" s="56"/>
      <c r="B6" s="56"/>
      <c r="C6" s="56"/>
      <c r="D6" s="56" t="s">
        <v>142</v>
      </c>
      <c r="E6" s="56" t="s">
        <v>524</v>
      </c>
      <c r="F6" s="56" t="s">
        <v>146</v>
      </c>
      <c r="G6" s="56" t="s">
        <v>525</v>
      </c>
      <c r="H6" s="56" t="s">
        <v>165</v>
      </c>
      <c r="I6" s="56" t="s">
        <v>166</v>
      </c>
      <c r="J6" s="56"/>
      <c r="K6" s="56" t="s">
        <v>436</v>
      </c>
      <c r="L6" s="56" t="s">
        <v>437</v>
      </c>
      <c r="M6" s="56" t="s">
        <v>438</v>
      </c>
      <c r="N6" s="56" t="s">
        <v>443</v>
      </c>
      <c r="O6" s="56" t="s">
        <v>439</v>
      </c>
      <c r="P6" s="56" t="s">
        <v>526</v>
      </c>
      <c r="Q6" s="56" t="s">
        <v>527</v>
      </c>
      <c r="R6" s="56" t="s">
        <v>528</v>
      </c>
      <c r="S6" s="56" t="s">
        <v>444</v>
      </c>
    </row>
    <row r="7" ht="16.35" customHeight="1" spans="1:19">
      <c r="A7" s="57" t="s">
        <v>529</v>
      </c>
      <c r="B7" s="57"/>
      <c r="C7" s="58">
        <v>264.775438</v>
      </c>
      <c r="D7" s="58">
        <v>264.775438</v>
      </c>
      <c r="E7" s="58">
        <v>0</v>
      </c>
      <c r="F7" s="58">
        <v>0</v>
      </c>
      <c r="G7" s="58">
        <v>0</v>
      </c>
      <c r="H7" s="58">
        <v>206.775438</v>
      </c>
      <c r="I7" s="58">
        <v>58</v>
      </c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1.85" customHeight="1" spans="1:19">
      <c r="A8" s="59" t="s">
        <v>445</v>
      </c>
      <c r="B8" s="59" t="s">
        <v>3</v>
      </c>
      <c r="C8" s="58">
        <v>264.775438</v>
      </c>
      <c r="D8" s="58">
        <v>264.775438</v>
      </c>
      <c r="E8" s="58"/>
      <c r="F8" s="58"/>
      <c r="G8" s="58"/>
      <c r="H8" s="58">
        <v>206.775438</v>
      </c>
      <c r="I8" s="58">
        <v>58</v>
      </c>
      <c r="J8" s="59" t="s">
        <v>530</v>
      </c>
      <c r="K8" s="60" t="s">
        <v>448</v>
      </c>
      <c r="L8" s="60" t="s">
        <v>449</v>
      </c>
      <c r="M8" s="59" t="s">
        <v>531</v>
      </c>
      <c r="N8" s="60" t="s">
        <v>455</v>
      </c>
      <c r="O8" s="59" t="s">
        <v>515</v>
      </c>
      <c r="P8" s="60" t="s">
        <v>454</v>
      </c>
      <c r="Q8" s="59" t="s">
        <v>532</v>
      </c>
      <c r="R8" s="60" t="s">
        <v>533</v>
      </c>
      <c r="S8" s="59" t="s">
        <v>534</v>
      </c>
    </row>
    <row r="9" ht="21.85" customHeight="1" spans="1:19">
      <c r="A9" s="59"/>
      <c r="B9" s="59"/>
      <c r="C9" s="58"/>
      <c r="D9" s="58"/>
      <c r="E9" s="58"/>
      <c r="F9" s="58"/>
      <c r="G9" s="58"/>
      <c r="H9" s="58"/>
      <c r="I9" s="58"/>
      <c r="J9" s="59"/>
      <c r="K9" s="60"/>
      <c r="L9" s="60"/>
      <c r="M9" s="59" t="s">
        <v>535</v>
      </c>
      <c r="N9" s="60" t="s">
        <v>455</v>
      </c>
      <c r="O9" s="59" t="s">
        <v>463</v>
      </c>
      <c r="P9" s="60" t="s">
        <v>460</v>
      </c>
      <c r="Q9" s="59" t="s">
        <v>536</v>
      </c>
      <c r="R9" s="60" t="s">
        <v>537</v>
      </c>
      <c r="S9" s="59" t="s">
        <v>534</v>
      </c>
    </row>
    <row r="10" ht="21.8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 t="s">
        <v>466</v>
      </c>
      <c r="M10" s="59" t="s">
        <v>474</v>
      </c>
      <c r="N10" s="60" t="s">
        <v>455</v>
      </c>
      <c r="O10" s="59" t="s">
        <v>468</v>
      </c>
      <c r="P10" s="60" t="s">
        <v>460</v>
      </c>
      <c r="Q10" s="59" t="s">
        <v>475</v>
      </c>
      <c r="R10" s="60" t="s">
        <v>476</v>
      </c>
      <c r="S10" s="59" t="s">
        <v>534</v>
      </c>
    </row>
    <row r="11" ht="29.3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538</v>
      </c>
      <c r="N11" s="60" t="s">
        <v>455</v>
      </c>
      <c r="O11" s="59" t="s">
        <v>463</v>
      </c>
      <c r="P11" s="60" t="s">
        <v>460</v>
      </c>
      <c r="Q11" s="59" t="s">
        <v>539</v>
      </c>
      <c r="R11" s="60" t="s">
        <v>540</v>
      </c>
      <c r="S11" s="59" t="s">
        <v>541</v>
      </c>
    </row>
    <row r="12" ht="29.3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/>
      <c r="M12" s="59" t="s">
        <v>467</v>
      </c>
      <c r="N12" s="60" t="s">
        <v>455</v>
      </c>
      <c r="O12" s="59" t="s">
        <v>468</v>
      </c>
      <c r="P12" s="60" t="s">
        <v>460</v>
      </c>
      <c r="Q12" s="59" t="s">
        <v>469</v>
      </c>
      <c r="R12" s="60" t="s">
        <v>470</v>
      </c>
      <c r="S12" s="59" t="s">
        <v>534</v>
      </c>
    </row>
    <row r="13" ht="29.3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 t="s">
        <v>461</v>
      </c>
      <c r="M13" s="59" t="s">
        <v>542</v>
      </c>
      <c r="N13" s="60" t="s">
        <v>502</v>
      </c>
      <c r="O13" s="59" t="s">
        <v>543</v>
      </c>
      <c r="P13" s="60" t="s">
        <v>544</v>
      </c>
      <c r="Q13" s="59" t="s">
        <v>545</v>
      </c>
      <c r="R13" s="60" t="s">
        <v>546</v>
      </c>
      <c r="S13" s="59" t="s">
        <v>534</v>
      </c>
    </row>
    <row r="14" ht="21.8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/>
      <c r="M14" s="59" t="s">
        <v>547</v>
      </c>
      <c r="N14" s="60" t="s">
        <v>455</v>
      </c>
      <c r="O14" s="59" t="s">
        <v>463</v>
      </c>
      <c r="P14" s="60" t="s">
        <v>460</v>
      </c>
      <c r="Q14" s="59" t="s">
        <v>548</v>
      </c>
      <c r="R14" s="60" t="s">
        <v>549</v>
      </c>
      <c r="S14" s="59" t="s">
        <v>541</v>
      </c>
    </row>
    <row r="15" ht="21.8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 t="s">
        <v>483</v>
      </c>
      <c r="L15" s="60" t="s">
        <v>550</v>
      </c>
      <c r="M15" s="59"/>
      <c r="N15" s="60"/>
      <c r="O15" s="59"/>
      <c r="P15" s="60"/>
      <c r="Q15" s="59"/>
      <c r="R15" s="60"/>
      <c r="S15" s="59"/>
    </row>
    <row r="16" ht="21.8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 t="s">
        <v>484</v>
      </c>
      <c r="M16" s="59" t="s">
        <v>551</v>
      </c>
      <c r="N16" s="60" t="s">
        <v>494</v>
      </c>
      <c r="O16" s="59" t="s">
        <v>490</v>
      </c>
      <c r="P16" s="60" t="s">
        <v>493</v>
      </c>
      <c r="Q16" s="59" t="s">
        <v>552</v>
      </c>
      <c r="R16" s="60" t="s">
        <v>553</v>
      </c>
      <c r="S16" s="59" t="s">
        <v>534</v>
      </c>
    </row>
    <row r="17" ht="21.8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/>
      <c r="M17" s="59" t="s">
        <v>485</v>
      </c>
      <c r="N17" s="60" t="s">
        <v>455</v>
      </c>
      <c r="O17" s="59" t="s">
        <v>486</v>
      </c>
      <c r="P17" s="60" t="s">
        <v>460</v>
      </c>
      <c r="Q17" s="59" t="s">
        <v>487</v>
      </c>
      <c r="R17" s="60" t="s">
        <v>488</v>
      </c>
      <c r="S17" s="59" t="s">
        <v>534</v>
      </c>
    </row>
    <row r="18" ht="21.8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554</v>
      </c>
      <c r="M18" s="59"/>
      <c r="N18" s="60"/>
      <c r="O18" s="59"/>
      <c r="P18" s="60"/>
      <c r="Q18" s="59"/>
      <c r="R18" s="60"/>
      <c r="S18" s="59"/>
    </row>
    <row r="19" ht="21.8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555</v>
      </c>
      <c r="M19" s="59"/>
      <c r="N19" s="60"/>
      <c r="O19" s="59"/>
      <c r="P19" s="60"/>
      <c r="Q19" s="59"/>
      <c r="R19" s="60"/>
      <c r="S19" s="59"/>
    </row>
    <row r="20" ht="21.8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 t="s">
        <v>477</v>
      </c>
      <c r="L20" s="60" t="s">
        <v>478</v>
      </c>
      <c r="M20" s="59" t="s">
        <v>556</v>
      </c>
      <c r="N20" s="60" t="s">
        <v>455</v>
      </c>
      <c r="O20" s="59" t="s">
        <v>463</v>
      </c>
      <c r="P20" s="60" t="s">
        <v>460</v>
      </c>
      <c r="Q20" s="59" t="s">
        <v>557</v>
      </c>
      <c r="R20" s="60" t="s">
        <v>558</v>
      </c>
      <c r="S20" s="59" t="s">
        <v>534</v>
      </c>
    </row>
    <row r="21" ht="21.85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 t="s">
        <v>495</v>
      </c>
      <c r="L21" s="60" t="s">
        <v>496</v>
      </c>
      <c r="M21" s="59" t="s">
        <v>559</v>
      </c>
      <c r="N21" s="60" t="s">
        <v>502</v>
      </c>
      <c r="O21" s="59" t="s">
        <v>560</v>
      </c>
      <c r="P21" s="60" t="s">
        <v>501</v>
      </c>
      <c r="Q21" s="59" t="s">
        <v>561</v>
      </c>
      <c r="R21" s="60" t="s">
        <v>562</v>
      </c>
      <c r="S21" s="59" t="s">
        <v>534</v>
      </c>
    </row>
    <row r="22" ht="21.85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/>
      <c r="L22" s="60" t="s">
        <v>563</v>
      </c>
      <c r="M22" s="59"/>
      <c r="N22" s="60"/>
      <c r="O22" s="59"/>
      <c r="P22" s="60"/>
      <c r="Q22" s="59"/>
      <c r="R22" s="60"/>
      <c r="S22" s="59"/>
    </row>
    <row r="23" ht="21.85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/>
      <c r="L23" s="60" t="s">
        <v>564</v>
      </c>
      <c r="M23" s="59"/>
      <c r="N23" s="60"/>
      <c r="O23" s="59"/>
      <c r="P23" s="60"/>
      <c r="Q23" s="59"/>
      <c r="R23" s="60"/>
      <c r="S23" s="59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2" t="s">
        <v>565</v>
      </c>
    </row>
  </sheetData>
  <mergeCells count="29">
    <mergeCell ref="A2:S2"/>
    <mergeCell ref="A3:P3"/>
    <mergeCell ref="Q3:S3"/>
    <mergeCell ref="C4:I4"/>
    <mergeCell ref="D5:G5"/>
    <mergeCell ref="H5:I5"/>
    <mergeCell ref="A7:B7"/>
    <mergeCell ref="A4:A6"/>
    <mergeCell ref="A8:A23"/>
    <mergeCell ref="B4:B6"/>
    <mergeCell ref="B8:B23"/>
    <mergeCell ref="C5:C6"/>
    <mergeCell ref="C8:C23"/>
    <mergeCell ref="D8:D23"/>
    <mergeCell ref="E8:E23"/>
    <mergeCell ref="F8:F23"/>
    <mergeCell ref="G8:G23"/>
    <mergeCell ref="H8:H23"/>
    <mergeCell ref="I8:I23"/>
    <mergeCell ref="J4:J6"/>
    <mergeCell ref="J8:J23"/>
    <mergeCell ref="K8:K14"/>
    <mergeCell ref="K15:K19"/>
    <mergeCell ref="K21:K23"/>
    <mergeCell ref="L8:L9"/>
    <mergeCell ref="L10:L12"/>
    <mergeCell ref="L13:L14"/>
    <mergeCell ref="L16:L17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D21"/>
  <sheetViews>
    <sheetView topLeftCell="A2" workbookViewId="0">
      <selection activeCell="G5" sqref="G5"/>
    </sheetView>
  </sheetViews>
  <sheetFormatPr defaultColWidth="9" defaultRowHeight="13.5" outlineLevelCol="3"/>
  <cols>
    <col min="1" max="1" width="36.875" style="1" customWidth="1"/>
    <col min="2" max="2" width="17.3666666666667" style="1" customWidth="1"/>
    <col min="3" max="4" width="25.0916666666667" style="1" customWidth="1"/>
    <col min="5" max="16384" width="9" style="1"/>
  </cols>
  <sheetData>
    <row r="1" s="1" customFormat="1" spans="4:4">
      <c r="D1" s="35" t="s">
        <v>566</v>
      </c>
    </row>
    <row r="2" s="1" customFormat="1" ht="42" customHeight="1" spans="1:4">
      <c r="A2" s="36" t="s">
        <v>567</v>
      </c>
      <c r="B2" s="36"/>
      <c r="C2" s="36"/>
      <c r="D2" s="36"/>
    </row>
    <row r="3" s="3" customFormat="1" ht="34" customHeight="1" spans="1:4">
      <c r="A3" s="37" t="s">
        <v>33</v>
      </c>
      <c r="B3" s="38"/>
      <c r="C3" s="38"/>
      <c r="D3" s="39" t="s">
        <v>34</v>
      </c>
    </row>
    <row r="4" s="2" customFormat="1" ht="41" customHeight="1" spans="1:4">
      <c r="A4" s="40" t="s">
        <v>568</v>
      </c>
      <c r="B4" s="40" t="s">
        <v>569</v>
      </c>
      <c r="C4" s="40" t="s">
        <v>570</v>
      </c>
      <c r="D4" s="40" t="s">
        <v>571</v>
      </c>
    </row>
    <row r="5" s="2" customFormat="1" ht="25" customHeight="1" spans="1:4">
      <c r="A5" s="41" t="s">
        <v>572</v>
      </c>
      <c r="B5" s="41"/>
      <c r="C5" s="41"/>
      <c r="D5" s="41"/>
    </row>
    <row r="6" s="2" customFormat="1" ht="24" customHeight="1" spans="1:4">
      <c r="A6" s="41" t="s">
        <v>573</v>
      </c>
      <c r="B6" s="40">
        <v>1</v>
      </c>
      <c r="C6" s="42">
        <f>C7+C20</f>
        <v>902</v>
      </c>
      <c r="D6" s="42">
        <f>D7+D20</f>
        <v>737.6</v>
      </c>
    </row>
    <row r="7" s="2" customFormat="1" ht="24" customHeight="1" spans="1:4">
      <c r="A7" s="43" t="s">
        <v>574</v>
      </c>
      <c r="B7" s="40">
        <v>2</v>
      </c>
      <c r="C7" s="42">
        <f>C10+C18</f>
        <v>902</v>
      </c>
      <c r="D7" s="42">
        <f>D8+D10+D13+D15+D17+D18</f>
        <v>737.6</v>
      </c>
    </row>
    <row r="8" s="2" customFormat="1" ht="24" customHeight="1" spans="1:4">
      <c r="A8" s="13" t="s">
        <v>575</v>
      </c>
      <c r="B8" s="40">
        <v>3</v>
      </c>
      <c r="C8" s="44"/>
      <c r="D8" s="44"/>
    </row>
    <row r="9" s="2" customFormat="1" ht="24" customHeight="1" spans="1:4">
      <c r="A9" s="13" t="s">
        <v>576</v>
      </c>
      <c r="B9" s="40">
        <v>4</v>
      </c>
      <c r="C9" s="44"/>
      <c r="D9" s="44"/>
    </row>
    <row r="10" s="2" customFormat="1" ht="24" customHeight="1" spans="1:4">
      <c r="A10" s="13" t="s">
        <v>577</v>
      </c>
      <c r="B10" s="40">
        <v>5</v>
      </c>
      <c r="C10" s="44">
        <v>882</v>
      </c>
      <c r="D10" s="44">
        <v>711.5</v>
      </c>
    </row>
    <row r="11" s="2" customFormat="1" ht="24" customHeight="1" spans="1:4">
      <c r="A11" s="13" t="s">
        <v>578</v>
      </c>
      <c r="B11" s="40">
        <v>6</v>
      </c>
      <c r="C11" s="44"/>
      <c r="D11" s="44"/>
    </row>
    <row r="12" s="2" customFormat="1" ht="24" customHeight="1" spans="1:4">
      <c r="A12" s="13" t="s">
        <v>579</v>
      </c>
      <c r="B12" s="40">
        <v>7</v>
      </c>
      <c r="C12" s="44">
        <v>1</v>
      </c>
      <c r="D12" s="44">
        <v>127.64</v>
      </c>
    </row>
    <row r="13" s="2" customFormat="1" ht="24" customHeight="1" spans="1:4">
      <c r="A13" s="13" t="s">
        <v>580</v>
      </c>
      <c r="B13" s="40">
        <v>8</v>
      </c>
      <c r="C13" s="44"/>
      <c r="D13" s="44"/>
    </row>
    <row r="14" s="2" customFormat="1" ht="24" customHeight="1" spans="1:4">
      <c r="A14" s="13" t="s">
        <v>581</v>
      </c>
      <c r="B14" s="40">
        <v>9</v>
      </c>
      <c r="C14" s="44"/>
      <c r="D14" s="44"/>
    </row>
    <row r="15" s="2" customFormat="1" ht="24" customHeight="1" spans="1:4">
      <c r="A15" s="13" t="s">
        <v>582</v>
      </c>
      <c r="B15" s="40">
        <v>10</v>
      </c>
      <c r="C15" s="44"/>
      <c r="D15" s="44"/>
    </row>
    <row r="16" s="2" customFormat="1" ht="24" customHeight="1" spans="1:4">
      <c r="A16" s="13" t="s">
        <v>583</v>
      </c>
      <c r="B16" s="40">
        <v>11</v>
      </c>
      <c r="C16" s="44"/>
      <c r="D16" s="44"/>
    </row>
    <row r="17" s="2" customFormat="1" ht="24" customHeight="1" spans="1:4">
      <c r="A17" s="13" t="s">
        <v>584</v>
      </c>
      <c r="B17" s="40">
        <v>12</v>
      </c>
      <c r="C17" s="44"/>
      <c r="D17" s="44"/>
    </row>
    <row r="18" s="2" customFormat="1" ht="24" customHeight="1" spans="1:4">
      <c r="A18" s="13" t="s">
        <v>585</v>
      </c>
      <c r="B18" s="40">
        <v>13</v>
      </c>
      <c r="C18" s="45">
        <v>20</v>
      </c>
      <c r="D18" s="44">
        <v>26.1</v>
      </c>
    </row>
    <row r="19" s="2" customFormat="1" ht="24" customHeight="1" spans="1:4">
      <c r="A19" s="46" t="s">
        <v>586</v>
      </c>
      <c r="B19" s="47">
        <v>14</v>
      </c>
      <c r="C19" s="45">
        <v>20</v>
      </c>
      <c r="D19" s="44">
        <v>26.1</v>
      </c>
    </row>
    <row r="20" s="2" customFormat="1" ht="24" customHeight="1" spans="1:4">
      <c r="A20" s="48" t="s">
        <v>587</v>
      </c>
      <c r="B20" s="49">
        <v>15</v>
      </c>
      <c r="C20" s="50">
        <v>0</v>
      </c>
      <c r="D20" s="50">
        <v>0</v>
      </c>
    </row>
    <row r="21" s="1" customFormat="1" ht="33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49"/>
  <sheetViews>
    <sheetView tabSelected="1" workbookViewId="0">
      <selection activeCell="I9" sqref="I9:J49"/>
    </sheetView>
  </sheetViews>
  <sheetFormatPr defaultColWidth="9" defaultRowHeight="13.5"/>
  <cols>
    <col min="1" max="3" width="4.13333333333333" style="1" customWidth="1"/>
    <col min="4" max="4" width="6.40833333333333" style="1" customWidth="1"/>
    <col min="5" max="5" width="27.4583333333333" style="1" customWidth="1"/>
    <col min="6" max="6" width="13.6333333333333" style="1" customWidth="1"/>
    <col min="7" max="7" width="8.69166666666667" style="1" customWidth="1"/>
    <col min="8" max="8" width="14.4583333333333" style="1" customWidth="1"/>
    <col min="9" max="9" width="7.38333333333333" style="1" customWidth="1"/>
    <col min="10" max="10" width="7.71666666666667" style="1" customWidth="1"/>
    <col min="11" max="13" width="7.725" style="1" customWidth="1"/>
    <col min="14" max="16" width="10.9083333333333" style="1" customWidth="1"/>
    <col min="17" max="17" width="18.0916666666667" style="1" customWidth="1"/>
    <col min="18" max="30" width="10.9083333333333" style="1" customWidth="1"/>
    <col min="31" max="32" width="9.8" style="1" customWidth="1"/>
    <col min="33" max="16383" width="9.8" style="1"/>
    <col min="16384" max="16384" width="9" style="1"/>
  </cols>
  <sheetData>
    <row r="1" s="1" customFormat="1" ht="16.35" customHeight="1" spans="1:29">
      <c r="A1" s="4"/>
      <c r="AB1" s="31" t="s">
        <v>588</v>
      </c>
      <c r="AC1" s="31"/>
    </row>
    <row r="2" s="1" customFormat="1" ht="44" customHeight="1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2" customFormat="1" ht="21.6" customHeight="1" spans="1:30">
      <c r="A3" s="7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32" t="s">
        <v>34</v>
      </c>
      <c r="Z3" s="32"/>
      <c r="AA3" s="32"/>
      <c r="AB3" s="32"/>
      <c r="AC3" s="32"/>
      <c r="AD3" s="32"/>
    </row>
    <row r="4" s="3" customFormat="1" ht="31" customHeight="1" spans="1:30">
      <c r="A4" s="8" t="s">
        <v>162</v>
      </c>
      <c r="B4" s="8"/>
      <c r="C4" s="8"/>
      <c r="D4" s="9" t="s">
        <v>211</v>
      </c>
      <c r="E4" s="9" t="s">
        <v>395</v>
      </c>
      <c r="F4" s="9" t="s">
        <v>589</v>
      </c>
      <c r="G4" s="8" t="s">
        <v>590</v>
      </c>
      <c r="H4" s="9" t="s">
        <v>591</v>
      </c>
      <c r="I4" s="9" t="s">
        <v>592</v>
      </c>
      <c r="J4" s="9" t="s">
        <v>593</v>
      </c>
      <c r="K4" s="9" t="s">
        <v>594</v>
      </c>
      <c r="L4" s="9" t="s">
        <v>526</v>
      </c>
      <c r="M4" s="9" t="s">
        <v>595</v>
      </c>
      <c r="N4" s="9" t="s">
        <v>596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444</v>
      </c>
    </row>
    <row r="5" s="3" customFormat="1" ht="31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8"/>
      <c r="H5" s="9"/>
      <c r="I5" s="9"/>
      <c r="J5" s="9"/>
      <c r="K5" s="9"/>
      <c r="L5" s="9"/>
      <c r="M5" s="9"/>
      <c r="N5" s="9" t="s">
        <v>355</v>
      </c>
      <c r="O5" s="9" t="s">
        <v>597</v>
      </c>
      <c r="P5" s="9"/>
      <c r="Q5" s="9"/>
      <c r="R5" s="9" t="s">
        <v>524</v>
      </c>
      <c r="S5" s="9" t="s">
        <v>144</v>
      </c>
      <c r="T5" s="9" t="s">
        <v>598</v>
      </c>
      <c r="U5" s="9" t="s">
        <v>599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3" customFormat="1" ht="36" customHeight="1" spans="1:30">
      <c r="A6" s="9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 t="s">
        <v>600</v>
      </c>
      <c r="P6" s="9" t="s">
        <v>423</v>
      </c>
      <c r="Q6" s="9" t="s">
        <v>601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2" customFormat="1" ht="22" customHeight="1" spans="1:30">
      <c r="A7" s="10"/>
      <c r="B7" s="11"/>
      <c r="C7" s="11"/>
      <c r="D7" s="11"/>
      <c r="E7" s="11" t="s">
        <v>139</v>
      </c>
      <c r="F7" s="11"/>
      <c r="G7" s="12"/>
      <c r="H7" s="11"/>
      <c r="I7" s="10"/>
      <c r="J7" s="10"/>
      <c r="K7" s="11"/>
      <c r="L7" s="11"/>
      <c r="M7" s="21">
        <f>SUM(M8:M49)</f>
        <v>78.18</v>
      </c>
      <c r="N7" s="21">
        <f>SUM(N8:N49)</f>
        <v>78.18</v>
      </c>
      <c r="O7" s="21">
        <f>SUM(O8:O49)</f>
        <v>78.18</v>
      </c>
      <c r="P7" s="21">
        <f>SUM(P8:P49)</f>
        <v>78.18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="2" customFormat="1" ht="22" customHeight="1" spans="1:30">
      <c r="A8" s="13">
        <v>208</v>
      </c>
      <c r="B8" s="14" t="s">
        <v>175</v>
      </c>
      <c r="C8" s="14" t="s">
        <v>178</v>
      </c>
      <c r="D8" s="14">
        <v>200002</v>
      </c>
      <c r="E8" s="15" t="s">
        <v>602</v>
      </c>
      <c r="F8" s="16" t="s">
        <v>603</v>
      </c>
      <c r="G8" s="17" t="s">
        <v>604</v>
      </c>
      <c r="H8" s="15" t="s">
        <v>605</v>
      </c>
      <c r="I8" s="22">
        <v>45292</v>
      </c>
      <c r="J8" s="22">
        <v>45657</v>
      </c>
      <c r="K8" s="23">
        <v>12</v>
      </c>
      <c r="L8" s="24" t="s">
        <v>606</v>
      </c>
      <c r="M8" s="25">
        <v>0.7</v>
      </c>
      <c r="N8" s="25">
        <v>0.7</v>
      </c>
      <c r="O8" s="25">
        <v>0.7</v>
      </c>
      <c r="P8" s="25">
        <v>0.7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3"/>
    </row>
    <row r="9" s="2" customFormat="1" ht="22" customHeight="1" spans="1:30">
      <c r="A9" s="14">
        <v>208</v>
      </c>
      <c r="B9" s="14" t="s">
        <v>175</v>
      </c>
      <c r="C9" s="14" t="s">
        <v>178</v>
      </c>
      <c r="D9" s="14">
        <v>200002</v>
      </c>
      <c r="E9" s="15" t="s">
        <v>602</v>
      </c>
      <c r="F9" s="18" t="s">
        <v>607</v>
      </c>
      <c r="G9" s="17" t="s">
        <v>608</v>
      </c>
      <c r="H9" s="16" t="s">
        <v>609</v>
      </c>
      <c r="I9" s="22">
        <v>45292</v>
      </c>
      <c r="J9" s="22">
        <v>45657</v>
      </c>
      <c r="K9" s="23">
        <v>10</v>
      </c>
      <c r="L9" s="24" t="s">
        <v>610</v>
      </c>
      <c r="M9" s="25">
        <v>0.3</v>
      </c>
      <c r="N9" s="25">
        <v>0.3</v>
      </c>
      <c r="O9" s="25">
        <v>0.3</v>
      </c>
      <c r="P9" s="25">
        <v>0.3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4"/>
    </row>
    <row r="10" s="2" customFormat="1" ht="22" customHeight="1" spans="1:30">
      <c r="A10" s="14">
        <v>208</v>
      </c>
      <c r="B10" s="14" t="s">
        <v>175</v>
      </c>
      <c r="C10" s="14" t="s">
        <v>178</v>
      </c>
      <c r="D10" s="14">
        <v>200002</v>
      </c>
      <c r="E10" s="15" t="s">
        <v>602</v>
      </c>
      <c r="F10" s="18" t="s">
        <v>607</v>
      </c>
      <c r="G10" s="17" t="s">
        <v>611</v>
      </c>
      <c r="H10" s="16" t="s">
        <v>612</v>
      </c>
      <c r="I10" s="22">
        <v>45292</v>
      </c>
      <c r="J10" s="22">
        <v>45657</v>
      </c>
      <c r="K10" s="23">
        <v>20</v>
      </c>
      <c r="L10" s="24" t="s">
        <v>613</v>
      </c>
      <c r="M10" s="25">
        <v>10</v>
      </c>
      <c r="N10" s="25">
        <v>10</v>
      </c>
      <c r="O10" s="25">
        <v>10</v>
      </c>
      <c r="P10" s="25">
        <v>10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4"/>
    </row>
    <row r="11" s="2" customFormat="1" ht="22" customHeight="1" spans="1:30">
      <c r="A11" s="14">
        <v>208</v>
      </c>
      <c r="B11" s="14" t="s">
        <v>175</v>
      </c>
      <c r="C11" s="14" t="s">
        <v>178</v>
      </c>
      <c r="D11" s="14">
        <v>200002</v>
      </c>
      <c r="E11" s="15" t="s">
        <v>602</v>
      </c>
      <c r="F11" s="16" t="s">
        <v>603</v>
      </c>
      <c r="G11" s="17" t="s">
        <v>614</v>
      </c>
      <c r="H11" s="15" t="s">
        <v>615</v>
      </c>
      <c r="I11" s="22">
        <v>45292</v>
      </c>
      <c r="J11" s="22">
        <v>45657</v>
      </c>
      <c r="K11" s="24">
        <v>2</v>
      </c>
      <c r="L11" s="24" t="s">
        <v>616</v>
      </c>
      <c r="M11" s="25">
        <v>0.02</v>
      </c>
      <c r="N11" s="25">
        <v>0.02</v>
      </c>
      <c r="O11" s="25">
        <v>0.02</v>
      </c>
      <c r="P11" s="25">
        <v>0.02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4"/>
    </row>
    <row r="12" s="2" customFormat="1" ht="22" customHeight="1" spans="1:30">
      <c r="A12" s="14">
        <v>208</v>
      </c>
      <c r="B12" s="14" t="s">
        <v>175</v>
      </c>
      <c r="C12" s="14" t="s">
        <v>178</v>
      </c>
      <c r="D12" s="14">
        <v>200002</v>
      </c>
      <c r="E12" s="15" t="s">
        <v>602</v>
      </c>
      <c r="F12" s="18" t="s">
        <v>607</v>
      </c>
      <c r="G12" s="17" t="s">
        <v>617</v>
      </c>
      <c r="H12" s="16" t="s">
        <v>618</v>
      </c>
      <c r="I12" s="22">
        <v>45292</v>
      </c>
      <c r="J12" s="22">
        <v>45657</v>
      </c>
      <c r="K12" s="24">
        <v>50</v>
      </c>
      <c r="L12" s="24" t="s">
        <v>619</v>
      </c>
      <c r="M12" s="25">
        <v>0.4</v>
      </c>
      <c r="N12" s="25">
        <v>0.4</v>
      </c>
      <c r="O12" s="25">
        <v>0.4</v>
      </c>
      <c r="P12" s="25">
        <v>0.4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4"/>
    </row>
    <row r="13" s="2" customFormat="1" ht="22" customHeight="1" spans="1:30">
      <c r="A13" s="14">
        <v>208</v>
      </c>
      <c r="B13" s="14" t="s">
        <v>175</v>
      </c>
      <c r="C13" s="14" t="s">
        <v>178</v>
      </c>
      <c r="D13" s="14">
        <v>200002</v>
      </c>
      <c r="E13" s="15" t="s">
        <v>602</v>
      </c>
      <c r="F13" s="16" t="s">
        <v>603</v>
      </c>
      <c r="G13" s="17" t="s">
        <v>620</v>
      </c>
      <c r="H13" s="15" t="s">
        <v>621</v>
      </c>
      <c r="I13" s="22">
        <v>45292</v>
      </c>
      <c r="J13" s="22">
        <v>45657</v>
      </c>
      <c r="K13" s="24">
        <v>10</v>
      </c>
      <c r="L13" s="24" t="s">
        <v>622</v>
      </c>
      <c r="M13" s="25">
        <v>0.2</v>
      </c>
      <c r="N13" s="25">
        <v>0.2</v>
      </c>
      <c r="O13" s="25">
        <v>0.2</v>
      </c>
      <c r="P13" s="25">
        <v>0.2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4"/>
    </row>
    <row r="14" s="2" customFormat="1" ht="22" customHeight="1" spans="1:30">
      <c r="A14" s="14">
        <v>208</v>
      </c>
      <c r="B14" s="14" t="s">
        <v>175</v>
      </c>
      <c r="C14" s="14" t="s">
        <v>178</v>
      </c>
      <c r="D14" s="14">
        <v>200002</v>
      </c>
      <c r="E14" s="15" t="s">
        <v>602</v>
      </c>
      <c r="F14" s="16" t="s">
        <v>603</v>
      </c>
      <c r="G14" s="17" t="s">
        <v>623</v>
      </c>
      <c r="H14" s="15" t="s">
        <v>624</v>
      </c>
      <c r="I14" s="22">
        <v>45292</v>
      </c>
      <c r="J14" s="22">
        <v>45657</v>
      </c>
      <c r="K14" s="24">
        <v>100</v>
      </c>
      <c r="L14" s="24" t="s">
        <v>625</v>
      </c>
      <c r="M14" s="25">
        <v>0.05</v>
      </c>
      <c r="N14" s="25">
        <v>0.05</v>
      </c>
      <c r="O14" s="25">
        <v>0.05</v>
      </c>
      <c r="P14" s="25">
        <v>0.05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4"/>
    </row>
    <row r="15" s="2" customFormat="1" ht="22" customHeight="1" spans="1:30">
      <c r="A15" s="14">
        <v>208</v>
      </c>
      <c r="B15" s="14" t="s">
        <v>175</v>
      </c>
      <c r="C15" s="14" t="s">
        <v>178</v>
      </c>
      <c r="D15" s="14">
        <v>200002</v>
      </c>
      <c r="E15" s="15" t="s">
        <v>602</v>
      </c>
      <c r="F15" s="16" t="s">
        <v>603</v>
      </c>
      <c r="G15" s="17" t="s">
        <v>626</v>
      </c>
      <c r="H15" s="15" t="s">
        <v>627</v>
      </c>
      <c r="I15" s="22">
        <v>45292</v>
      </c>
      <c r="J15" s="22">
        <v>45657</v>
      </c>
      <c r="K15" s="24">
        <v>100</v>
      </c>
      <c r="L15" s="24" t="s">
        <v>616</v>
      </c>
      <c r="M15" s="25">
        <v>0.02</v>
      </c>
      <c r="N15" s="25">
        <v>0.02</v>
      </c>
      <c r="O15" s="25">
        <v>0.02</v>
      </c>
      <c r="P15" s="25">
        <v>0.02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4"/>
    </row>
    <row r="16" s="2" customFormat="1" ht="22" customHeight="1" spans="1:30">
      <c r="A16" s="14">
        <v>208</v>
      </c>
      <c r="B16" s="14" t="s">
        <v>175</v>
      </c>
      <c r="C16" s="14" t="s">
        <v>178</v>
      </c>
      <c r="D16" s="14">
        <v>200002</v>
      </c>
      <c r="E16" s="15" t="s">
        <v>602</v>
      </c>
      <c r="F16" s="16" t="s">
        <v>603</v>
      </c>
      <c r="G16" s="17" t="s">
        <v>628</v>
      </c>
      <c r="H16" s="15" t="s">
        <v>629</v>
      </c>
      <c r="I16" s="22">
        <v>45292</v>
      </c>
      <c r="J16" s="22">
        <v>45657</v>
      </c>
      <c r="K16" s="24">
        <v>10</v>
      </c>
      <c r="L16" s="24" t="s">
        <v>619</v>
      </c>
      <c r="M16" s="25">
        <v>0.05</v>
      </c>
      <c r="N16" s="25">
        <v>0.05</v>
      </c>
      <c r="O16" s="25">
        <v>0.05</v>
      </c>
      <c r="P16" s="25">
        <v>0.05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4"/>
    </row>
    <row r="17" s="2" customFormat="1" ht="22" customHeight="1" spans="1:30">
      <c r="A17" s="14">
        <v>208</v>
      </c>
      <c r="B17" s="14" t="s">
        <v>175</v>
      </c>
      <c r="C17" s="14" t="s">
        <v>178</v>
      </c>
      <c r="D17" s="14">
        <v>200002</v>
      </c>
      <c r="E17" s="15" t="s">
        <v>602</v>
      </c>
      <c r="F17" s="16" t="s">
        <v>603</v>
      </c>
      <c r="G17" s="17" t="s">
        <v>630</v>
      </c>
      <c r="H17" s="15" t="s">
        <v>631</v>
      </c>
      <c r="I17" s="22">
        <v>45292</v>
      </c>
      <c r="J17" s="22">
        <v>45657</v>
      </c>
      <c r="K17" s="24">
        <v>50</v>
      </c>
      <c r="L17" s="24" t="s">
        <v>632</v>
      </c>
      <c r="M17" s="25">
        <v>0.15</v>
      </c>
      <c r="N17" s="25">
        <v>0.15</v>
      </c>
      <c r="O17" s="25">
        <v>0.15</v>
      </c>
      <c r="P17" s="25">
        <v>0.15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4"/>
    </row>
    <row r="18" s="2" customFormat="1" ht="22" customHeight="1" spans="1:30">
      <c r="A18" s="14">
        <v>208</v>
      </c>
      <c r="B18" s="14" t="s">
        <v>175</v>
      </c>
      <c r="C18" s="14" t="s">
        <v>178</v>
      </c>
      <c r="D18" s="14">
        <v>200002</v>
      </c>
      <c r="E18" s="15" t="s">
        <v>602</v>
      </c>
      <c r="F18" s="16" t="s">
        <v>603</v>
      </c>
      <c r="G18" s="17" t="s">
        <v>633</v>
      </c>
      <c r="H18" s="16" t="s">
        <v>634</v>
      </c>
      <c r="I18" s="22">
        <v>45292</v>
      </c>
      <c r="J18" s="22">
        <v>45657</v>
      </c>
      <c r="K18" s="24">
        <v>10</v>
      </c>
      <c r="L18" s="24" t="s">
        <v>616</v>
      </c>
      <c r="M18" s="25">
        <v>0.1</v>
      </c>
      <c r="N18" s="25">
        <v>0.1</v>
      </c>
      <c r="O18" s="25">
        <v>0.1</v>
      </c>
      <c r="P18" s="25">
        <v>0.1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4"/>
    </row>
    <row r="19" s="2" customFormat="1" ht="22" customHeight="1" spans="1:30">
      <c r="A19" s="14">
        <v>208</v>
      </c>
      <c r="B19" s="14" t="s">
        <v>175</v>
      </c>
      <c r="C19" s="14" t="s">
        <v>178</v>
      </c>
      <c r="D19" s="14">
        <v>200002</v>
      </c>
      <c r="E19" s="15" t="s">
        <v>602</v>
      </c>
      <c r="F19" s="16" t="s">
        <v>603</v>
      </c>
      <c r="G19" s="17" t="s">
        <v>635</v>
      </c>
      <c r="H19" s="15" t="s">
        <v>636</v>
      </c>
      <c r="I19" s="22">
        <v>45292</v>
      </c>
      <c r="J19" s="22">
        <v>45657</v>
      </c>
      <c r="K19" s="24">
        <v>50</v>
      </c>
      <c r="L19" s="24" t="s">
        <v>637</v>
      </c>
      <c r="M19" s="25">
        <v>0.2</v>
      </c>
      <c r="N19" s="25">
        <v>0.2</v>
      </c>
      <c r="O19" s="25">
        <v>0.2</v>
      </c>
      <c r="P19" s="25">
        <v>0.2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4"/>
    </row>
    <row r="20" s="2" customFormat="1" ht="22" customHeight="1" spans="1:30">
      <c r="A20" s="14">
        <v>208</v>
      </c>
      <c r="B20" s="14" t="s">
        <v>175</v>
      </c>
      <c r="C20" s="14" t="s">
        <v>178</v>
      </c>
      <c r="D20" s="14">
        <v>200002</v>
      </c>
      <c r="E20" s="15" t="s">
        <v>602</v>
      </c>
      <c r="F20" s="16" t="s">
        <v>603</v>
      </c>
      <c r="G20" s="17" t="s">
        <v>638</v>
      </c>
      <c r="H20" s="15" t="s">
        <v>639</v>
      </c>
      <c r="I20" s="22">
        <v>45292</v>
      </c>
      <c r="J20" s="22">
        <v>45657</v>
      </c>
      <c r="K20" s="24">
        <v>16</v>
      </c>
      <c r="L20" s="24" t="s">
        <v>619</v>
      </c>
      <c r="M20" s="25">
        <v>0.16</v>
      </c>
      <c r="N20" s="25">
        <v>0.16</v>
      </c>
      <c r="O20" s="25">
        <v>0.16</v>
      </c>
      <c r="P20" s="25">
        <v>0.16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4"/>
    </row>
    <row r="21" s="2" customFormat="1" ht="22" customHeight="1" spans="1:30">
      <c r="A21" s="14">
        <v>208</v>
      </c>
      <c r="B21" s="14" t="s">
        <v>175</v>
      </c>
      <c r="C21" s="14" t="s">
        <v>178</v>
      </c>
      <c r="D21" s="14">
        <v>200002</v>
      </c>
      <c r="E21" s="15" t="s">
        <v>602</v>
      </c>
      <c r="F21" s="16" t="s">
        <v>603</v>
      </c>
      <c r="G21" s="17" t="s">
        <v>640</v>
      </c>
      <c r="H21" s="19" t="s">
        <v>641</v>
      </c>
      <c r="I21" s="22">
        <v>45292</v>
      </c>
      <c r="J21" s="22">
        <v>45657</v>
      </c>
      <c r="K21" s="23">
        <v>5</v>
      </c>
      <c r="L21" s="24" t="s">
        <v>616</v>
      </c>
      <c r="M21" s="25">
        <v>0.1</v>
      </c>
      <c r="N21" s="25">
        <v>0.1</v>
      </c>
      <c r="O21" s="25">
        <v>0.1</v>
      </c>
      <c r="P21" s="25">
        <v>0.1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4"/>
    </row>
    <row r="22" s="2" customFormat="1" ht="22" customHeight="1" spans="1:30">
      <c r="A22" s="14">
        <v>208</v>
      </c>
      <c r="B22" s="14" t="s">
        <v>175</v>
      </c>
      <c r="C22" s="14" t="s">
        <v>178</v>
      </c>
      <c r="D22" s="14">
        <v>200002</v>
      </c>
      <c r="E22" s="15" t="s">
        <v>602</v>
      </c>
      <c r="F22" s="16" t="s">
        <v>603</v>
      </c>
      <c r="G22" s="17" t="s">
        <v>642</v>
      </c>
      <c r="H22" s="15" t="s">
        <v>643</v>
      </c>
      <c r="I22" s="22">
        <v>45292</v>
      </c>
      <c r="J22" s="22">
        <v>45657</v>
      </c>
      <c r="K22" s="23">
        <v>5</v>
      </c>
      <c r="L22" s="24" t="s">
        <v>616</v>
      </c>
      <c r="M22" s="25">
        <v>0.25</v>
      </c>
      <c r="N22" s="25">
        <v>0.25</v>
      </c>
      <c r="O22" s="25">
        <v>0.25</v>
      </c>
      <c r="P22" s="25">
        <v>0.25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4"/>
    </row>
    <row r="23" s="2" customFormat="1" ht="22" customHeight="1" spans="1:30">
      <c r="A23" s="14">
        <v>208</v>
      </c>
      <c r="B23" s="14" t="s">
        <v>175</v>
      </c>
      <c r="C23" s="14" t="s">
        <v>178</v>
      </c>
      <c r="D23" s="14">
        <v>200002</v>
      </c>
      <c r="E23" s="15" t="s">
        <v>602</v>
      </c>
      <c r="F23" s="16" t="s">
        <v>603</v>
      </c>
      <c r="G23" s="17" t="s">
        <v>644</v>
      </c>
      <c r="H23" s="15" t="s">
        <v>645</v>
      </c>
      <c r="I23" s="22">
        <v>45292</v>
      </c>
      <c r="J23" s="22">
        <v>45657</v>
      </c>
      <c r="K23" s="24">
        <v>5</v>
      </c>
      <c r="L23" s="24" t="s">
        <v>616</v>
      </c>
      <c r="M23" s="25">
        <v>0.2</v>
      </c>
      <c r="N23" s="25">
        <v>0.2</v>
      </c>
      <c r="O23" s="25">
        <v>0.2</v>
      </c>
      <c r="P23" s="25">
        <v>0.2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4"/>
    </row>
    <row r="24" s="2" customFormat="1" ht="22" customHeight="1" spans="1:30">
      <c r="A24" s="14">
        <v>208</v>
      </c>
      <c r="B24" s="14" t="s">
        <v>175</v>
      </c>
      <c r="C24" s="14" t="s">
        <v>178</v>
      </c>
      <c r="D24" s="14">
        <v>200002</v>
      </c>
      <c r="E24" s="15" t="s">
        <v>602</v>
      </c>
      <c r="F24" s="16" t="s">
        <v>603</v>
      </c>
      <c r="G24" s="17" t="s">
        <v>646</v>
      </c>
      <c r="H24" s="15" t="s">
        <v>647</v>
      </c>
      <c r="I24" s="22">
        <v>45292</v>
      </c>
      <c r="J24" s="22">
        <v>45657</v>
      </c>
      <c r="K24" s="24">
        <v>5</v>
      </c>
      <c r="L24" s="24" t="s">
        <v>616</v>
      </c>
      <c r="M24" s="25">
        <v>0.2</v>
      </c>
      <c r="N24" s="25">
        <v>0.2</v>
      </c>
      <c r="O24" s="25">
        <v>0.2</v>
      </c>
      <c r="P24" s="25">
        <v>0.2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4"/>
    </row>
    <row r="25" s="2" customFormat="1" ht="22" customHeight="1" spans="1:30">
      <c r="A25" s="14">
        <v>208</v>
      </c>
      <c r="B25" s="14" t="s">
        <v>175</v>
      </c>
      <c r="C25" s="14" t="s">
        <v>178</v>
      </c>
      <c r="D25" s="14">
        <v>200002</v>
      </c>
      <c r="E25" s="15" t="s">
        <v>602</v>
      </c>
      <c r="F25" s="18" t="s">
        <v>607</v>
      </c>
      <c r="G25" s="17" t="s">
        <v>648</v>
      </c>
      <c r="H25" s="15" t="s">
        <v>649</v>
      </c>
      <c r="I25" s="22">
        <v>45292</v>
      </c>
      <c r="J25" s="22">
        <v>45657</v>
      </c>
      <c r="K25" s="24">
        <v>20</v>
      </c>
      <c r="L25" s="24" t="s">
        <v>616</v>
      </c>
      <c r="M25" s="25">
        <v>2</v>
      </c>
      <c r="N25" s="25">
        <v>2</v>
      </c>
      <c r="O25" s="25">
        <v>2</v>
      </c>
      <c r="P25" s="25">
        <v>2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4"/>
    </row>
    <row r="26" s="2" customFormat="1" ht="22" customHeight="1" spans="1:30">
      <c r="A26" s="14">
        <v>208</v>
      </c>
      <c r="B26" s="14" t="s">
        <v>175</v>
      </c>
      <c r="C26" s="14" t="s">
        <v>178</v>
      </c>
      <c r="D26" s="14">
        <v>200002</v>
      </c>
      <c r="E26" s="15" t="s">
        <v>602</v>
      </c>
      <c r="F26" s="18" t="s">
        <v>607</v>
      </c>
      <c r="G26" s="17" t="s">
        <v>650</v>
      </c>
      <c r="H26" s="15" t="s">
        <v>474</v>
      </c>
      <c r="I26" s="22">
        <v>45292</v>
      </c>
      <c r="J26" s="22">
        <v>45657</v>
      </c>
      <c r="K26" s="24">
        <v>1</v>
      </c>
      <c r="L26" s="24" t="s">
        <v>454</v>
      </c>
      <c r="M26" s="25">
        <v>10</v>
      </c>
      <c r="N26" s="25">
        <v>10</v>
      </c>
      <c r="O26" s="25">
        <v>10</v>
      </c>
      <c r="P26" s="25">
        <v>10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4"/>
    </row>
    <row r="27" s="2" customFormat="1" ht="22" customHeight="1" spans="1:30">
      <c r="A27" s="14">
        <v>208</v>
      </c>
      <c r="B27" s="14" t="s">
        <v>175</v>
      </c>
      <c r="C27" s="14" t="s">
        <v>178</v>
      </c>
      <c r="D27" s="14">
        <v>200002</v>
      </c>
      <c r="E27" s="15" t="s">
        <v>602</v>
      </c>
      <c r="F27" s="18" t="s">
        <v>607</v>
      </c>
      <c r="G27" s="17" t="s">
        <v>651</v>
      </c>
      <c r="H27" s="15" t="s">
        <v>652</v>
      </c>
      <c r="I27" s="22">
        <v>45292</v>
      </c>
      <c r="J27" s="22">
        <v>45657</v>
      </c>
      <c r="K27" s="26">
        <v>11</v>
      </c>
      <c r="L27" s="26" t="s">
        <v>454</v>
      </c>
      <c r="M27" s="25">
        <v>6</v>
      </c>
      <c r="N27" s="25">
        <v>6</v>
      </c>
      <c r="O27" s="25">
        <v>6</v>
      </c>
      <c r="P27" s="25">
        <v>6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4"/>
    </row>
    <row r="28" s="2" customFormat="1" ht="22" customHeight="1" spans="1:30">
      <c r="A28" s="14">
        <v>208</v>
      </c>
      <c r="B28" s="14" t="s">
        <v>175</v>
      </c>
      <c r="C28" s="14" t="s">
        <v>178</v>
      </c>
      <c r="D28" s="14">
        <v>200002</v>
      </c>
      <c r="E28" s="15" t="s">
        <v>602</v>
      </c>
      <c r="F28" s="18" t="s">
        <v>607</v>
      </c>
      <c r="G28" s="17" t="s">
        <v>653</v>
      </c>
      <c r="H28" s="15" t="s">
        <v>654</v>
      </c>
      <c r="I28" s="22">
        <v>45292</v>
      </c>
      <c r="J28" s="22">
        <v>45657</v>
      </c>
      <c r="K28" s="27">
        <v>1</v>
      </c>
      <c r="L28" s="27" t="s">
        <v>454</v>
      </c>
      <c r="M28" s="25">
        <v>1</v>
      </c>
      <c r="N28" s="25">
        <v>1</v>
      </c>
      <c r="O28" s="25">
        <v>1</v>
      </c>
      <c r="P28" s="25">
        <v>1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4"/>
    </row>
    <row r="29" s="2" customFormat="1" ht="22" customHeight="1" spans="1:30">
      <c r="A29" s="14">
        <v>208</v>
      </c>
      <c r="B29" s="14" t="s">
        <v>175</v>
      </c>
      <c r="C29" s="14" t="s">
        <v>178</v>
      </c>
      <c r="D29" s="14">
        <v>200002</v>
      </c>
      <c r="E29" s="15" t="s">
        <v>602</v>
      </c>
      <c r="F29" s="16" t="s">
        <v>603</v>
      </c>
      <c r="G29" s="17" t="s">
        <v>655</v>
      </c>
      <c r="H29" s="15" t="s">
        <v>656</v>
      </c>
      <c r="I29" s="22">
        <v>45292</v>
      </c>
      <c r="J29" s="22">
        <v>45657</v>
      </c>
      <c r="K29" s="27">
        <v>100</v>
      </c>
      <c r="L29" s="27" t="s">
        <v>616</v>
      </c>
      <c r="M29" s="25">
        <v>1</v>
      </c>
      <c r="N29" s="25">
        <v>1</v>
      </c>
      <c r="O29" s="25">
        <v>1</v>
      </c>
      <c r="P29" s="25">
        <v>1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4"/>
    </row>
    <row r="30" s="2" customFormat="1" ht="22" customHeight="1" spans="1:30">
      <c r="A30" s="14">
        <v>208</v>
      </c>
      <c r="B30" s="14" t="s">
        <v>175</v>
      </c>
      <c r="C30" s="14" t="s">
        <v>178</v>
      </c>
      <c r="D30" s="14">
        <v>200002</v>
      </c>
      <c r="E30" s="15" t="s">
        <v>602</v>
      </c>
      <c r="F30" s="18" t="s">
        <v>607</v>
      </c>
      <c r="G30" s="17" t="s">
        <v>657</v>
      </c>
      <c r="H30" s="16" t="s">
        <v>658</v>
      </c>
      <c r="I30" s="22">
        <v>45292</v>
      </c>
      <c r="J30" s="22">
        <v>45657</v>
      </c>
      <c r="K30" s="27">
        <v>4</v>
      </c>
      <c r="L30" s="27" t="s">
        <v>454</v>
      </c>
      <c r="M30" s="25">
        <v>4</v>
      </c>
      <c r="N30" s="25">
        <v>4</v>
      </c>
      <c r="O30" s="25">
        <v>4</v>
      </c>
      <c r="P30" s="25">
        <v>4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4"/>
    </row>
    <row r="31" s="2" customFormat="1" ht="22" customHeight="1" spans="1:30">
      <c r="A31" s="14">
        <v>208</v>
      </c>
      <c r="B31" s="14" t="s">
        <v>175</v>
      </c>
      <c r="C31" s="14" t="s">
        <v>178</v>
      </c>
      <c r="D31" s="14">
        <v>200002</v>
      </c>
      <c r="E31" s="15" t="s">
        <v>602</v>
      </c>
      <c r="F31" s="16" t="s">
        <v>603</v>
      </c>
      <c r="G31" s="17" t="s">
        <v>659</v>
      </c>
      <c r="H31" s="19" t="s">
        <v>660</v>
      </c>
      <c r="I31" s="22">
        <v>45292</v>
      </c>
      <c r="J31" s="22">
        <v>45657</v>
      </c>
      <c r="K31" s="27">
        <v>100</v>
      </c>
      <c r="L31" s="28" t="s">
        <v>616</v>
      </c>
      <c r="M31" s="25">
        <v>2.3</v>
      </c>
      <c r="N31" s="25">
        <v>2.3</v>
      </c>
      <c r="O31" s="25">
        <v>2.3</v>
      </c>
      <c r="P31" s="25">
        <v>2.3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4"/>
    </row>
    <row r="32" s="2" customFormat="1" ht="22" customHeight="1" spans="1:30">
      <c r="A32" s="14">
        <v>208</v>
      </c>
      <c r="B32" s="14" t="s">
        <v>175</v>
      </c>
      <c r="C32" s="14" t="s">
        <v>178</v>
      </c>
      <c r="D32" s="14">
        <v>200002</v>
      </c>
      <c r="E32" s="15" t="s">
        <v>602</v>
      </c>
      <c r="F32" s="18" t="s">
        <v>607</v>
      </c>
      <c r="G32" s="17" t="s">
        <v>651</v>
      </c>
      <c r="H32" s="20" t="s">
        <v>661</v>
      </c>
      <c r="I32" s="22">
        <v>45292</v>
      </c>
      <c r="J32" s="22">
        <v>45657</v>
      </c>
      <c r="K32" s="27">
        <v>4</v>
      </c>
      <c r="L32" s="28" t="s">
        <v>454</v>
      </c>
      <c r="M32" s="25">
        <v>0.4</v>
      </c>
      <c r="N32" s="25">
        <v>0.4</v>
      </c>
      <c r="O32" s="25">
        <v>0.4</v>
      </c>
      <c r="P32" s="25">
        <v>0.4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4"/>
    </row>
    <row r="33" s="2" customFormat="1" ht="22" customHeight="1" spans="1:30">
      <c r="A33" s="14">
        <v>208</v>
      </c>
      <c r="B33" s="14" t="s">
        <v>175</v>
      </c>
      <c r="C33" s="14" t="s">
        <v>178</v>
      </c>
      <c r="D33" s="14">
        <v>200002</v>
      </c>
      <c r="E33" s="15" t="s">
        <v>602</v>
      </c>
      <c r="F33" s="18" t="s">
        <v>607</v>
      </c>
      <c r="G33" s="17" t="s">
        <v>662</v>
      </c>
      <c r="H33" s="15" t="s">
        <v>663</v>
      </c>
      <c r="I33" s="22">
        <v>45292</v>
      </c>
      <c r="J33" s="22">
        <v>45657</v>
      </c>
      <c r="K33" s="24">
        <v>1</v>
      </c>
      <c r="L33" s="24" t="s">
        <v>610</v>
      </c>
      <c r="M33" s="25">
        <v>1.8</v>
      </c>
      <c r="N33" s="25">
        <v>1.8</v>
      </c>
      <c r="O33" s="25">
        <v>1.8</v>
      </c>
      <c r="P33" s="25">
        <v>1.8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4"/>
    </row>
    <row r="34" s="2" customFormat="1" ht="22" customHeight="1" spans="1:30">
      <c r="A34" s="14">
        <v>208</v>
      </c>
      <c r="B34" s="14" t="s">
        <v>175</v>
      </c>
      <c r="C34" s="14" t="s">
        <v>178</v>
      </c>
      <c r="D34" s="14">
        <v>200002</v>
      </c>
      <c r="E34" s="15" t="s">
        <v>602</v>
      </c>
      <c r="F34" s="18" t="s">
        <v>607</v>
      </c>
      <c r="G34" s="17" t="s">
        <v>662</v>
      </c>
      <c r="H34" s="15" t="s">
        <v>664</v>
      </c>
      <c r="I34" s="22">
        <v>45292</v>
      </c>
      <c r="J34" s="22">
        <v>45657</v>
      </c>
      <c r="K34" s="24">
        <v>1</v>
      </c>
      <c r="L34" s="24" t="s">
        <v>610</v>
      </c>
      <c r="M34" s="25">
        <v>7.52</v>
      </c>
      <c r="N34" s="25">
        <v>7.52</v>
      </c>
      <c r="O34" s="25">
        <v>7.52</v>
      </c>
      <c r="P34" s="25">
        <v>7.52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4"/>
    </row>
    <row r="35" s="2" customFormat="1" ht="22" customHeight="1" spans="1:30">
      <c r="A35" s="14">
        <v>208</v>
      </c>
      <c r="B35" s="14" t="s">
        <v>175</v>
      </c>
      <c r="C35" s="14" t="s">
        <v>178</v>
      </c>
      <c r="D35" s="14">
        <v>200002</v>
      </c>
      <c r="E35" s="15" t="s">
        <v>602</v>
      </c>
      <c r="F35" s="18" t="s">
        <v>607</v>
      </c>
      <c r="G35" s="17" t="s">
        <v>662</v>
      </c>
      <c r="H35" s="15" t="s">
        <v>665</v>
      </c>
      <c r="I35" s="22">
        <v>45292</v>
      </c>
      <c r="J35" s="22">
        <v>45657</v>
      </c>
      <c r="K35" s="24">
        <v>1</v>
      </c>
      <c r="L35" s="24" t="s">
        <v>610</v>
      </c>
      <c r="M35" s="25">
        <v>0.72</v>
      </c>
      <c r="N35" s="25">
        <v>0.72</v>
      </c>
      <c r="O35" s="25">
        <v>0.72</v>
      </c>
      <c r="P35" s="25">
        <v>0.72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4"/>
    </row>
    <row r="36" s="2" customFormat="1" ht="22" customHeight="1" spans="1:30">
      <c r="A36" s="14">
        <v>208</v>
      </c>
      <c r="B36" s="14" t="s">
        <v>175</v>
      </c>
      <c r="C36" s="14" t="s">
        <v>178</v>
      </c>
      <c r="D36" s="14">
        <v>200002</v>
      </c>
      <c r="E36" s="15" t="s">
        <v>602</v>
      </c>
      <c r="F36" s="18" t="s">
        <v>607</v>
      </c>
      <c r="G36" s="17" t="s">
        <v>666</v>
      </c>
      <c r="H36" s="16" t="s">
        <v>667</v>
      </c>
      <c r="I36" s="22">
        <v>45292</v>
      </c>
      <c r="J36" s="22">
        <v>45657</v>
      </c>
      <c r="K36" s="24">
        <v>1</v>
      </c>
      <c r="L36" s="24" t="s">
        <v>610</v>
      </c>
      <c r="M36" s="25">
        <v>0.1</v>
      </c>
      <c r="N36" s="25">
        <v>0.1</v>
      </c>
      <c r="O36" s="25">
        <v>0.1</v>
      </c>
      <c r="P36" s="25">
        <v>0.1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4"/>
    </row>
    <row r="37" s="2" customFormat="1" ht="22" customHeight="1" spans="1:30">
      <c r="A37" s="14">
        <v>208</v>
      </c>
      <c r="B37" s="14" t="s">
        <v>175</v>
      </c>
      <c r="C37" s="14" t="s">
        <v>178</v>
      </c>
      <c r="D37" s="14">
        <v>200002</v>
      </c>
      <c r="E37" s="15" t="s">
        <v>602</v>
      </c>
      <c r="F37" s="18" t="s">
        <v>607</v>
      </c>
      <c r="G37" s="17" t="s">
        <v>668</v>
      </c>
      <c r="H37" s="15" t="s">
        <v>669</v>
      </c>
      <c r="I37" s="22">
        <v>45292</v>
      </c>
      <c r="J37" s="22">
        <v>45657</v>
      </c>
      <c r="K37" s="24">
        <v>10</v>
      </c>
      <c r="L37" s="24" t="s">
        <v>454</v>
      </c>
      <c r="M37" s="25">
        <v>2.7</v>
      </c>
      <c r="N37" s="25">
        <v>2.7</v>
      </c>
      <c r="O37" s="25">
        <v>2.7</v>
      </c>
      <c r="P37" s="25">
        <v>2.7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4"/>
    </row>
    <row r="38" s="2" customFormat="1" ht="22" customHeight="1" spans="1:30">
      <c r="A38" s="14">
        <v>208</v>
      </c>
      <c r="B38" s="14" t="s">
        <v>175</v>
      </c>
      <c r="C38" s="14" t="s">
        <v>178</v>
      </c>
      <c r="D38" s="14">
        <v>200002</v>
      </c>
      <c r="E38" s="15" t="s">
        <v>602</v>
      </c>
      <c r="F38" s="16" t="s">
        <v>603</v>
      </c>
      <c r="G38" s="17" t="s">
        <v>670</v>
      </c>
      <c r="H38" s="15" t="s">
        <v>671</v>
      </c>
      <c r="I38" s="22">
        <v>45292</v>
      </c>
      <c r="J38" s="22">
        <v>45657</v>
      </c>
      <c r="K38" s="23">
        <v>40</v>
      </c>
      <c r="L38" s="24" t="s">
        <v>616</v>
      </c>
      <c r="M38" s="25">
        <v>0.16</v>
      </c>
      <c r="N38" s="25">
        <v>0.16</v>
      </c>
      <c r="O38" s="25">
        <v>0.16</v>
      </c>
      <c r="P38" s="25">
        <v>0.16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4"/>
    </row>
    <row r="39" s="2" customFormat="1" ht="22" customHeight="1" spans="1:30">
      <c r="A39" s="14">
        <v>208</v>
      </c>
      <c r="B39" s="14" t="s">
        <v>175</v>
      </c>
      <c r="C39" s="14" t="s">
        <v>178</v>
      </c>
      <c r="D39" s="14">
        <v>200002</v>
      </c>
      <c r="E39" s="15" t="s">
        <v>602</v>
      </c>
      <c r="F39" s="16" t="s">
        <v>603</v>
      </c>
      <c r="G39" s="17" t="s">
        <v>672</v>
      </c>
      <c r="H39" s="15" t="s">
        <v>673</v>
      </c>
      <c r="I39" s="22">
        <v>45292</v>
      </c>
      <c r="J39" s="22">
        <v>45657</v>
      </c>
      <c r="K39" s="23">
        <v>5</v>
      </c>
      <c r="L39" s="26" t="s">
        <v>616</v>
      </c>
      <c r="M39" s="25">
        <v>0.25</v>
      </c>
      <c r="N39" s="25">
        <v>0.25</v>
      </c>
      <c r="O39" s="25">
        <v>0.25</v>
      </c>
      <c r="P39" s="25">
        <v>0.25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4"/>
    </row>
    <row r="40" s="2" customFormat="1" ht="22" customHeight="1" spans="1:30">
      <c r="A40" s="14">
        <v>208</v>
      </c>
      <c r="B40" s="14" t="s">
        <v>175</v>
      </c>
      <c r="C40" s="14" t="s">
        <v>178</v>
      </c>
      <c r="D40" s="14">
        <v>200002</v>
      </c>
      <c r="E40" s="15" t="s">
        <v>602</v>
      </c>
      <c r="F40" s="16" t="s">
        <v>603</v>
      </c>
      <c r="G40" s="17" t="s">
        <v>674</v>
      </c>
      <c r="H40" s="15" t="s">
        <v>675</v>
      </c>
      <c r="I40" s="22">
        <v>45292</v>
      </c>
      <c r="J40" s="22">
        <v>45657</v>
      </c>
      <c r="K40" s="23">
        <v>1</v>
      </c>
      <c r="L40" s="24" t="s">
        <v>676</v>
      </c>
      <c r="M40" s="25">
        <v>2</v>
      </c>
      <c r="N40" s="25">
        <v>2</v>
      </c>
      <c r="O40" s="25">
        <v>2</v>
      </c>
      <c r="P40" s="25">
        <v>2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4"/>
    </row>
    <row r="41" s="2" customFormat="1" ht="22" customHeight="1" spans="1:30">
      <c r="A41" s="14">
        <v>208</v>
      </c>
      <c r="B41" s="14" t="s">
        <v>175</v>
      </c>
      <c r="C41" s="14" t="s">
        <v>178</v>
      </c>
      <c r="D41" s="14">
        <v>200002</v>
      </c>
      <c r="E41" s="15" t="s">
        <v>602</v>
      </c>
      <c r="F41" s="16" t="s">
        <v>603</v>
      </c>
      <c r="G41" s="17" t="s">
        <v>677</v>
      </c>
      <c r="H41" s="15" t="s">
        <v>678</v>
      </c>
      <c r="I41" s="22">
        <v>45292</v>
      </c>
      <c r="J41" s="22">
        <v>45657</v>
      </c>
      <c r="K41" s="23">
        <v>5</v>
      </c>
      <c r="L41" s="24" t="s">
        <v>616</v>
      </c>
      <c r="M41" s="25">
        <v>2</v>
      </c>
      <c r="N41" s="25">
        <v>2</v>
      </c>
      <c r="O41" s="25">
        <v>2</v>
      </c>
      <c r="P41" s="25">
        <v>2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4"/>
    </row>
    <row r="42" s="2" customFormat="1" ht="22" customHeight="1" spans="1:30">
      <c r="A42" s="14">
        <v>208</v>
      </c>
      <c r="B42" s="14" t="s">
        <v>175</v>
      </c>
      <c r="C42" s="14" t="s">
        <v>178</v>
      </c>
      <c r="D42" s="14">
        <v>200002</v>
      </c>
      <c r="E42" s="15" t="s">
        <v>602</v>
      </c>
      <c r="F42" s="16" t="s">
        <v>603</v>
      </c>
      <c r="G42" s="17" t="s">
        <v>677</v>
      </c>
      <c r="H42" s="15" t="s">
        <v>679</v>
      </c>
      <c r="I42" s="22">
        <v>45292</v>
      </c>
      <c r="J42" s="22">
        <v>45657</v>
      </c>
      <c r="K42" s="23">
        <v>10</v>
      </c>
      <c r="L42" s="24" t="s">
        <v>616</v>
      </c>
      <c r="M42" s="25">
        <v>3.5</v>
      </c>
      <c r="N42" s="25">
        <v>3.5</v>
      </c>
      <c r="O42" s="25">
        <v>3.5</v>
      </c>
      <c r="P42" s="25">
        <v>3.5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4"/>
    </row>
    <row r="43" s="2" customFormat="1" ht="22" customHeight="1" spans="1:30">
      <c r="A43" s="14">
        <v>208</v>
      </c>
      <c r="B43" s="14" t="s">
        <v>175</v>
      </c>
      <c r="C43" s="14" t="s">
        <v>178</v>
      </c>
      <c r="D43" s="14">
        <v>200002</v>
      </c>
      <c r="E43" s="15" t="s">
        <v>602</v>
      </c>
      <c r="F43" s="16" t="s">
        <v>603</v>
      </c>
      <c r="G43" s="17" t="s">
        <v>680</v>
      </c>
      <c r="H43" s="15" t="s">
        <v>681</v>
      </c>
      <c r="I43" s="22">
        <v>45292</v>
      </c>
      <c r="J43" s="22">
        <v>45657</v>
      </c>
      <c r="K43" s="23">
        <v>20</v>
      </c>
      <c r="L43" s="24" t="s">
        <v>616</v>
      </c>
      <c r="M43" s="25">
        <v>0.24</v>
      </c>
      <c r="N43" s="25">
        <v>0.24</v>
      </c>
      <c r="O43" s="25">
        <v>0.24</v>
      </c>
      <c r="P43" s="25">
        <v>0.24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4"/>
    </row>
    <row r="44" s="2" customFormat="1" ht="22" customHeight="1" spans="1:30">
      <c r="A44" s="14">
        <v>208</v>
      </c>
      <c r="B44" s="14" t="s">
        <v>175</v>
      </c>
      <c r="C44" s="14" t="s">
        <v>178</v>
      </c>
      <c r="D44" s="14">
        <v>200002</v>
      </c>
      <c r="E44" s="15" t="s">
        <v>602</v>
      </c>
      <c r="F44" s="16" t="s">
        <v>603</v>
      </c>
      <c r="G44" s="17" t="s">
        <v>682</v>
      </c>
      <c r="H44" s="17" t="s">
        <v>683</v>
      </c>
      <c r="I44" s="22">
        <v>45292</v>
      </c>
      <c r="J44" s="22">
        <v>45657</v>
      </c>
      <c r="K44" s="23">
        <v>27</v>
      </c>
      <c r="L44" s="26" t="s">
        <v>676</v>
      </c>
      <c r="M44" s="25">
        <v>11.34</v>
      </c>
      <c r="N44" s="25">
        <v>11.34</v>
      </c>
      <c r="O44" s="25">
        <v>11.34</v>
      </c>
      <c r="P44" s="25">
        <v>11.34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4"/>
    </row>
    <row r="45" s="2" customFormat="1" ht="22" customHeight="1" spans="1:30">
      <c r="A45" s="14">
        <v>208</v>
      </c>
      <c r="B45" s="14" t="s">
        <v>175</v>
      </c>
      <c r="C45" s="14" t="s">
        <v>178</v>
      </c>
      <c r="D45" s="14">
        <v>200002</v>
      </c>
      <c r="E45" s="15" t="s">
        <v>602</v>
      </c>
      <c r="F45" s="16" t="s">
        <v>603</v>
      </c>
      <c r="G45" s="17" t="s">
        <v>677</v>
      </c>
      <c r="H45" s="15" t="s">
        <v>684</v>
      </c>
      <c r="I45" s="22">
        <v>45292</v>
      </c>
      <c r="J45" s="22">
        <v>45657</v>
      </c>
      <c r="K45" s="23">
        <v>10</v>
      </c>
      <c r="L45" s="24" t="s">
        <v>676</v>
      </c>
      <c r="M45" s="25">
        <v>1.96</v>
      </c>
      <c r="N45" s="25">
        <v>1.96</v>
      </c>
      <c r="O45" s="25">
        <v>1.96</v>
      </c>
      <c r="P45" s="25">
        <v>1.96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4"/>
    </row>
    <row r="46" s="2" customFormat="1" ht="22" customHeight="1" spans="1:30">
      <c r="A46" s="14">
        <v>208</v>
      </c>
      <c r="B46" s="14" t="s">
        <v>175</v>
      </c>
      <c r="C46" s="14" t="s">
        <v>178</v>
      </c>
      <c r="D46" s="14">
        <v>200002</v>
      </c>
      <c r="E46" s="15" t="s">
        <v>602</v>
      </c>
      <c r="F46" s="16" t="s">
        <v>603</v>
      </c>
      <c r="G46" s="17" t="s">
        <v>680</v>
      </c>
      <c r="H46" s="15" t="s">
        <v>685</v>
      </c>
      <c r="I46" s="22">
        <v>45292</v>
      </c>
      <c r="J46" s="22">
        <v>45657</v>
      </c>
      <c r="K46" s="23">
        <v>10</v>
      </c>
      <c r="L46" s="24" t="s">
        <v>616</v>
      </c>
      <c r="M46" s="25">
        <v>0.28</v>
      </c>
      <c r="N46" s="25">
        <v>0.28</v>
      </c>
      <c r="O46" s="25">
        <v>0.28</v>
      </c>
      <c r="P46" s="25">
        <v>0.28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4"/>
    </row>
    <row r="47" s="2" customFormat="1" ht="22" customHeight="1" spans="1:30">
      <c r="A47" s="14">
        <v>208</v>
      </c>
      <c r="B47" s="14" t="s">
        <v>175</v>
      </c>
      <c r="C47" s="14" t="s">
        <v>178</v>
      </c>
      <c r="D47" s="14">
        <v>200002</v>
      </c>
      <c r="E47" s="15" t="s">
        <v>602</v>
      </c>
      <c r="F47" s="16" t="s">
        <v>603</v>
      </c>
      <c r="G47" s="17" t="s">
        <v>686</v>
      </c>
      <c r="H47" s="15" t="s">
        <v>687</v>
      </c>
      <c r="I47" s="22">
        <v>45292</v>
      </c>
      <c r="J47" s="22">
        <v>45657</v>
      </c>
      <c r="K47" s="23">
        <v>1</v>
      </c>
      <c r="L47" s="24" t="s">
        <v>616</v>
      </c>
      <c r="M47" s="25">
        <v>0.43</v>
      </c>
      <c r="N47" s="25">
        <v>0.43</v>
      </c>
      <c r="O47" s="25">
        <v>0.43</v>
      </c>
      <c r="P47" s="25">
        <v>0.43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4"/>
    </row>
    <row r="48" s="2" customFormat="1" ht="22" customHeight="1" spans="1:30">
      <c r="A48" s="14">
        <v>208</v>
      </c>
      <c r="B48" s="14" t="s">
        <v>175</v>
      </c>
      <c r="C48" s="14" t="s">
        <v>178</v>
      </c>
      <c r="D48" s="14">
        <v>200002</v>
      </c>
      <c r="E48" s="15" t="s">
        <v>602</v>
      </c>
      <c r="F48" s="18" t="s">
        <v>607</v>
      </c>
      <c r="G48" s="17" t="s">
        <v>688</v>
      </c>
      <c r="H48" s="15" t="s">
        <v>689</v>
      </c>
      <c r="I48" s="22">
        <v>45292</v>
      </c>
      <c r="J48" s="22">
        <v>45657</v>
      </c>
      <c r="K48" s="24">
        <v>8</v>
      </c>
      <c r="L48" s="24" t="s">
        <v>454</v>
      </c>
      <c r="M48" s="25">
        <v>2.58</v>
      </c>
      <c r="N48" s="25">
        <v>2.58</v>
      </c>
      <c r="O48" s="25">
        <v>2.58</v>
      </c>
      <c r="P48" s="25">
        <v>2.58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4"/>
    </row>
    <row r="49" s="2" customFormat="1" ht="22" customHeight="1" spans="1:30">
      <c r="A49" s="14">
        <v>208</v>
      </c>
      <c r="B49" s="14" t="s">
        <v>175</v>
      </c>
      <c r="C49" s="14" t="s">
        <v>178</v>
      </c>
      <c r="D49" s="14">
        <v>200002</v>
      </c>
      <c r="E49" s="15" t="s">
        <v>602</v>
      </c>
      <c r="F49" s="18" t="s">
        <v>607</v>
      </c>
      <c r="G49" s="17" t="s">
        <v>688</v>
      </c>
      <c r="H49" s="15" t="s">
        <v>690</v>
      </c>
      <c r="I49" s="22">
        <v>45292</v>
      </c>
      <c r="J49" s="22">
        <v>45657</v>
      </c>
      <c r="K49" s="24">
        <v>2</v>
      </c>
      <c r="L49" s="24" t="s">
        <v>454</v>
      </c>
      <c r="M49" s="25">
        <v>0.8</v>
      </c>
      <c r="N49" s="25">
        <v>0.8</v>
      </c>
      <c r="O49" s="25">
        <v>0.8</v>
      </c>
      <c r="P49" s="25">
        <v>0.8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4"/>
    </row>
  </sheetData>
  <autoFilter xmlns:etc="http://www.wps.cn/officeDocument/2017/etCustomData" ref="A6:AD49" etc:filterBottomFollowUsedRange="0">
    <extLst/>
  </autoFilter>
  <mergeCells count="32">
    <mergeCell ref="AB1:AD1"/>
    <mergeCell ref="A2:AD2"/>
    <mergeCell ref="A3:X3"/>
    <mergeCell ref="Y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D11" sqref="D11:D28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52"/>
      <c r="H1" s="68" t="s">
        <v>32</v>
      </c>
    </row>
    <row r="2" ht="24.15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5" customHeight="1" spans="1:8">
      <c r="A6" s="67" t="s">
        <v>42</v>
      </c>
      <c r="B6" s="58">
        <v>264.775438</v>
      </c>
      <c r="C6" s="59" t="s">
        <v>43</v>
      </c>
      <c r="D6" s="113"/>
      <c r="E6" s="67" t="s">
        <v>44</v>
      </c>
      <c r="F6" s="66">
        <v>206.775438</v>
      </c>
      <c r="G6" s="59" t="s">
        <v>45</v>
      </c>
      <c r="H6" s="58"/>
    </row>
    <row r="7" ht="16.25" customHeight="1" spans="1:8">
      <c r="A7" s="59" t="s">
        <v>46</v>
      </c>
      <c r="B7" s="58">
        <v>264.775438</v>
      </c>
      <c r="C7" s="59" t="s">
        <v>47</v>
      </c>
      <c r="D7" s="113"/>
      <c r="E7" s="59" t="s">
        <v>48</v>
      </c>
      <c r="F7" s="58">
        <v>179.186478</v>
      </c>
      <c r="G7" s="59" t="s">
        <v>49</v>
      </c>
      <c r="H7" s="58"/>
    </row>
    <row r="8" ht="16.25" customHeight="1" spans="1:8">
      <c r="A8" s="67" t="s">
        <v>50</v>
      </c>
      <c r="B8" s="58"/>
      <c r="C8" s="59" t="s">
        <v>51</v>
      </c>
      <c r="D8" s="113"/>
      <c r="E8" s="59" t="s">
        <v>52</v>
      </c>
      <c r="F8" s="58">
        <v>27</v>
      </c>
      <c r="G8" s="59" t="s">
        <v>53</v>
      </c>
      <c r="H8" s="58"/>
    </row>
    <row r="9" ht="16.25" customHeight="1" spans="1:8">
      <c r="A9" s="59" t="s">
        <v>54</v>
      </c>
      <c r="B9" s="58"/>
      <c r="C9" s="59" t="s">
        <v>55</v>
      </c>
      <c r="D9" s="113"/>
      <c r="E9" s="59" t="s">
        <v>56</v>
      </c>
      <c r="F9" s="58">
        <v>0.58896</v>
      </c>
      <c r="G9" s="59" t="s">
        <v>57</v>
      </c>
      <c r="H9" s="58"/>
    </row>
    <row r="10" ht="16.25" customHeight="1" spans="1:8">
      <c r="A10" s="59" t="s">
        <v>58</v>
      </c>
      <c r="B10" s="58"/>
      <c r="C10" s="59" t="s">
        <v>59</v>
      </c>
      <c r="D10" s="113"/>
      <c r="E10" s="67" t="s">
        <v>60</v>
      </c>
      <c r="F10" s="66">
        <v>58</v>
      </c>
      <c r="G10" s="59" t="s">
        <v>61</v>
      </c>
      <c r="H10" s="58">
        <v>264.186478</v>
      </c>
    </row>
    <row r="11" ht="16.25" customHeight="1" spans="1:8">
      <c r="A11" s="59" t="s">
        <v>62</v>
      </c>
      <c r="B11" s="58"/>
      <c r="C11" s="59" t="s">
        <v>63</v>
      </c>
      <c r="D11" s="113"/>
      <c r="E11" s="59" t="s">
        <v>64</v>
      </c>
      <c r="F11" s="58"/>
      <c r="G11" s="59" t="s">
        <v>65</v>
      </c>
      <c r="H11" s="58"/>
    </row>
    <row r="12" ht="16.25" customHeight="1" spans="1:8">
      <c r="A12" s="59" t="s">
        <v>66</v>
      </c>
      <c r="B12" s="58"/>
      <c r="C12" s="59" t="s">
        <v>67</v>
      </c>
      <c r="D12" s="113"/>
      <c r="E12" s="59" t="s">
        <v>68</v>
      </c>
      <c r="F12" s="58">
        <v>58</v>
      </c>
      <c r="G12" s="59" t="s">
        <v>69</v>
      </c>
      <c r="H12" s="58"/>
    </row>
    <row r="13" ht="16.25" customHeight="1" spans="1:8">
      <c r="A13" s="59" t="s">
        <v>70</v>
      </c>
      <c r="B13" s="58"/>
      <c r="C13" s="59" t="s">
        <v>71</v>
      </c>
      <c r="D13" s="113">
        <v>243.478216</v>
      </c>
      <c r="E13" s="59" t="s">
        <v>72</v>
      </c>
      <c r="F13" s="58"/>
      <c r="G13" s="59" t="s">
        <v>73</v>
      </c>
      <c r="H13" s="58"/>
    </row>
    <row r="14" ht="16.25" customHeight="1" spans="1:8">
      <c r="A14" s="59" t="s">
        <v>74</v>
      </c>
      <c r="B14" s="58"/>
      <c r="C14" s="59" t="s">
        <v>75</v>
      </c>
      <c r="D14" s="113"/>
      <c r="E14" s="59" t="s">
        <v>76</v>
      </c>
      <c r="F14" s="58"/>
      <c r="G14" s="59" t="s">
        <v>77</v>
      </c>
      <c r="H14" s="58">
        <v>0.58896</v>
      </c>
    </row>
    <row r="15" ht="16.25" customHeight="1" spans="1:8">
      <c r="A15" s="59" t="s">
        <v>78</v>
      </c>
      <c r="B15" s="58"/>
      <c r="C15" s="59" t="s">
        <v>79</v>
      </c>
      <c r="D15" s="113">
        <v>7.33023</v>
      </c>
      <c r="E15" s="59" t="s">
        <v>80</v>
      </c>
      <c r="F15" s="58"/>
      <c r="G15" s="59" t="s">
        <v>81</v>
      </c>
      <c r="H15" s="58"/>
    </row>
    <row r="16" ht="16.25" customHeight="1" spans="1:8">
      <c r="A16" s="59" t="s">
        <v>82</v>
      </c>
      <c r="B16" s="58"/>
      <c r="C16" s="59" t="s">
        <v>83</v>
      </c>
      <c r="D16" s="113"/>
      <c r="E16" s="59" t="s">
        <v>84</v>
      </c>
      <c r="F16" s="58"/>
      <c r="G16" s="59" t="s">
        <v>85</v>
      </c>
      <c r="H16" s="58"/>
    </row>
    <row r="17" ht="16.25" customHeight="1" spans="1:8">
      <c r="A17" s="59" t="s">
        <v>86</v>
      </c>
      <c r="B17" s="58"/>
      <c r="C17" s="59" t="s">
        <v>87</v>
      </c>
      <c r="D17" s="113"/>
      <c r="E17" s="59" t="s">
        <v>88</v>
      </c>
      <c r="F17" s="58"/>
      <c r="G17" s="59" t="s">
        <v>89</v>
      </c>
      <c r="H17" s="58"/>
    </row>
    <row r="18" ht="16.25" customHeight="1" spans="1:8">
      <c r="A18" s="59" t="s">
        <v>90</v>
      </c>
      <c r="B18" s="58"/>
      <c r="C18" s="59" t="s">
        <v>91</v>
      </c>
      <c r="D18" s="113"/>
      <c r="E18" s="59" t="s">
        <v>92</v>
      </c>
      <c r="F18" s="58"/>
      <c r="G18" s="59" t="s">
        <v>93</v>
      </c>
      <c r="H18" s="58"/>
    </row>
    <row r="19" ht="16.25" customHeight="1" spans="1:8">
      <c r="A19" s="59" t="s">
        <v>94</v>
      </c>
      <c r="B19" s="58"/>
      <c r="C19" s="59" t="s">
        <v>95</v>
      </c>
      <c r="D19" s="113"/>
      <c r="E19" s="59" t="s">
        <v>96</v>
      </c>
      <c r="F19" s="58"/>
      <c r="G19" s="59" t="s">
        <v>97</v>
      </c>
      <c r="H19" s="58"/>
    </row>
    <row r="20" ht="16.25" customHeight="1" spans="1:8">
      <c r="A20" s="67" t="s">
        <v>98</v>
      </c>
      <c r="B20" s="66"/>
      <c r="C20" s="59" t="s">
        <v>99</v>
      </c>
      <c r="D20" s="113"/>
      <c r="E20" s="59" t="s">
        <v>100</v>
      </c>
      <c r="F20" s="58"/>
      <c r="G20" s="59"/>
      <c r="H20" s="58"/>
    </row>
    <row r="21" ht="16.25" customHeight="1" spans="1:8">
      <c r="A21" s="67" t="s">
        <v>101</v>
      </c>
      <c r="B21" s="66"/>
      <c r="C21" s="59" t="s">
        <v>102</v>
      </c>
      <c r="D21" s="113"/>
      <c r="E21" s="67" t="s">
        <v>103</v>
      </c>
      <c r="F21" s="66"/>
      <c r="G21" s="59"/>
      <c r="H21" s="58"/>
    </row>
    <row r="22" ht="16.25" customHeight="1" spans="1:8">
      <c r="A22" s="67" t="s">
        <v>104</v>
      </c>
      <c r="B22" s="66"/>
      <c r="C22" s="59" t="s">
        <v>105</v>
      </c>
      <c r="D22" s="113"/>
      <c r="E22" s="59"/>
      <c r="F22" s="59"/>
      <c r="G22" s="59"/>
      <c r="H22" s="58"/>
    </row>
    <row r="23" ht="16.25" customHeight="1" spans="1:8">
      <c r="A23" s="67" t="s">
        <v>106</v>
      </c>
      <c r="B23" s="66"/>
      <c r="C23" s="59" t="s">
        <v>107</v>
      </c>
      <c r="D23" s="113"/>
      <c r="E23" s="59"/>
      <c r="F23" s="59"/>
      <c r="G23" s="59"/>
      <c r="H23" s="58"/>
    </row>
    <row r="24" ht="16.25" customHeight="1" spans="1:8">
      <c r="A24" s="67" t="s">
        <v>108</v>
      </c>
      <c r="B24" s="66"/>
      <c r="C24" s="59" t="s">
        <v>109</v>
      </c>
      <c r="D24" s="113"/>
      <c r="E24" s="59"/>
      <c r="F24" s="59"/>
      <c r="G24" s="59"/>
      <c r="H24" s="58"/>
    </row>
    <row r="25" ht="16.25" customHeight="1" spans="1:8">
      <c r="A25" s="59" t="s">
        <v>110</v>
      </c>
      <c r="B25" s="58"/>
      <c r="C25" s="59" t="s">
        <v>111</v>
      </c>
      <c r="D25" s="113">
        <v>13.966992</v>
      </c>
      <c r="E25" s="59"/>
      <c r="F25" s="59"/>
      <c r="G25" s="59"/>
      <c r="H25" s="58"/>
    </row>
    <row r="26" ht="16.25" customHeight="1" spans="1:8">
      <c r="A26" s="59" t="s">
        <v>112</v>
      </c>
      <c r="B26" s="58"/>
      <c r="C26" s="59" t="s">
        <v>113</v>
      </c>
      <c r="D26" s="113"/>
      <c r="E26" s="59"/>
      <c r="F26" s="59"/>
      <c r="G26" s="59"/>
      <c r="H26" s="58"/>
    </row>
    <row r="27" ht="16.25" customHeight="1" spans="1:8">
      <c r="A27" s="59" t="s">
        <v>114</v>
      </c>
      <c r="B27" s="58"/>
      <c r="C27" s="59" t="s">
        <v>115</v>
      </c>
      <c r="D27" s="113"/>
      <c r="E27" s="59"/>
      <c r="F27" s="59"/>
      <c r="G27" s="59"/>
      <c r="H27" s="58"/>
    </row>
    <row r="28" ht="16.25" customHeight="1" spans="1:8">
      <c r="A28" s="67" t="s">
        <v>116</v>
      </c>
      <c r="B28" s="66"/>
      <c r="C28" s="59" t="s">
        <v>117</v>
      </c>
      <c r="D28" s="113"/>
      <c r="E28" s="59"/>
      <c r="F28" s="59"/>
      <c r="G28" s="59"/>
      <c r="H28" s="58"/>
    </row>
    <row r="29" ht="16.25" customHeight="1" spans="1:8">
      <c r="A29" s="67" t="s">
        <v>118</v>
      </c>
      <c r="B29" s="66"/>
      <c r="C29" s="59" t="s">
        <v>119</v>
      </c>
      <c r="D29" s="113"/>
      <c r="E29" s="59"/>
      <c r="F29" s="59"/>
      <c r="G29" s="59"/>
      <c r="H29" s="58"/>
    </row>
    <row r="30" ht="16.25" customHeight="1" spans="1:8">
      <c r="A30" s="67" t="s">
        <v>120</v>
      </c>
      <c r="B30" s="66"/>
      <c r="C30" s="59" t="s">
        <v>121</v>
      </c>
      <c r="D30" s="113"/>
      <c r="E30" s="59"/>
      <c r="F30" s="59"/>
      <c r="G30" s="59"/>
      <c r="H30" s="58"/>
    </row>
    <row r="31" ht="16.25" customHeight="1" spans="1:8">
      <c r="A31" s="67" t="s">
        <v>122</v>
      </c>
      <c r="B31" s="66"/>
      <c r="C31" s="59" t="s">
        <v>123</v>
      </c>
      <c r="D31" s="113"/>
      <c r="E31" s="59"/>
      <c r="F31" s="59"/>
      <c r="G31" s="59"/>
      <c r="H31" s="58"/>
    </row>
    <row r="32" ht="16.25" customHeight="1" spans="1:8">
      <c r="A32" s="67" t="s">
        <v>124</v>
      </c>
      <c r="B32" s="66"/>
      <c r="C32" s="59" t="s">
        <v>125</v>
      </c>
      <c r="D32" s="113"/>
      <c r="E32" s="59"/>
      <c r="F32" s="59"/>
      <c r="G32" s="59"/>
      <c r="H32" s="58"/>
    </row>
    <row r="33" ht="16.25" customHeight="1" spans="1:8">
      <c r="A33" s="59"/>
      <c r="B33" s="59"/>
      <c r="C33" s="59" t="s">
        <v>126</v>
      </c>
      <c r="D33" s="113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113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113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7" t="s">
        <v>129</v>
      </c>
      <c r="B37" s="66">
        <v>264.775438</v>
      </c>
      <c r="C37" s="67" t="s">
        <v>130</v>
      </c>
      <c r="D37" s="66">
        <v>264.775438</v>
      </c>
      <c r="E37" s="67" t="s">
        <v>130</v>
      </c>
      <c r="F37" s="66">
        <v>264.775438</v>
      </c>
      <c r="G37" s="67" t="s">
        <v>130</v>
      </c>
      <c r="H37" s="66">
        <v>264.775438</v>
      </c>
    </row>
    <row r="38" ht="16.25" customHeight="1" spans="1:8">
      <c r="A38" s="67" t="s">
        <v>131</v>
      </c>
      <c r="B38" s="66"/>
      <c r="C38" s="67" t="s">
        <v>132</v>
      </c>
      <c r="D38" s="66"/>
      <c r="E38" s="67" t="s">
        <v>132</v>
      </c>
      <c r="F38" s="66"/>
      <c r="G38" s="67" t="s">
        <v>132</v>
      </c>
      <c r="H38" s="66"/>
    </row>
    <row r="39" ht="16.25" customHeight="1" spans="1:8">
      <c r="A39" s="59"/>
      <c r="B39" s="58"/>
      <c r="C39" s="59"/>
      <c r="D39" s="58"/>
      <c r="E39" s="67"/>
      <c r="F39" s="66"/>
      <c r="G39" s="67"/>
      <c r="H39" s="66"/>
    </row>
    <row r="40" ht="16.25" customHeight="1" spans="1:8">
      <c r="A40" s="67" t="s">
        <v>133</v>
      </c>
      <c r="B40" s="66">
        <v>264.775438</v>
      </c>
      <c r="C40" s="67" t="s">
        <v>134</v>
      </c>
      <c r="D40" s="66">
        <v>264.775438</v>
      </c>
      <c r="E40" s="67" t="s">
        <v>134</v>
      </c>
      <c r="F40" s="66">
        <v>264.775438</v>
      </c>
      <c r="G40" s="67" t="s">
        <v>134</v>
      </c>
      <c r="H40" s="66">
        <v>264.775438</v>
      </c>
    </row>
    <row r="41" ht="17.9" customHeight="1" spans="1:8">
      <c r="A41" s="125" t="s">
        <v>135</v>
      </c>
      <c r="B41" s="125"/>
      <c r="C41" s="125"/>
      <c r="D41" s="126"/>
      <c r="E41" s="126"/>
      <c r="F41" s="126"/>
      <c r="G41" s="126"/>
      <c r="H41" s="12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C13" sqref="C13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2"/>
      <c r="X1" s="68" t="s">
        <v>136</v>
      </c>
      <c r="Y1" s="68"/>
    </row>
    <row r="2" ht="33.6" customHeight="1" spans="1:25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7"/>
      <c r="B7" s="67" t="s">
        <v>139</v>
      </c>
      <c r="C7" s="112">
        <v>264.775438</v>
      </c>
      <c r="D7" s="112">
        <v>264.775438</v>
      </c>
      <c r="E7" s="112">
        <v>264.775438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ht="22.8" customHeight="1" spans="1:25">
      <c r="A8" s="65" t="s">
        <v>157</v>
      </c>
      <c r="B8" s="65" t="s">
        <v>158</v>
      </c>
      <c r="C8" s="112">
        <v>264.775438</v>
      </c>
      <c r="D8" s="112">
        <v>264.775438</v>
      </c>
      <c r="E8" s="112">
        <v>264.775438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2">
        <v>0</v>
      </c>
      <c r="W8" s="112">
        <v>0</v>
      </c>
      <c r="X8" s="112">
        <v>0</v>
      </c>
      <c r="Y8" s="112">
        <v>0</v>
      </c>
    </row>
    <row r="9" ht="22.8" customHeight="1" spans="1:25">
      <c r="A9" s="123" t="s">
        <v>159</v>
      </c>
      <c r="B9" s="123" t="s">
        <v>160</v>
      </c>
      <c r="C9" s="113">
        <v>264.775438</v>
      </c>
      <c r="D9" s="113">
        <v>264.775438</v>
      </c>
      <c r="E9" s="58">
        <v>264.775438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4"/>
  <sheetViews>
    <sheetView topLeftCell="A6" workbookViewId="0">
      <selection activeCell="G6" sqref="G6"/>
    </sheetView>
  </sheetViews>
  <sheetFormatPr defaultColWidth="10" defaultRowHeight="13.5"/>
  <cols>
    <col min="1" max="1" width="4.61666666666667" style="69" customWidth="1"/>
    <col min="2" max="2" width="4.88333333333333" style="69" customWidth="1"/>
    <col min="3" max="3" width="5.01666666666667" style="69" customWidth="1"/>
    <col min="4" max="4" width="10.9916666666667" style="69" customWidth="1"/>
    <col min="5" max="5" width="25.7833333333333" style="69" customWidth="1"/>
    <col min="6" max="6" width="12.3583333333333" style="69" customWidth="1"/>
    <col min="7" max="7" width="11.4" style="69" customWidth="1"/>
    <col min="8" max="8" width="13.975" style="69" customWidth="1"/>
    <col min="9" max="9" width="14.7916666666667" style="69" customWidth="1"/>
    <col min="10" max="11" width="17.5" style="69" customWidth="1"/>
    <col min="12" max="16384" width="10" style="69"/>
  </cols>
  <sheetData>
    <row r="1" ht="16.35" customHeight="1" spans="1:11">
      <c r="A1" s="70"/>
      <c r="D1" s="114"/>
      <c r="K1" s="78" t="s">
        <v>161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79" t="s">
        <v>34</v>
      </c>
    </row>
    <row r="4" ht="27.6" customHeight="1" spans="1:11">
      <c r="A4" s="73" t="s">
        <v>162</v>
      </c>
      <c r="B4" s="73"/>
      <c r="C4" s="73"/>
      <c r="D4" s="73" t="s">
        <v>163</v>
      </c>
      <c r="E4" s="73" t="s">
        <v>164</v>
      </c>
      <c r="F4" s="73" t="s">
        <v>139</v>
      </c>
      <c r="G4" s="73" t="s">
        <v>165</v>
      </c>
      <c r="H4" s="73" t="s">
        <v>166</v>
      </c>
      <c r="I4" s="73" t="s">
        <v>167</v>
      </c>
      <c r="J4" s="73" t="s">
        <v>168</v>
      </c>
      <c r="K4" s="73" t="s">
        <v>169</v>
      </c>
    </row>
    <row r="5" ht="25.85" customHeight="1" spans="1:11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</row>
    <row r="6" ht="22.8" customHeight="1" spans="1:11">
      <c r="A6" s="85"/>
      <c r="B6" s="85"/>
      <c r="C6" s="85"/>
      <c r="D6" s="116" t="s">
        <v>139</v>
      </c>
      <c r="E6" s="116"/>
      <c r="F6" s="117">
        <v>264.78</v>
      </c>
      <c r="G6" s="117">
        <v>206.78</v>
      </c>
      <c r="H6" s="117">
        <v>58</v>
      </c>
      <c r="I6" s="117"/>
      <c r="J6" s="116"/>
      <c r="K6" s="116"/>
    </row>
    <row r="7" ht="22.8" customHeight="1" spans="1:11">
      <c r="A7" s="118"/>
      <c r="B7" s="118"/>
      <c r="C7" s="118"/>
      <c r="D7" s="119" t="s">
        <v>157</v>
      </c>
      <c r="E7" s="119" t="s">
        <v>158</v>
      </c>
      <c r="F7" s="117">
        <v>264.78</v>
      </c>
      <c r="G7" s="117">
        <v>206.78</v>
      </c>
      <c r="H7" s="117">
        <v>58</v>
      </c>
      <c r="I7" s="117">
        <v>0</v>
      </c>
      <c r="J7" s="117">
        <v>0</v>
      </c>
      <c r="K7" s="117">
        <v>0</v>
      </c>
    </row>
    <row r="8" ht="22.8" customHeight="1" spans="1:11">
      <c r="A8" s="118"/>
      <c r="B8" s="118"/>
      <c r="C8" s="118"/>
      <c r="D8" s="119" t="s">
        <v>159</v>
      </c>
      <c r="E8" s="119" t="s">
        <v>160</v>
      </c>
      <c r="F8" s="117">
        <v>264.78</v>
      </c>
      <c r="G8" s="117">
        <v>206.78</v>
      </c>
      <c r="H8" s="117">
        <v>58</v>
      </c>
      <c r="I8" s="117"/>
      <c r="J8" s="116"/>
      <c r="K8" s="116"/>
    </row>
    <row r="9" ht="22.8" customHeight="1" spans="1:11">
      <c r="A9" s="40" t="s">
        <v>173</v>
      </c>
      <c r="B9" s="40"/>
      <c r="C9" s="40"/>
      <c r="D9" s="76" t="s">
        <v>173</v>
      </c>
      <c r="E9" s="76" t="s">
        <v>174</v>
      </c>
      <c r="F9" s="83">
        <v>243.478216</v>
      </c>
      <c r="G9" s="83">
        <v>185.478216</v>
      </c>
      <c r="H9" s="83">
        <v>58</v>
      </c>
      <c r="I9" s="83">
        <v>0</v>
      </c>
      <c r="J9" s="74"/>
      <c r="K9" s="74"/>
    </row>
    <row r="10" ht="22.8" customHeight="1" spans="1:11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223.62856</v>
      </c>
      <c r="G10" s="83">
        <v>165.62856</v>
      </c>
      <c r="H10" s="83">
        <v>58</v>
      </c>
      <c r="I10" s="83">
        <v>0</v>
      </c>
      <c r="J10" s="74"/>
      <c r="K10" s="74"/>
    </row>
    <row r="11" ht="22.8" customHeight="1" spans="1:11">
      <c r="A11" s="120" t="s">
        <v>173</v>
      </c>
      <c r="B11" s="120" t="s">
        <v>175</v>
      </c>
      <c r="C11" s="120" t="s">
        <v>178</v>
      </c>
      <c r="D11" s="121" t="s">
        <v>179</v>
      </c>
      <c r="E11" s="121" t="s">
        <v>180</v>
      </c>
      <c r="F11" s="122">
        <v>223.62856</v>
      </c>
      <c r="G11" s="122">
        <v>165.62856</v>
      </c>
      <c r="H11" s="122">
        <v>58</v>
      </c>
      <c r="I11" s="122"/>
      <c r="J11" s="118"/>
      <c r="K11" s="118"/>
    </row>
    <row r="12" ht="22.8" customHeight="1" spans="1:11">
      <c r="A12" s="40" t="s">
        <v>173</v>
      </c>
      <c r="B12" s="40" t="s">
        <v>181</v>
      </c>
      <c r="C12" s="40"/>
      <c r="D12" s="76" t="s">
        <v>182</v>
      </c>
      <c r="E12" s="76" t="s">
        <v>183</v>
      </c>
      <c r="F12" s="83">
        <v>18.622656</v>
      </c>
      <c r="G12" s="83">
        <v>18.622656</v>
      </c>
      <c r="H12" s="83">
        <v>0</v>
      </c>
      <c r="I12" s="83">
        <v>0</v>
      </c>
      <c r="J12" s="74"/>
      <c r="K12" s="74"/>
    </row>
    <row r="13" ht="22.8" customHeight="1" spans="1:11">
      <c r="A13" s="120" t="s">
        <v>173</v>
      </c>
      <c r="B13" s="120" t="s">
        <v>181</v>
      </c>
      <c r="C13" s="120" t="s">
        <v>181</v>
      </c>
      <c r="D13" s="121" t="s">
        <v>184</v>
      </c>
      <c r="E13" s="121" t="s">
        <v>185</v>
      </c>
      <c r="F13" s="122">
        <v>18.622656</v>
      </c>
      <c r="G13" s="122">
        <v>18.622656</v>
      </c>
      <c r="H13" s="122"/>
      <c r="I13" s="122"/>
      <c r="J13" s="118"/>
      <c r="K13" s="118"/>
    </row>
    <row r="14" ht="22.8" customHeight="1" spans="1:11">
      <c r="A14" s="40" t="s">
        <v>173</v>
      </c>
      <c r="B14" s="40" t="s">
        <v>186</v>
      </c>
      <c r="C14" s="40"/>
      <c r="D14" s="76" t="s">
        <v>187</v>
      </c>
      <c r="E14" s="76" t="s">
        <v>188</v>
      </c>
      <c r="F14" s="83">
        <v>0.7362</v>
      </c>
      <c r="G14" s="83">
        <v>0.7362</v>
      </c>
      <c r="H14" s="83">
        <v>0</v>
      </c>
      <c r="I14" s="83">
        <v>0</v>
      </c>
      <c r="J14" s="74"/>
      <c r="K14" s="74"/>
    </row>
    <row r="15" ht="22.8" customHeight="1" spans="1:11">
      <c r="A15" s="120" t="s">
        <v>173</v>
      </c>
      <c r="B15" s="120" t="s">
        <v>186</v>
      </c>
      <c r="C15" s="120" t="s">
        <v>189</v>
      </c>
      <c r="D15" s="121" t="s">
        <v>190</v>
      </c>
      <c r="E15" s="121" t="s">
        <v>191</v>
      </c>
      <c r="F15" s="122">
        <v>0.7362</v>
      </c>
      <c r="G15" s="122">
        <v>0.7362</v>
      </c>
      <c r="H15" s="122"/>
      <c r="I15" s="122"/>
      <c r="J15" s="118"/>
      <c r="K15" s="118"/>
    </row>
    <row r="16" ht="22.8" customHeight="1" spans="1:11">
      <c r="A16" s="40" t="s">
        <v>173</v>
      </c>
      <c r="B16" s="40" t="s">
        <v>192</v>
      </c>
      <c r="C16" s="40"/>
      <c r="D16" s="76" t="s">
        <v>193</v>
      </c>
      <c r="E16" s="76" t="s">
        <v>194</v>
      </c>
      <c r="F16" s="83">
        <v>0.4908</v>
      </c>
      <c r="G16" s="83">
        <v>0.4908</v>
      </c>
      <c r="H16" s="83">
        <v>0</v>
      </c>
      <c r="I16" s="83">
        <v>0</v>
      </c>
      <c r="J16" s="74"/>
      <c r="K16" s="74"/>
    </row>
    <row r="17" ht="22.8" customHeight="1" spans="1:11">
      <c r="A17" s="120" t="s">
        <v>173</v>
      </c>
      <c r="B17" s="120" t="s">
        <v>192</v>
      </c>
      <c r="C17" s="120" t="s">
        <v>195</v>
      </c>
      <c r="D17" s="121" t="s">
        <v>196</v>
      </c>
      <c r="E17" s="121" t="s">
        <v>197</v>
      </c>
      <c r="F17" s="122">
        <v>0.4908</v>
      </c>
      <c r="G17" s="122">
        <v>0.4908</v>
      </c>
      <c r="H17" s="122"/>
      <c r="I17" s="122"/>
      <c r="J17" s="118"/>
      <c r="K17" s="118"/>
    </row>
    <row r="18" ht="22.8" customHeight="1" spans="1:11">
      <c r="A18" s="40" t="s">
        <v>198</v>
      </c>
      <c r="B18" s="40"/>
      <c r="C18" s="40"/>
      <c r="D18" s="76" t="s">
        <v>198</v>
      </c>
      <c r="E18" s="76" t="s">
        <v>199</v>
      </c>
      <c r="F18" s="83">
        <v>7.33023</v>
      </c>
      <c r="G18" s="83">
        <v>7.33023</v>
      </c>
      <c r="H18" s="83">
        <v>0</v>
      </c>
      <c r="I18" s="83">
        <v>0</v>
      </c>
      <c r="J18" s="74"/>
      <c r="K18" s="74"/>
    </row>
    <row r="19" ht="22.8" customHeight="1" spans="1:11">
      <c r="A19" s="40" t="s">
        <v>198</v>
      </c>
      <c r="B19" s="40" t="s">
        <v>186</v>
      </c>
      <c r="C19" s="40"/>
      <c r="D19" s="76" t="s">
        <v>200</v>
      </c>
      <c r="E19" s="76" t="s">
        <v>201</v>
      </c>
      <c r="F19" s="83">
        <v>7.33023</v>
      </c>
      <c r="G19" s="83">
        <v>7.33023</v>
      </c>
      <c r="H19" s="83">
        <v>0</v>
      </c>
      <c r="I19" s="83">
        <v>0</v>
      </c>
      <c r="J19" s="74"/>
      <c r="K19" s="74"/>
    </row>
    <row r="20" ht="22.8" customHeight="1" spans="1:11">
      <c r="A20" s="120" t="s">
        <v>198</v>
      </c>
      <c r="B20" s="120" t="s">
        <v>186</v>
      </c>
      <c r="C20" s="120" t="s">
        <v>195</v>
      </c>
      <c r="D20" s="121" t="s">
        <v>202</v>
      </c>
      <c r="E20" s="121" t="s">
        <v>203</v>
      </c>
      <c r="F20" s="122">
        <v>7.33023</v>
      </c>
      <c r="G20" s="122">
        <v>7.33023</v>
      </c>
      <c r="H20" s="122"/>
      <c r="I20" s="122"/>
      <c r="J20" s="118"/>
      <c r="K20" s="118"/>
    </row>
    <row r="21" ht="22.8" customHeight="1" spans="1:11">
      <c r="A21" s="40" t="s">
        <v>204</v>
      </c>
      <c r="B21" s="40"/>
      <c r="C21" s="40"/>
      <c r="D21" s="76" t="s">
        <v>204</v>
      </c>
      <c r="E21" s="76" t="s">
        <v>205</v>
      </c>
      <c r="F21" s="83">
        <v>13.966992</v>
      </c>
      <c r="G21" s="83">
        <v>13.966992</v>
      </c>
      <c r="H21" s="83">
        <v>0</v>
      </c>
      <c r="I21" s="83">
        <v>0</v>
      </c>
      <c r="J21" s="74"/>
      <c r="K21" s="74"/>
    </row>
    <row r="22" ht="22.8" customHeight="1" spans="1:11">
      <c r="A22" s="40" t="s">
        <v>204</v>
      </c>
      <c r="B22" s="40" t="s">
        <v>195</v>
      </c>
      <c r="C22" s="40"/>
      <c r="D22" s="76" t="s">
        <v>206</v>
      </c>
      <c r="E22" s="76" t="s">
        <v>207</v>
      </c>
      <c r="F22" s="83">
        <v>13.966992</v>
      </c>
      <c r="G22" s="83">
        <v>13.966992</v>
      </c>
      <c r="H22" s="83">
        <v>0</v>
      </c>
      <c r="I22" s="83">
        <v>0</v>
      </c>
      <c r="J22" s="74"/>
      <c r="K22" s="74"/>
    </row>
    <row r="23" ht="22.8" customHeight="1" spans="1:11">
      <c r="A23" s="120" t="s">
        <v>204</v>
      </c>
      <c r="B23" s="120" t="s">
        <v>195</v>
      </c>
      <c r="C23" s="120" t="s">
        <v>175</v>
      </c>
      <c r="D23" s="121" t="s">
        <v>208</v>
      </c>
      <c r="E23" s="121" t="s">
        <v>209</v>
      </c>
      <c r="F23" s="122">
        <v>13.966992</v>
      </c>
      <c r="G23" s="122">
        <v>13.966992</v>
      </c>
      <c r="H23" s="122"/>
      <c r="I23" s="122"/>
      <c r="J23" s="118"/>
      <c r="K23" s="118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3"/>
  <sheetViews>
    <sheetView workbookViewId="0">
      <selection activeCell="A1" sqref="$A1:$XFD1048576"/>
    </sheetView>
  </sheetViews>
  <sheetFormatPr defaultColWidth="10" defaultRowHeight="13.5"/>
  <cols>
    <col min="1" max="1" width="3.66666666666667" style="69" customWidth="1"/>
    <col min="2" max="2" width="4.75833333333333" style="69" customWidth="1"/>
    <col min="3" max="3" width="4.61666666666667" style="69" customWidth="1"/>
    <col min="4" max="4" width="9.09166666666667" style="69" customWidth="1"/>
    <col min="5" max="5" width="20.0833333333333" style="69" customWidth="1"/>
    <col min="6" max="6" width="9.225" style="69" customWidth="1"/>
    <col min="7" max="12" width="7.18333333333333" style="69" customWidth="1"/>
    <col min="13" max="13" width="6.78333333333333" style="69" customWidth="1"/>
    <col min="14" max="17" width="7.18333333333333" style="69" customWidth="1"/>
    <col min="18" max="18" width="7.05833333333333" style="69" customWidth="1"/>
    <col min="19" max="20" width="7.18333333333333" style="69" customWidth="1"/>
    <col min="21" max="21" width="9.76666666666667" style="69" customWidth="1"/>
    <col min="22" max="16384" width="10" style="69"/>
  </cols>
  <sheetData>
    <row r="1" ht="16.35" customHeight="1" spans="1:20">
      <c r="A1" s="70"/>
      <c r="S1" s="78" t="s">
        <v>210</v>
      </c>
      <c r="T1" s="78"/>
    </row>
    <row r="2" ht="42.25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9" t="s">
        <v>34</v>
      </c>
      <c r="T3" s="79"/>
    </row>
    <row r="4" ht="19.8" customHeight="1" spans="1:20">
      <c r="A4" s="40" t="s">
        <v>162</v>
      </c>
      <c r="B4" s="40"/>
      <c r="C4" s="40"/>
      <c r="D4" s="40" t="s">
        <v>211</v>
      </c>
      <c r="E4" s="40" t="s">
        <v>212</v>
      </c>
      <c r="F4" s="40" t="s">
        <v>213</v>
      </c>
      <c r="G4" s="40" t="s">
        <v>214</v>
      </c>
      <c r="H4" s="40" t="s">
        <v>215</v>
      </c>
      <c r="I4" s="40" t="s">
        <v>216</v>
      </c>
      <c r="J4" s="40" t="s">
        <v>217</v>
      </c>
      <c r="K4" s="40" t="s">
        <v>218</v>
      </c>
      <c r="L4" s="40" t="s">
        <v>219</v>
      </c>
      <c r="M4" s="40" t="s">
        <v>220</v>
      </c>
      <c r="N4" s="40" t="s">
        <v>221</v>
      </c>
      <c r="O4" s="40" t="s">
        <v>222</v>
      </c>
      <c r="P4" s="40" t="s">
        <v>223</v>
      </c>
      <c r="Q4" s="40" t="s">
        <v>224</v>
      </c>
      <c r="R4" s="40" t="s">
        <v>225</v>
      </c>
      <c r="S4" s="40" t="s">
        <v>226</v>
      </c>
      <c r="T4" s="40" t="s">
        <v>227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74"/>
      <c r="B6" s="74"/>
      <c r="C6" s="74"/>
      <c r="D6" s="74"/>
      <c r="E6" s="74" t="s">
        <v>139</v>
      </c>
      <c r="F6" s="75">
        <v>264.775438</v>
      </c>
      <c r="G6" s="75"/>
      <c r="H6" s="75"/>
      <c r="I6" s="75"/>
      <c r="J6" s="75"/>
      <c r="K6" s="75">
        <v>264.186478</v>
      </c>
      <c r="L6" s="75"/>
      <c r="M6" s="75"/>
      <c r="N6" s="75"/>
      <c r="O6" s="75">
        <v>0.58896</v>
      </c>
      <c r="P6" s="75"/>
      <c r="Q6" s="75"/>
      <c r="R6" s="75"/>
      <c r="S6" s="75"/>
      <c r="T6" s="75"/>
    </row>
    <row r="7" ht="22.8" customHeight="1" spans="1:20">
      <c r="A7" s="74"/>
      <c r="B7" s="74"/>
      <c r="C7" s="74"/>
      <c r="D7" s="76" t="s">
        <v>157</v>
      </c>
      <c r="E7" s="76" t="s">
        <v>158</v>
      </c>
      <c r="F7" s="75">
        <v>264.775438</v>
      </c>
      <c r="G7" s="75">
        <v>0</v>
      </c>
      <c r="H7" s="75">
        <v>0</v>
      </c>
      <c r="I7" s="75">
        <v>0</v>
      </c>
      <c r="J7" s="75">
        <v>0</v>
      </c>
      <c r="K7" s="75">
        <v>264.186478</v>
      </c>
      <c r="L7" s="75">
        <v>0</v>
      </c>
      <c r="M7" s="75">
        <v>0</v>
      </c>
      <c r="N7" s="75">
        <v>0</v>
      </c>
      <c r="O7" s="75">
        <v>0.58896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74"/>
      <c r="B8" s="74"/>
      <c r="C8" s="74"/>
      <c r="D8" s="76" t="s">
        <v>159</v>
      </c>
      <c r="E8" s="76" t="s">
        <v>160</v>
      </c>
      <c r="F8" s="75">
        <v>264.775438</v>
      </c>
      <c r="G8" s="75"/>
      <c r="H8" s="75"/>
      <c r="I8" s="75"/>
      <c r="J8" s="75"/>
      <c r="K8" s="75">
        <v>264.186478</v>
      </c>
      <c r="L8" s="75"/>
      <c r="M8" s="75"/>
      <c r="N8" s="75"/>
      <c r="O8" s="75">
        <v>0.58896</v>
      </c>
      <c r="P8" s="75"/>
      <c r="Q8" s="75"/>
      <c r="R8" s="75"/>
      <c r="S8" s="75"/>
      <c r="T8" s="75"/>
    </row>
    <row r="9" ht="22.8" customHeight="1" spans="1:20">
      <c r="A9" s="40" t="s">
        <v>173</v>
      </c>
      <c r="B9" s="40"/>
      <c r="C9" s="40"/>
      <c r="D9" s="76" t="s">
        <v>173</v>
      </c>
      <c r="E9" s="76" t="s">
        <v>174</v>
      </c>
      <c r="F9" s="83">
        <v>243.478216</v>
      </c>
      <c r="G9" s="83"/>
      <c r="H9" s="83"/>
      <c r="I9" s="83"/>
      <c r="J9" s="83"/>
      <c r="K9" s="83">
        <v>242.889256</v>
      </c>
      <c r="L9" s="83"/>
      <c r="M9" s="83"/>
      <c r="N9" s="83"/>
      <c r="O9" s="83">
        <v>0.58896</v>
      </c>
      <c r="P9" s="83"/>
      <c r="Q9" s="83"/>
      <c r="R9" s="83"/>
      <c r="S9" s="83"/>
      <c r="T9" s="83"/>
    </row>
    <row r="10" ht="22.8" customHeight="1" spans="1:20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223.62856</v>
      </c>
      <c r="G10" s="83"/>
      <c r="H10" s="83"/>
      <c r="I10" s="83"/>
      <c r="J10" s="83"/>
      <c r="K10" s="83">
        <v>223.0396</v>
      </c>
      <c r="L10" s="83"/>
      <c r="M10" s="83"/>
      <c r="N10" s="83"/>
      <c r="O10" s="83">
        <v>0.58896</v>
      </c>
      <c r="P10" s="83"/>
      <c r="Q10" s="83"/>
      <c r="R10" s="83"/>
      <c r="S10" s="83"/>
      <c r="T10" s="83"/>
    </row>
    <row r="11" ht="22.8" customHeight="1" spans="1:20">
      <c r="A11" s="84" t="s">
        <v>173</v>
      </c>
      <c r="B11" s="84" t="s">
        <v>175</v>
      </c>
      <c r="C11" s="84" t="s">
        <v>178</v>
      </c>
      <c r="D11" s="13" t="s">
        <v>179</v>
      </c>
      <c r="E11" s="13" t="s">
        <v>180</v>
      </c>
      <c r="F11" s="77">
        <v>223.62856</v>
      </c>
      <c r="G11" s="77"/>
      <c r="H11" s="77"/>
      <c r="I11" s="77"/>
      <c r="J11" s="77"/>
      <c r="K11" s="77">
        <v>223.0396</v>
      </c>
      <c r="L11" s="77"/>
      <c r="M11" s="77"/>
      <c r="N11" s="77"/>
      <c r="O11" s="77">
        <v>0.58896</v>
      </c>
      <c r="P11" s="77"/>
      <c r="Q11" s="77"/>
      <c r="R11" s="77"/>
      <c r="S11" s="77"/>
      <c r="T11" s="77"/>
    </row>
    <row r="12" ht="22.8" customHeight="1" spans="1:20">
      <c r="A12" s="40" t="s">
        <v>173</v>
      </c>
      <c r="B12" s="40" t="s">
        <v>181</v>
      </c>
      <c r="C12" s="40"/>
      <c r="D12" s="76" t="s">
        <v>182</v>
      </c>
      <c r="E12" s="76" t="s">
        <v>183</v>
      </c>
      <c r="F12" s="83">
        <v>18.622656</v>
      </c>
      <c r="G12" s="83"/>
      <c r="H12" s="83"/>
      <c r="I12" s="83"/>
      <c r="J12" s="83"/>
      <c r="K12" s="83">
        <v>18.622656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84" t="s">
        <v>173</v>
      </c>
      <c r="B13" s="84" t="s">
        <v>181</v>
      </c>
      <c r="C13" s="84" t="s">
        <v>181</v>
      </c>
      <c r="D13" s="13" t="s">
        <v>184</v>
      </c>
      <c r="E13" s="13" t="s">
        <v>185</v>
      </c>
      <c r="F13" s="77">
        <v>18.622656</v>
      </c>
      <c r="G13" s="77"/>
      <c r="H13" s="77"/>
      <c r="I13" s="77"/>
      <c r="J13" s="77"/>
      <c r="K13" s="77">
        <v>18.622656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40" t="s">
        <v>173</v>
      </c>
      <c r="B14" s="40" t="s">
        <v>186</v>
      </c>
      <c r="C14" s="40"/>
      <c r="D14" s="76" t="s">
        <v>187</v>
      </c>
      <c r="E14" s="76" t="s">
        <v>188</v>
      </c>
      <c r="F14" s="83">
        <v>0.7362</v>
      </c>
      <c r="G14" s="83"/>
      <c r="H14" s="83"/>
      <c r="I14" s="83"/>
      <c r="J14" s="83"/>
      <c r="K14" s="83">
        <v>0.7362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84" t="s">
        <v>173</v>
      </c>
      <c r="B15" s="84" t="s">
        <v>186</v>
      </c>
      <c r="C15" s="84" t="s">
        <v>189</v>
      </c>
      <c r="D15" s="13" t="s">
        <v>190</v>
      </c>
      <c r="E15" s="13" t="s">
        <v>191</v>
      </c>
      <c r="F15" s="77">
        <v>0.7362</v>
      </c>
      <c r="G15" s="77"/>
      <c r="H15" s="77"/>
      <c r="I15" s="77"/>
      <c r="J15" s="77"/>
      <c r="K15" s="77">
        <v>0.7362</v>
      </c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40" t="s">
        <v>173</v>
      </c>
      <c r="B16" s="40" t="s">
        <v>192</v>
      </c>
      <c r="C16" s="40"/>
      <c r="D16" s="76" t="s">
        <v>193</v>
      </c>
      <c r="E16" s="76" t="s">
        <v>194</v>
      </c>
      <c r="F16" s="83">
        <v>0.4908</v>
      </c>
      <c r="G16" s="83"/>
      <c r="H16" s="83"/>
      <c r="I16" s="83"/>
      <c r="J16" s="83"/>
      <c r="K16" s="83">
        <v>0.4908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22.8" customHeight="1" spans="1:20">
      <c r="A17" s="84" t="s">
        <v>173</v>
      </c>
      <c r="B17" s="84" t="s">
        <v>192</v>
      </c>
      <c r="C17" s="84" t="s">
        <v>195</v>
      </c>
      <c r="D17" s="13" t="s">
        <v>196</v>
      </c>
      <c r="E17" s="13" t="s">
        <v>197</v>
      </c>
      <c r="F17" s="77">
        <v>0.4908</v>
      </c>
      <c r="G17" s="77"/>
      <c r="H17" s="77"/>
      <c r="I17" s="77"/>
      <c r="J17" s="77"/>
      <c r="K17" s="77">
        <v>0.4908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40" t="s">
        <v>198</v>
      </c>
      <c r="B18" s="40"/>
      <c r="C18" s="40"/>
      <c r="D18" s="76" t="s">
        <v>198</v>
      </c>
      <c r="E18" s="76" t="s">
        <v>199</v>
      </c>
      <c r="F18" s="83">
        <v>7.33023</v>
      </c>
      <c r="G18" s="83"/>
      <c r="H18" s="83"/>
      <c r="I18" s="83"/>
      <c r="J18" s="83"/>
      <c r="K18" s="83">
        <v>7.33023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40" t="s">
        <v>198</v>
      </c>
      <c r="B19" s="40" t="s">
        <v>186</v>
      </c>
      <c r="C19" s="40"/>
      <c r="D19" s="76" t="s">
        <v>200</v>
      </c>
      <c r="E19" s="76" t="s">
        <v>201</v>
      </c>
      <c r="F19" s="83">
        <v>7.33023</v>
      </c>
      <c r="G19" s="83"/>
      <c r="H19" s="83"/>
      <c r="I19" s="83"/>
      <c r="J19" s="83"/>
      <c r="K19" s="83">
        <v>7.33023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84" t="s">
        <v>198</v>
      </c>
      <c r="B20" s="84" t="s">
        <v>186</v>
      </c>
      <c r="C20" s="84" t="s">
        <v>195</v>
      </c>
      <c r="D20" s="13" t="s">
        <v>202</v>
      </c>
      <c r="E20" s="13" t="s">
        <v>203</v>
      </c>
      <c r="F20" s="77">
        <v>7.33023</v>
      </c>
      <c r="G20" s="77"/>
      <c r="H20" s="77"/>
      <c r="I20" s="77"/>
      <c r="J20" s="77"/>
      <c r="K20" s="77">
        <v>7.33023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40" t="s">
        <v>204</v>
      </c>
      <c r="B21" s="40"/>
      <c r="C21" s="40"/>
      <c r="D21" s="76" t="s">
        <v>204</v>
      </c>
      <c r="E21" s="76" t="s">
        <v>205</v>
      </c>
      <c r="F21" s="83">
        <v>13.966992</v>
      </c>
      <c r="G21" s="83"/>
      <c r="H21" s="83"/>
      <c r="I21" s="83"/>
      <c r="J21" s="83"/>
      <c r="K21" s="83">
        <v>13.966992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40" t="s">
        <v>204</v>
      </c>
      <c r="B22" s="40" t="s">
        <v>195</v>
      </c>
      <c r="C22" s="40"/>
      <c r="D22" s="76" t="s">
        <v>206</v>
      </c>
      <c r="E22" s="76" t="s">
        <v>207</v>
      </c>
      <c r="F22" s="83">
        <v>13.966992</v>
      </c>
      <c r="G22" s="83"/>
      <c r="H22" s="83"/>
      <c r="I22" s="83"/>
      <c r="J22" s="83"/>
      <c r="K22" s="83">
        <v>13.966992</v>
      </c>
      <c r="L22" s="83"/>
      <c r="M22" s="83"/>
      <c r="N22" s="83"/>
      <c r="O22" s="83"/>
      <c r="P22" s="83"/>
      <c r="Q22" s="83"/>
      <c r="R22" s="83"/>
      <c r="S22" s="83"/>
      <c r="T22" s="83"/>
    </row>
    <row r="23" ht="22.8" customHeight="1" spans="1:20">
      <c r="A23" s="84" t="s">
        <v>204</v>
      </c>
      <c r="B23" s="84" t="s">
        <v>195</v>
      </c>
      <c r="C23" s="84" t="s">
        <v>175</v>
      </c>
      <c r="D23" s="13" t="s">
        <v>208</v>
      </c>
      <c r="E23" s="13" t="s">
        <v>209</v>
      </c>
      <c r="F23" s="77">
        <v>13.966992</v>
      </c>
      <c r="G23" s="77"/>
      <c r="H23" s="77"/>
      <c r="I23" s="77"/>
      <c r="J23" s="77"/>
      <c r="K23" s="77">
        <v>13.966992</v>
      </c>
      <c r="L23" s="77"/>
      <c r="M23" s="77"/>
      <c r="N23" s="77"/>
      <c r="O23" s="77"/>
      <c r="P23" s="77"/>
      <c r="Q23" s="77"/>
      <c r="R23" s="77"/>
      <c r="S23" s="77"/>
      <c r="T23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3"/>
  <sheetViews>
    <sheetView topLeftCell="A8" workbookViewId="0">
      <selection activeCell="N33" sqref="N33"/>
    </sheetView>
  </sheetViews>
  <sheetFormatPr defaultColWidth="10" defaultRowHeight="13.5"/>
  <cols>
    <col min="1" max="2" width="4.06666666666667" style="69" customWidth="1"/>
    <col min="3" max="3" width="4.20833333333333" style="69" customWidth="1"/>
    <col min="4" max="4" width="8" style="69" customWidth="1"/>
    <col min="5" max="5" width="15.875" style="69" customWidth="1"/>
    <col min="6" max="6" width="8.94166666666667" style="69" customWidth="1"/>
    <col min="7" max="7" width="7.18333333333333" style="69" customWidth="1"/>
    <col min="8" max="8" width="6.24166666666667" style="69" customWidth="1"/>
    <col min="9" max="16" width="7.18333333333333" style="69" customWidth="1"/>
    <col min="17" max="17" width="5.83333333333333" style="69" customWidth="1"/>
    <col min="18" max="21" width="7.18333333333333" style="69" customWidth="1"/>
    <col min="22" max="22" width="9.76666666666667" style="69" customWidth="1"/>
    <col min="23" max="16384" width="10" style="69"/>
  </cols>
  <sheetData>
    <row r="1" ht="16.35" customHeight="1" spans="1:21">
      <c r="A1" s="70"/>
      <c r="T1" s="78" t="s">
        <v>228</v>
      </c>
      <c r="U1" s="78"/>
    </row>
    <row r="2" ht="37.0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9" t="s">
        <v>34</v>
      </c>
      <c r="U3" s="79"/>
    </row>
    <row r="4" ht="22.4" customHeight="1" spans="1:21">
      <c r="A4" s="40" t="s">
        <v>162</v>
      </c>
      <c r="B4" s="40"/>
      <c r="C4" s="40"/>
      <c r="D4" s="40" t="s">
        <v>211</v>
      </c>
      <c r="E4" s="40" t="s">
        <v>212</v>
      </c>
      <c r="F4" s="40" t="s">
        <v>229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230</v>
      </c>
      <c r="I5" s="40" t="s">
        <v>231</v>
      </c>
      <c r="J5" s="40" t="s">
        <v>222</v>
      </c>
      <c r="K5" s="40" t="s">
        <v>139</v>
      </c>
      <c r="L5" s="40" t="s">
        <v>232</v>
      </c>
      <c r="M5" s="40" t="s">
        <v>233</v>
      </c>
      <c r="N5" s="40" t="s">
        <v>234</v>
      </c>
      <c r="O5" s="40" t="s">
        <v>224</v>
      </c>
      <c r="P5" s="40" t="s">
        <v>235</v>
      </c>
      <c r="Q5" s="40" t="s">
        <v>236</v>
      </c>
      <c r="R5" s="40" t="s">
        <v>237</v>
      </c>
      <c r="S5" s="40" t="s">
        <v>220</v>
      </c>
      <c r="T5" s="40" t="s">
        <v>223</v>
      </c>
      <c r="U5" s="40" t="s">
        <v>227</v>
      </c>
    </row>
    <row r="6" ht="22.8" customHeight="1" spans="1:21">
      <c r="A6" s="74"/>
      <c r="B6" s="74"/>
      <c r="C6" s="74"/>
      <c r="D6" s="74"/>
      <c r="E6" s="74" t="s">
        <v>139</v>
      </c>
      <c r="F6" s="75">
        <v>264.775438</v>
      </c>
      <c r="G6" s="75">
        <v>206.775438</v>
      </c>
      <c r="H6" s="75">
        <v>179.186478</v>
      </c>
      <c r="I6" s="75">
        <v>27</v>
      </c>
      <c r="J6" s="75">
        <v>0.58896</v>
      </c>
      <c r="K6" s="75">
        <v>58</v>
      </c>
      <c r="L6" s="75"/>
      <c r="M6" s="75">
        <v>58</v>
      </c>
      <c r="N6" s="75"/>
      <c r="O6" s="75"/>
      <c r="P6" s="75"/>
      <c r="Q6" s="75"/>
      <c r="R6" s="75"/>
      <c r="S6" s="75"/>
      <c r="T6" s="75"/>
      <c r="U6" s="75"/>
    </row>
    <row r="7" ht="22.8" customHeight="1" spans="1:21">
      <c r="A7" s="74"/>
      <c r="B7" s="74"/>
      <c r="C7" s="74"/>
      <c r="D7" s="76" t="s">
        <v>157</v>
      </c>
      <c r="E7" s="76" t="s">
        <v>158</v>
      </c>
      <c r="F7" s="83">
        <v>264.775438</v>
      </c>
      <c r="G7" s="75">
        <v>206.775438</v>
      </c>
      <c r="H7" s="75">
        <v>179.186478</v>
      </c>
      <c r="I7" s="75">
        <v>27</v>
      </c>
      <c r="J7" s="75">
        <v>0.58896</v>
      </c>
      <c r="K7" s="75">
        <v>58</v>
      </c>
      <c r="L7" s="75">
        <v>0</v>
      </c>
      <c r="M7" s="75">
        <v>58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</row>
    <row r="8" ht="29.3" customHeight="1" spans="1:21">
      <c r="A8" s="74"/>
      <c r="B8" s="74"/>
      <c r="C8" s="74"/>
      <c r="D8" s="76" t="s">
        <v>159</v>
      </c>
      <c r="E8" s="76" t="s">
        <v>160</v>
      </c>
      <c r="F8" s="83">
        <v>264.775438</v>
      </c>
      <c r="G8" s="83">
        <v>206.775438</v>
      </c>
      <c r="H8" s="83">
        <v>179.186478</v>
      </c>
      <c r="I8" s="83">
        <v>27</v>
      </c>
      <c r="J8" s="83">
        <v>0.58896</v>
      </c>
      <c r="K8" s="83">
        <v>58</v>
      </c>
      <c r="L8" s="83"/>
      <c r="M8" s="83">
        <v>58</v>
      </c>
      <c r="N8" s="83"/>
      <c r="O8" s="83"/>
      <c r="P8" s="83"/>
      <c r="Q8" s="83"/>
      <c r="R8" s="83"/>
      <c r="S8" s="83"/>
      <c r="T8" s="83"/>
      <c r="U8" s="83"/>
    </row>
    <row r="9" ht="22.8" customHeight="1" spans="1:21">
      <c r="A9" s="40" t="s">
        <v>173</v>
      </c>
      <c r="B9" s="40"/>
      <c r="C9" s="40"/>
      <c r="D9" s="76" t="s">
        <v>173</v>
      </c>
      <c r="E9" s="76" t="s">
        <v>174</v>
      </c>
      <c r="F9" s="83">
        <v>243.478216</v>
      </c>
      <c r="G9" s="83">
        <v>185.478216</v>
      </c>
      <c r="H9" s="83">
        <v>157.889256</v>
      </c>
      <c r="I9" s="83">
        <v>27</v>
      </c>
      <c r="J9" s="83">
        <v>0.58896</v>
      </c>
      <c r="K9" s="83">
        <v>58</v>
      </c>
      <c r="L9" s="83"/>
      <c r="M9" s="83">
        <v>58</v>
      </c>
      <c r="N9" s="83"/>
      <c r="O9" s="83"/>
      <c r="P9" s="83"/>
      <c r="Q9" s="83"/>
      <c r="R9" s="83"/>
      <c r="S9" s="83"/>
      <c r="T9" s="83"/>
      <c r="U9" s="83"/>
    </row>
    <row r="10" ht="22.8" customHeight="1" spans="1:21">
      <c r="A10" s="40" t="s">
        <v>173</v>
      </c>
      <c r="B10" s="40" t="s">
        <v>175</v>
      </c>
      <c r="C10" s="40"/>
      <c r="D10" s="76" t="s">
        <v>176</v>
      </c>
      <c r="E10" s="76" t="s">
        <v>177</v>
      </c>
      <c r="F10" s="83">
        <v>223.62856</v>
      </c>
      <c r="G10" s="83">
        <v>165.62856</v>
      </c>
      <c r="H10" s="83">
        <v>138.0396</v>
      </c>
      <c r="I10" s="83">
        <v>27</v>
      </c>
      <c r="J10" s="83">
        <v>0.58896</v>
      </c>
      <c r="K10" s="83">
        <v>58</v>
      </c>
      <c r="L10" s="83"/>
      <c r="M10" s="83">
        <v>58</v>
      </c>
      <c r="N10" s="83"/>
      <c r="O10" s="83"/>
      <c r="P10" s="83"/>
      <c r="Q10" s="83"/>
      <c r="R10" s="83"/>
      <c r="S10" s="83"/>
      <c r="T10" s="83"/>
      <c r="U10" s="83"/>
    </row>
    <row r="11" ht="22.8" customHeight="1" spans="1:21">
      <c r="A11" s="84" t="s">
        <v>173</v>
      </c>
      <c r="B11" s="84" t="s">
        <v>175</v>
      </c>
      <c r="C11" s="84" t="s">
        <v>178</v>
      </c>
      <c r="D11" s="13" t="s">
        <v>179</v>
      </c>
      <c r="E11" s="13" t="s">
        <v>180</v>
      </c>
      <c r="F11" s="81">
        <v>223.62856</v>
      </c>
      <c r="G11" s="77">
        <v>165.62856</v>
      </c>
      <c r="H11" s="77">
        <v>138.0396</v>
      </c>
      <c r="I11" s="77">
        <v>27</v>
      </c>
      <c r="J11" s="77">
        <v>0.58896</v>
      </c>
      <c r="K11" s="77">
        <v>58</v>
      </c>
      <c r="L11" s="77"/>
      <c r="M11" s="77">
        <v>58</v>
      </c>
      <c r="N11" s="77"/>
      <c r="O11" s="77"/>
      <c r="P11" s="77"/>
      <c r="Q11" s="77"/>
      <c r="R11" s="77"/>
      <c r="S11" s="77"/>
      <c r="T11" s="77"/>
      <c r="U11" s="77"/>
    </row>
    <row r="12" ht="22.8" customHeight="1" spans="1:21">
      <c r="A12" s="40" t="s">
        <v>173</v>
      </c>
      <c r="B12" s="40" t="s">
        <v>181</v>
      </c>
      <c r="C12" s="40"/>
      <c r="D12" s="76" t="s">
        <v>182</v>
      </c>
      <c r="E12" s="76" t="s">
        <v>183</v>
      </c>
      <c r="F12" s="83">
        <v>18.622656</v>
      </c>
      <c r="G12" s="83">
        <v>18.622656</v>
      </c>
      <c r="H12" s="83">
        <v>18.622656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8" customHeight="1" spans="1:21">
      <c r="A13" s="84" t="s">
        <v>173</v>
      </c>
      <c r="B13" s="84" t="s">
        <v>181</v>
      </c>
      <c r="C13" s="84" t="s">
        <v>181</v>
      </c>
      <c r="D13" s="13" t="s">
        <v>184</v>
      </c>
      <c r="E13" s="13" t="s">
        <v>185</v>
      </c>
      <c r="F13" s="81">
        <v>18.622656</v>
      </c>
      <c r="G13" s="77">
        <v>18.622656</v>
      </c>
      <c r="H13" s="77">
        <v>18.622656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40" t="s">
        <v>173</v>
      </c>
      <c r="B14" s="40" t="s">
        <v>186</v>
      </c>
      <c r="C14" s="40"/>
      <c r="D14" s="76" t="s">
        <v>187</v>
      </c>
      <c r="E14" s="76" t="s">
        <v>188</v>
      </c>
      <c r="F14" s="83">
        <v>0.7362</v>
      </c>
      <c r="G14" s="83">
        <v>0.7362</v>
      </c>
      <c r="H14" s="83">
        <v>0.7362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22.8" customHeight="1" spans="1:21">
      <c r="A15" s="84" t="s">
        <v>173</v>
      </c>
      <c r="B15" s="84" t="s">
        <v>186</v>
      </c>
      <c r="C15" s="84" t="s">
        <v>189</v>
      </c>
      <c r="D15" s="13" t="s">
        <v>190</v>
      </c>
      <c r="E15" s="13" t="s">
        <v>191</v>
      </c>
      <c r="F15" s="81">
        <v>0.7362</v>
      </c>
      <c r="G15" s="77">
        <v>0.7362</v>
      </c>
      <c r="H15" s="77">
        <v>0.7362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40" t="s">
        <v>173</v>
      </c>
      <c r="B16" s="40" t="s">
        <v>192</v>
      </c>
      <c r="C16" s="40"/>
      <c r="D16" s="76" t="s">
        <v>193</v>
      </c>
      <c r="E16" s="76" t="s">
        <v>194</v>
      </c>
      <c r="F16" s="83">
        <v>0.4908</v>
      </c>
      <c r="G16" s="83">
        <v>0.4908</v>
      </c>
      <c r="H16" s="83">
        <v>0.4908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22.8" customHeight="1" spans="1:21">
      <c r="A17" s="84" t="s">
        <v>173</v>
      </c>
      <c r="B17" s="84" t="s">
        <v>192</v>
      </c>
      <c r="C17" s="84" t="s">
        <v>195</v>
      </c>
      <c r="D17" s="13" t="s">
        <v>196</v>
      </c>
      <c r="E17" s="13" t="s">
        <v>197</v>
      </c>
      <c r="F17" s="81">
        <v>0.4908</v>
      </c>
      <c r="G17" s="77">
        <v>0.4908</v>
      </c>
      <c r="H17" s="77">
        <v>0.4908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40" t="s">
        <v>198</v>
      </c>
      <c r="B18" s="40"/>
      <c r="C18" s="40"/>
      <c r="D18" s="76" t="s">
        <v>198</v>
      </c>
      <c r="E18" s="76" t="s">
        <v>199</v>
      </c>
      <c r="F18" s="83">
        <v>7.33023</v>
      </c>
      <c r="G18" s="83">
        <v>7.33023</v>
      </c>
      <c r="H18" s="83">
        <v>7.33023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22.8" customHeight="1" spans="1:21">
      <c r="A19" s="40" t="s">
        <v>198</v>
      </c>
      <c r="B19" s="40" t="s">
        <v>186</v>
      </c>
      <c r="C19" s="40"/>
      <c r="D19" s="76" t="s">
        <v>200</v>
      </c>
      <c r="E19" s="76" t="s">
        <v>201</v>
      </c>
      <c r="F19" s="83">
        <v>7.33023</v>
      </c>
      <c r="G19" s="83">
        <v>7.33023</v>
      </c>
      <c r="H19" s="83">
        <v>7.33023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22.8" customHeight="1" spans="1:21">
      <c r="A20" s="84" t="s">
        <v>198</v>
      </c>
      <c r="B20" s="84" t="s">
        <v>186</v>
      </c>
      <c r="C20" s="84" t="s">
        <v>195</v>
      </c>
      <c r="D20" s="13" t="s">
        <v>202</v>
      </c>
      <c r="E20" s="13" t="s">
        <v>203</v>
      </c>
      <c r="F20" s="81">
        <v>7.33023</v>
      </c>
      <c r="G20" s="77">
        <v>7.33023</v>
      </c>
      <c r="H20" s="77">
        <v>7.33023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40" t="s">
        <v>204</v>
      </c>
      <c r="B21" s="40"/>
      <c r="C21" s="40"/>
      <c r="D21" s="76" t="s">
        <v>204</v>
      </c>
      <c r="E21" s="76" t="s">
        <v>205</v>
      </c>
      <c r="F21" s="83">
        <v>13.966992</v>
      </c>
      <c r="G21" s="83">
        <v>13.966992</v>
      </c>
      <c r="H21" s="83">
        <v>13.966992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22.8" customHeight="1" spans="1:21">
      <c r="A22" s="40" t="s">
        <v>204</v>
      </c>
      <c r="B22" s="40" t="s">
        <v>195</v>
      </c>
      <c r="C22" s="40"/>
      <c r="D22" s="76" t="s">
        <v>206</v>
      </c>
      <c r="E22" s="76" t="s">
        <v>207</v>
      </c>
      <c r="F22" s="83">
        <v>13.966992</v>
      </c>
      <c r="G22" s="83">
        <v>13.966992</v>
      </c>
      <c r="H22" s="83">
        <v>13.966992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22.8" customHeight="1" spans="1:21">
      <c r="A23" s="84" t="s">
        <v>204</v>
      </c>
      <c r="B23" s="84" t="s">
        <v>195</v>
      </c>
      <c r="C23" s="84" t="s">
        <v>175</v>
      </c>
      <c r="D23" s="13" t="s">
        <v>208</v>
      </c>
      <c r="E23" s="13" t="s">
        <v>209</v>
      </c>
      <c r="F23" s="81">
        <v>13.966992</v>
      </c>
      <c r="G23" s="77">
        <v>13.966992</v>
      </c>
      <c r="H23" s="77">
        <v>13.966992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topLeftCell="A9" workbookViewId="0">
      <selection activeCell="A3" sqref="A3:C3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2"/>
      <c r="D1" s="68" t="s">
        <v>238</v>
      </c>
    </row>
    <row r="2" ht="31.9" customHeight="1" spans="1:4">
      <c r="A2" s="111" t="s">
        <v>11</v>
      </c>
      <c r="B2" s="111"/>
      <c r="C2" s="111"/>
      <c r="D2" s="111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64" t="s">
        <v>35</v>
      </c>
      <c r="B4" s="64"/>
      <c r="C4" s="64" t="s">
        <v>36</v>
      </c>
      <c r="D4" s="64"/>
    </row>
    <row r="5" ht="20.2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20.2" customHeight="1" spans="1:4">
      <c r="A6" s="67" t="s">
        <v>239</v>
      </c>
      <c r="B6" s="66">
        <v>264.775438</v>
      </c>
      <c r="C6" s="67" t="s">
        <v>240</v>
      </c>
      <c r="D6" s="112">
        <v>264.775438</v>
      </c>
    </row>
    <row r="7" ht="20.2" customHeight="1" spans="1:4">
      <c r="A7" s="59" t="s">
        <v>241</v>
      </c>
      <c r="B7" s="58">
        <v>264.775438</v>
      </c>
      <c r="C7" s="59" t="s">
        <v>43</v>
      </c>
      <c r="D7" s="113"/>
    </row>
    <row r="8" ht="20.2" customHeight="1" spans="1:4">
      <c r="A8" s="59" t="s">
        <v>242</v>
      </c>
      <c r="B8" s="58">
        <v>264.775438</v>
      </c>
      <c r="C8" s="59" t="s">
        <v>47</v>
      </c>
      <c r="D8" s="113"/>
    </row>
    <row r="9" ht="31.05" customHeight="1" spans="1:4">
      <c r="A9" s="59" t="s">
        <v>50</v>
      </c>
      <c r="B9" s="58"/>
      <c r="C9" s="59" t="s">
        <v>51</v>
      </c>
      <c r="D9" s="113"/>
    </row>
    <row r="10" ht="20.2" customHeight="1" spans="1:4">
      <c r="A10" s="59" t="s">
        <v>243</v>
      </c>
      <c r="B10" s="58"/>
      <c r="C10" s="59" t="s">
        <v>55</v>
      </c>
      <c r="D10" s="113"/>
    </row>
    <row r="11" ht="20.2" customHeight="1" spans="1:4">
      <c r="A11" s="59" t="s">
        <v>244</v>
      </c>
      <c r="B11" s="58"/>
      <c r="C11" s="59" t="s">
        <v>59</v>
      </c>
      <c r="D11" s="113"/>
    </row>
    <row r="12" ht="20.2" customHeight="1" spans="1:4">
      <c r="A12" s="59" t="s">
        <v>245</v>
      </c>
      <c r="B12" s="58"/>
      <c r="C12" s="59" t="s">
        <v>63</v>
      </c>
      <c r="D12" s="113"/>
    </row>
    <row r="13" ht="20.2" customHeight="1" spans="1:4">
      <c r="A13" s="67" t="s">
        <v>246</v>
      </c>
      <c r="B13" s="66"/>
      <c r="C13" s="59" t="s">
        <v>67</v>
      </c>
      <c r="D13" s="113"/>
    </row>
    <row r="14" ht="20.2" customHeight="1" spans="1:4">
      <c r="A14" s="59" t="s">
        <v>241</v>
      </c>
      <c r="B14" s="58"/>
      <c r="C14" s="59" t="s">
        <v>71</v>
      </c>
      <c r="D14" s="113">
        <v>243.478216</v>
      </c>
    </row>
    <row r="15" ht="20.2" customHeight="1" spans="1:4">
      <c r="A15" s="59" t="s">
        <v>243</v>
      </c>
      <c r="B15" s="58"/>
      <c r="C15" s="59" t="s">
        <v>75</v>
      </c>
      <c r="D15" s="113"/>
    </row>
    <row r="16" ht="20.2" customHeight="1" spans="1:4">
      <c r="A16" s="59" t="s">
        <v>244</v>
      </c>
      <c r="B16" s="58"/>
      <c r="C16" s="59" t="s">
        <v>79</v>
      </c>
      <c r="D16" s="113">
        <v>7.33023</v>
      </c>
    </row>
    <row r="17" ht="20.2" customHeight="1" spans="1:4">
      <c r="A17" s="59" t="s">
        <v>245</v>
      </c>
      <c r="B17" s="58"/>
      <c r="C17" s="59" t="s">
        <v>83</v>
      </c>
      <c r="D17" s="113"/>
    </row>
    <row r="18" ht="20.2" customHeight="1" spans="1:4">
      <c r="A18" s="59"/>
      <c r="B18" s="58"/>
      <c r="C18" s="59" t="s">
        <v>87</v>
      </c>
      <c r="D18" s="113"/>
    </row>
    <row r="19" ht="20.2" customHeight="1" spans="1:4">
      <c r="A19" s="59"/>
      <c r="B19" s="59"/>
      <c r="C19" s="59" t="s">
        <v>91</v>
      </c>
      <c r="D19" s="113"/>
    </row>
    <row r="20" ht="20.2" customHeight="1" spans="1:4">
      <c r="A20" s="59"/>
      <c r="B20" s="59"/>
      <c r="C20" s="59" t="s">
        <v>95</v>
      </c>
      <c r="D20" s="113"/>
    </row>
    <row r="21" ht="20.2" customHeight="1" spans="1:4">
      <c r="A21" s="59"/>
      <c r="B21" s="59"/>
      <c r="C21" s="59" t="s">
        <v>99</v>
      </c>
      <c r="D21" s="113"/>
    </row>
    <row r="22" ht="20.2" customHeight="1" spans="1:4">
      <c r="A22" s="59"/>
      <c r="B22" s="59"/>
      <c r="C22" s="59" t="s">
        <v>102</v>
      </c>
      <c r="D22" s="113"/>
    </row>
    <row r="23" ht="20.2" customHeight="1" spans="1:4">
      <c r="A23" s="59"/>
      <c r="B23" s="59"/>
      <c r="C23" s="59" t="s">
        <v>105</v>
      </c>
      <c r="D23" s="113"/>
    </row>
    <row r="24" ht="20.2" customHeight="1" spans="1:4">
      <c r="A24" s="59"/>
      <c r="B24" s="59"/>
      <c r="C24" s="59" t="s">
        <v>107</v>
      </c>
      <c r="D24" s="113"/>
    </row>
    <row r="25" ht="20.2" customHeight="1" spans="1:4">
      <c r="A25" s="59"/>
      <c r="B25" s="59"/>
      <c r="C25" s="59" t="s">
        <v>109</v>
      </c>
      <c r="D25" s="113"/>
    </row>
    <row r="26" ht="20.2" customHeight="1" spans="1:4">
      <c r="A26" s="59"/>
      <c r="B26" s="59"/>
      <c r="C26" s="59" t="s">
        <v>111</v>
      </c>
      <c r="D26" s="113">
        <v>13.966992</v>
      </c>
    </row>
    <row r="27" ht="20.2" customHeight="1" spans="1:4">
      <c r="A27" s="59"/>
      <c r="B27" s="59"/>
      <c r="C27" s="59" t="s">
        <v>113</v>
      </c>
      <c r="D27" s="113"/>
    </row>
    <row r="28" ht="20.2" customHeight="1" spans="1:4">
      <c r="A28" s="59"/>
      <c r="B28" s="59"/>
      <c r="C28" s="59" t="s">
        <v>115</v>
      </c>
      <c r="D28" s="113"/>
    </row>
    <row r="29" ht="20.2" customHeight="1" spans="1:4">
      <c r="A29" s="59"/>
      <c r="B29" s="59"/>
      <c r="C29" s="59" t="s">
        <v>117</v>
      </c>
      <c r="D29" s="113"/>
    </row>
    <row r="30" ht="20.2" customHeight="1" spans="1:4">
      <c r="A30" s="59"/>
      <c r="B30" s="59"/>
      <c r="C30" s="59" t="s">
        <v>119</v>
      </c>
      <c r="D30" s="113"/>
    </row>
    <row r="31" ht="20.2" customHeight="1" spans="1:4">
      <c r="A31" s="59"/>
      <c r="B31" s="59"/>
      <c r="C31" s="59" t="s">
        <v>121</v>
      </c>
      <c r="D31" s="113"/>
    </row>
    <row r="32" ht="20.2" customHeight="1" spans="1:4">
      <c r="A32" s="59"/>
      <c r="B32" s="59"/>
      <c r="C32" s="59" t="s">
        <v>123</v>
      </c>
      <c r="D32" s="113"/>
    </row>
    <row r="33" ht="20.2" customHeight="1" spans="1:4">
      <c r="A33" s="59"/>
      <c r="B33" s="59"/>
      <c r="C33" s="59" t="s">
        <v>125</v>
      </c>
      <c r="D33" s="113"/>
    </row>
    <row r="34" ht="20.2" customHeight="1" spans="1:4">
      <c r="A34" s="59"/>
      <c r="B34" s="59"/>
      <c r="C34" s="59" t="s">
        <v>126</v>
      </c>
      <c r="D34" s="113"/>
    </row>
    <row r="35" ht="20.2" customHeight="1" spans="1:4">
      <c r="A35" s="59"/>
      <c r="B35" s="59"/>
      <c r="C35" s="59" t="s">
        <v>127</v>
      </c>
      <c r="D35" s="113"/>
    </row>
    <row r="36" ht="20.2" customHeight="1" spans="1:4">
      <c r="A36" s="59"/>
      <c r="B36" s="59"/>
      <c r="C36" s="59" t="s">
        <v>128</v>
      </c>
      <c r="D36" s="113"/>
    </row>
    <row r="37" ht="20.2" customHeight="1" spans="1:4">
      <c r="A37" s="59"/>
      <c r="B37" s="59"/>
      <c r="C37" s="59"/>
      <c r="D37" s="59"/>
    </row>
    <row r="38" ht="20.2" customHeight="1" spans="1:4">
      <c r="A38" s="67"/>
      <c r="B38" s="67"/>
      <c r="C38" s="67" t="s">
        <v>247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6" t="s">
        <v>248</v>
      </c>
      <c r="B40" s="66">
        <v>264.775438</v>
      </c>
      <c r="C40" s="56" t="s">
        <v>249</v>
      </c>
      <c r="D40" s="112">
        <v>264.775438</v>
      </c>
    </row>
    <row r="41" ht="16.35" customHeight="1" spans="1:3">
      <c r="A41" s="63" t="s">
        <v>250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5"/>
  <sheetViews>
    <sheetView workbookViewId="0">
      <pane ySplit="6" topLeftCell="A7" activePane="bottomLeft" state="frozen"/>
      <selection/>
      <selection pane="bottomLeft" activeCell="K7" sqref="J7:K7"/>
    </sheetView>
  </sheetViews>
  <sheetFormatPr defaultColWidth="10" defaultRowHeight="13.5"/>
  <cols>
    <col min="1" max="1" width="3.66666666666667" style="69" customWidth="1"/>
    <col min="2" max="2" width="4.88333333333333" style="69" customWidth="1"/>
    <col min="3" max="3" width="4.75833333333333" style="69" customWidth="1"/>
    <col min="4" max="4" width="14.6583333333333" style="69" customWidth="1"/>
    <col min="5" max="5" width="24.8333333333333" style="69" customWidth="1"/>
    <col min="6" max="6" width="13.975" style="69" customWidth="1"/>
    <col min="7" max="7" width="11.5333333333333" style="69" customWidth="1"/>
    <col min="8" max="8" width="9.09166666666667" style="69" customWidth="1"/>
    <col min="9" max="9" width="10.4416666666667" style="69" customWidth="1"/>
    <col min="10" max="10" width="11.4" style="69" customWidth="1"/>
    <col min="11" max="11" width="15.875" style="69" customWidth="1"/>
    <col min="12" max="16384" width="10" style="69"/>
  </cols>
  <sheetData>
    <row r="1" ht="16.35" customHeight="1" spans="1:11">
      <c r="A1" s="70"/>
      <c r="D1" s="70"/>
      <c r="K1" s="78" t="s">
        <v>251</v>
      </c>
    </row>
    <row r="2" ht="43.1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9" t="s">
        <v>34</v>
      </c>
      <c r="K3" s="79"/>
    </row>
    <row r="4" ht="19.8" customHeight="1" spans="1:11">
      <c r="A4" s="73" t="s">
        <v>162</v>
      </c>
      <c r="B4" s="73"/>
      <c r="C4" s="73"/>
      <c r="D4" s="73" t="s">
        <v>163</v>
      </c>
      <c r="E4" s="73" t="s">
        <v>164</v>
      </c>
      <c r="F4" s="73" t="s">
        <v>139</v>
      </c>
      <c r="G4" s="73" t="s">
        <v>165</v>
      </c>
      <c r="H4" s="73"/>
      <c r="I4" s="73"/>
      <c r="J4" s="73"/>
      <c r="K4" s="73" t="s">
        <v>166</v>
      </c>
    </row>
    <row r="5" ht="17.25" customHeight="1" spans="1:11">
      <c r="A5" s="73"/>
      <c r="B5" s="73"/>
      <c r="C5" s="73"/>
      <c r="D5" s="73"/>
      <c r="E5" s="73"/>
      <c r="F5" s="73"/>
      <c r="G5" s="73" t="s">
        <v>141</v>
      </c>
      <c r="H5" s="73" t="s">
        <v>252</v>
      </c>
      <c r="I5" s="73"/>
      <c r="J5" s="73" t="s">
        <v>253</v>
      </c>
      <c r="K5" s="73"/>
    </row>
    <row r="6" ht="24.15" customHeight="1" spans="1:11">
      <c r="A6" s="73" t="s">
        <v>170</v>
      </c>
      <c r="B6" s="73" t="s">
        <v>171</v>
      </c>
      <c r="C6" s="73" t="s">
        <v>172</v>
      </c>
      <c r="D6" s="73"/>
      <c r="E6" s="73"/>
      <c r="F6" s="73"/>
      <c r="G6" s="73"/>
      <c r="H6" s="73" t="s">
        <v>230</v>
      </c>
      <c r="I6" s="73" t="s">
        <v>222</v>
      </c>
      <c r="J6" s="73"/>
      <c r="K6" s="73"/>
    </row>
    <row r="7" ht="22.8" customHeight="1" spans="1:11">
      <c r="A7" s="80"/>
      <c r="B7" s="80"/>
      <c r="C7" s="80"/>
      <c r="D7" s="74"/>
      <c r="E7" s="74" t="s">
        <v>139</v>
      </c>
      <c r="F7" s="75">
        <v>264.775438</v>
      </c>
      <c r="G7" s="75">
        <v>206.775438</v>
      </c>
      <c r="H7" s="75">
        <v>179.186478</v>
      </c>
      <c r="I7" s="75">
        <v>0.58896</v>
      </c>
      <c r="J7" s="75">
        <v>27</v>
      </c>
      <c r="K7" s="75">
        <v>58</v>
      </c>
    </row>
    <row r="8" ht="22.8" customHeight="1" spans="1:11">
      <c r="A8" s="80"/>
      <c r="B8" s="80"/>
      <c r="C8" s="80"/>
      <c r="D8" s="76" t="s">
        <v>157</v>
      </c>
      <c r="E8" s="76" t="s">
        <v>158</v>
      </c>
      <c r="F8" s="75">
        <v>264.775438</v>
      </c>
      <c r="G8" s="75">
        <v>206.775438</v>
      </c>
      <c r="H8" s="75">
        <v>179.186478</v>
      </c>
      <c r="I8" s="75">
        <v>0.58896</v>
      </c>
      <c r="J8" s="75">
        <v>27</v>
      </c>
      <c r="K8" s="75">
        <v>58</v>
      </c>
    </row>
    <row r="9" ht="22.8" customHeight="1" spans="1:11">
      <c r="A9" s="80"/>
      <c r="B9" s="80"/>
      <c r="C9" s="80"/>
      <c r="D9" s="76" t="s">
        <v>159</v>
      </c>
      <c r="E9" s="76" t="s">
        <v>160</v>
      </c>
      <c r="F9" s="75">
        <v>264.775438</v>
      </c>
      <c r="G9" s="75">
        <v>206.775438</v>
      </c>
      <c r="H9" s="75">
        <v>179.186478</v>
      </c>
      <c r="I9" s="75">
        <v>0.58896</v>
      </c>
      <c r="J9" s="75">
        <v>27</v>
      </c>
      <c r="K9" s="75">
        <v>58</v>
      </c>
    </row>
    <row r="10" ht="22.8" customHeight="1" spans="1:11">
      <c r="A10" s="40" t="s">
        <v>173</v>
      </c>
      <c r="B10" s="40"/>
      <c r="C10" s="40"/>
      <c r="D10" s="74" t="s">
        <v>254</v>
      </c>
      <c r="E10" s="74" t="s">
        <v>255</v>
      </c>
      <c r="F10" s="75">
        <v>243.478216</v>
      </c>
      <c r="G10" s="75">
        <v>185.478216</v>
      </c>
      <c r="H10" s="75">
        <v>157.889256</v>
      </c>
      <c r="I10" s="75">
        <v>0.58896</v>
      </c>
      <c r="J10" s="75">
        <v>27</v>
      </c>
      <c r="K10" s="75">
        <v>58</v>
      </c>
    </row>
    <row r="11" ht="22.8" customHeight="1" spans="1:11">
      <c r="A11" s="40" t="s">
        <v>173</v>
      </c>
      <c r="B11" s="40" t="s">
        <v>175</v>
      </c>
      <c r="C11" s="40"/>
      <c r="D11" s="74" t="s">
        <v>256</v>
      </c>
      <c r="E11" s="74" t="s">
        <v>257</v>
      </c>
      <c r="F11" s="75">
        <v>223.62856</v>
      </c>
      <c r="G11" s="75">
        <v>165.62856</v>
      </c>
      <c r="H11" s="75">
        <v>138.0396</v>
      </c>
      <c r="I11" s="75">
        <v>0.58896</v>
      </c>
      <c r="J11" s="75">
        <v>27</v>
      </c>
      <c r="K11" s="75">
        <v>58</v>
      </c>
    </row>
    <row r="12" ht="22.8" customHeight="1" spans="1:11">
      <c r="A12" s="84" t="s">
        <v>173</v>
      </c>
      <c r="B12" s="84" t="s">
        <v>175</v>
      </c>
      <c r="C12" s="84" t="s">
        <v>178</v>
      </c>
      <c r="D12" s="13" t="s">
        <v>258</v>
      </c>
      <c r="E12" s="80" t="s">
        <v>259</v>
      </c>
      <c r="F12" s="77">
        <v>223.62856</v>
      </c>
      <c r="G12" s="77">
        <v>165.62856</v>
      </c>
      <c r="H12" s="81">
        <v>138.0396</v>
      </c>
      <c r="I12" s="81">
        <v>0.58896</v>
      </c>
      <c r="J12" s="81">
        <v>27</v>
      </c>
      <c r="K12" s="81">
        <v>58</v>
      </c>
    </row>
    <row r="13" ht="22.8" customHeight="1" spans="1:11">
      <c r="A13" s="40" t="s">
        <v>173</v>
      </c>
      <c r="B13" s="40" t="s">
        <v>181</v>
      </c>
      <c r="C13" s="40"/>
      <c r="D13" s="74" t="s">
        <v>260</v>
      </c>
      <c r="E13" s="74" t="s">
        <v>261</v>
      </c>
      <c r="F13" s="75">
        <v>18.622656</v>
      </c>
      <c r="G13" s="75">
        <v>18.622656</v>
      </c>
      <c r="H13" s="75">
        <v>18.622656</v>
      </c>
      <c r="I13" s="75">
        <v>0</v>
      </c>
      <c r="J13" s="75">
        <v>0</v>
      </c>
      <c r="K13" s="75">
        <v>0</v>
      </c>
    </row>
    <row r="14" ht="22.8" customHeight="1" spans="1:11">
      <c r="A14" s="84" t="s">
        <v>173</v>
      </c>
      <c r="B14" s="84" t="s">
        <v>181</v>
      </c>
      <c r="C14" s="84" t="s">
        <v>181</v>
      </c>
      <c r="D14" s="13" t="s">
        <v>262</v>
      </c>
      <c r="E14" s="80" t="s">
        <v>263</v>
      </c>
      <c r="F14" s="77">
        <v>18.622656</v>
      </c>
      <c r="G14" s="77">
        <v>18.622656</v>
      </c>
      <c r="H14" s="81">
        <v>18.622656</v>
      </c>
      <c r="I14" s="81"/>
      <c r="J14" s="81"/>
      <c r="K14" s="81"/>
    </row>
    <row r="15" ht="22.8" customHeight="1" spans="1:11">
      <c r="A15" s="40" t="s">
        <v>173</v>
      </c>
      <c r="B15" s="40" t="s">
        <v>186</v>
      </c>
      <c r="C15" s="40"/>
      <c r="D15" s="74" t="s">
        <v>264</v>
      </c>
      <c r="E15" s="74" t="s">
        <v>265</v>
      </c>
      <c r="F15" s="75">
        <v>0.7362</v>
      </c>
      <c r="G15" s="75">
        <v>0.7362</v>
      </c>
      <c r="H15" s="75">
        <v>0.7362</v>
      </c>
      <c r="I15" s="75">
        <v>0</v>
      </c>
      <c r="J15" s="75">
        <v>0</v>
      </c>
      <c r="K15" s="75">
        <v>0</v>
      </c>
    </row>
    <row r="16" ht="22.8" customHeight="1" spans="1:11">
      <c r="A16" s="84" t="s">
        <v>173</v>
      </c>
      <c r="B16" s="84" t="s">
        <v>186</v>
      </c>
      <c r="C16" s="84" t="s">
        <v>189</v>
      </c>
      <c r="D16" s="13" t="s">
        <v>266</v>
      </c>
      <c r="E16" s="80" t="s">
        <v>267</v>
      </c>
      <c r="F16" s="77">
        <v>0.7362</v>
      </c>
      <c r="G16" s="77">
        <v>0.7362</v>
      </c>
      <c r="H16" s="81">
        <v>0.7362</v>
      </c>
      <c r="I16" s="81"/>
      <c r="J16" s="81"/>
      <c r="K16" s="81"/>
    </row>
    <row r="17" ht="22.8" customHeight="1" spans="1:11">
      <c r="A17" s="40" t="s">
        <v>173</v>
      </c>
      <c r="B17" s="40" t="s">
        <v>192</v>
      </c>
      <c r="C17" s="40"/>
      <c r="D17" s="74" t="s">
        <v>268</v>
      </c>
      <c r="E17" s="74" t="s">
        <v>269</v>
      </c>
      <c r="F17" s="75">
        <v>0.4908</v>
      </c>
      <c r="G17" s="75">
        <v>0.4908</v>
      </c>
      <c r="H17" s="75">
        <v>0.4908</v>
      </c>
      <c r="I17" s="75">
        <v>0</v>
      </c>
      <c r="J17" s="75">
        <v>0</v>
      </c>
      <c r="K17" s="75">
        <v>0</v>
      </c>
    </row>
    <row r="18" ht="22.8" customHeight="1" spans="1:11">
      <c r="A18" s="84" t="s">
        <v>173</v>
      </c>
      <c r="B18" s="84" t="s">
        <v>192</v>
      </c>
      <c r="C18" s="84" t="s">
        <v>195</v>
      </c>
      <c r="D18" s="13" t="s">
        <v>270</v>
      </c>
      <c r="E18" s="80" t="s">
        <v>271</v>
      </c>
      <c r="F18" s="77">
        <v>0.4908</v>
      </c>
      <c r="G18" s="77">
        <v>0.4908</v>
      </c>
      <c r="H18" s="81">
        <v>0.4908</v>
      </c>
      <c r="I18" s="81"/>
      <c r="J18" s="81"/>
      <c r="K18" s="81"/>
    </row>
    <row r="19" ht="22.8" customHeight="1" spans="1:11">
      <c r="A19" s="40" t="s">
        <v>198</v>
      </c>
      <c r="B19" s="40"/>
      <c r="C19" s="40"/>
      <c r="D19" s="74" t="s">
        <v>272</v>
      </c>
      <c r="E19" s="74" t="s">
        <v>273</v>
      </c>
      <c r="F19" s="75">
        <v>7.33023</v>
      </c>
      <c r="G19" s="75">
        <v>7.33023</v>
      </c>
      <c r="H19" s="75">
        <v>7.33023</v>
      </c>
      <c r="I19" s="75">
        <v>0</v>
      </c>
      <c r="J19" s="75">
        <v>0</v>
      </c>
      <c r="K19" s="75">
        <v>0</v>
      </c>
    </row>
    <row r="20" ht="22.8" customHeight="1" spans="1:11">
      <c r="A20" s="40" t="s">
        <v>198</v>
      </c>
      <c r="B20" s="40" t="s">
        <v>186</v>
      </c>
      <c r="C20" s="40"/>
      <c r="D20" s="74" t="s">
        <v>274</v>
      </c>
      <c r="E20" s="74" t="s">
        <v>275</v>
      </c>
      <c r="F20" s="75">
        <v>7.33023</v>
      </c>
      <c r="G20" s="75">
        <v>7.33023</v>
      </c>
      <c r="H20" s="75">
        <v>7.33023</v>
      </c>
      <c r="I20" s="75">
        <v>0</v>
      </c>
      <c r="J20" s="75">
        <v>0</v>
      </c>
      <c r="K20" s="75">
        <v>0</v>
      </c>
    </row>
    <row r="21" ht="22.8" customHeight="1" spans="1:11">
      <c r="A21" s="84" t="s">
        <v>198</v>
      </c>
      <c r="B21" s="84" t="s">
        <v>186</v>
      </c>
      <c r="C21" s="84" t="s">
        <v>195</v>
      </c>
      <c r="D21" s="13" t="s">
        <v>276</v>
      </c>
      <c r="E21" s="80" t="s">
        <v>277</v>
      </c>
      <c r="F21" s="77">
        <v>7.33023</v>
      </c>
      <c r="G21" s="77">
        <v>7.33023</v>
      </c>
      <c r="H21" s="81">
        <v>7.33023</v>
      </c>
      <c r="I21" s="81"/>
      <c r="J21" s="81"/>
      <c r="K21" s="81"/>
    </row>
    <row r="22" ht="22.8" customHeight="1" spans="1:11">
      <c r="A22" s="40" t="s">
        <v>204</v>
      </c>
      <c r="B22" s="40"/>
      <c r="C22" s="40"/>
      <c r="D22" s="74" t="s">
        <v>278</v>
      </c>
      <c r="E22" s="74" t="s">
        <v>279</v>
      </c>
      <c r="F22" s="75">
        <v>13.966992</v>
      </c>
      <c r="G22" s="75">
        <v>13.966992</v>
      </c>
      <c r="H22" s="75">
        <v>13.966992</v>
      </c>
      <c r="I22" s="75">
        <v>0</v>
      </c>
      <c r="J22" s="75">
        <v>0</v>
      </c>
      <c r="K22" s="75">
        <v>0</v>
      </c>
    </row>
    <row r="23" ht="22.8" customHeight="1" spans="1:11">
      <c r="A23" s="40" t="s">
        <v>204</v>
      </c>
      <c r="B23" s="40" t="s">
        <v>195</v>
      </c>
      <c r="C23" s="40"/>
      <c r="D23" s="74" t="s">
        <v>280</v>
      </c>
      <c r="E23" s="74" t="s">
        <v>281</v>
      </c>
      <c r="F23" s="75">
        <v>13.966992</v>
      </c>
      <c r="G23" s="75">
        <v>13.966992</v>
      </c>
      <c r="H23" s="75">
        <v>13.966992</v>
      </c>
      <c r="I23" s="75">
        <v>0</v>
      </c>
      <c r="J23" s="75">
        <v>0</v>
      </c>
      <c r="K23" s="75">
        <v>0</v>
      </c>
    </row>
    <row r="24" ht="22.8" customHeight="1" spans="1:11">
      <c r="A24" s="84" t="s">
        <v>204</v>
      </c>
      <c r="B24" s="84" t="s">
        <v>195</v>
      </c>
      <c r="C24" s="84" t="s">
        <v>175</v>
      </c>
      <c r="D24" s="13" t="s">
        <v>282</v>
      </c>
      <c r="E24" s="80" t="s">
        <v>283</v>
      </c>
      <c r="F24" s="77">
        <v>13.966992</v>
      </c>
      <c r="G24" s="77">
        <v>13.966992</v>
      </c>
      <c r="H24" s="81">
        <v>13.966992</v>
      </c>
      <c r="I24" s="81"/>
      <c r="J24" s="81"/>
      <c r="K24" s="81"/>
    </row>
    <row r="25" ht="16.35" customHeight="1" spans="1:11">
      <c r="A25" s="72" t="s">
        <v>284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</sheetData>
  <mergeCells count="13">
    <mergeCell ref="A2:K2"/>
    <mergeCell ref="A3:I3"/>
    <mergeCell ref="J3:K3"/>
    <mergeCell ref="G4:J4"/>
    <mergeCell ref="H5:I5"/>
    <mergeCell ref="A25:K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眉眉</cp:lastModifiedBy>
  <dcterms:created xsi:type="dcterms:W3CDTF">2024-05-17T02:30:00Z</dcterms:created>
  <dcterms:modified xsi:type="dcterms:W3CDTF">2025-10-29T06:59:25Z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084020D4DFC344428E9205604AB65048_13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