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886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7" r:id="rId25"/>
    <sheet name="24整体支出绩效目标表" sheetId="28" r:id="rId26"/>
    <sheet name="25国有资产占有情况表" sheetId="29" r:id="rId27"/>
    <sheet name="26政府采购预算表" sheetId="30" r:id="rId28"/>
  </sheets>
  <definedNames>
    <definedName name="_xlnm._FilterDatabase" localSheetId="27" hidden="1">'26政府采购预算表'!$A$6:$AE$39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<sst xmlns="http://schemas.openxmlformats.org/spreadsheetml/2006/main" count="1872" uniqueCount="645">
  <si>
    <t>2024年岳阳地区部门预算公开表</t>
  </si>
  <si>
    <t>单位代码：</t>
  </si>
  <si>
    <t>单位名称：</t>
  </si>
  <si>
    <t>岳阳市岳阳楼区人力资源服务中心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</si>
  <si>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</si>
  <si>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</si>
  <si>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</si>
  <si>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</si>
  <si>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</si>
  <si>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</si>
  <si>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</si>
  <si>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</si>
  <si>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</si>
  <si>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</si>
  <si>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</si>
  <si>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</si>
  <si>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</si>
  <si>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</si>
  <si>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</si>
  <si>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</si>
  <si>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</si>
  <si>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</si>
  <si>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</si>
  <si>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</si>
  <si>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</si>
  <si>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</si>
  <si>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</si>
  <si>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</si>
  <si>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</si>
  <si>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</si>
  <si>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</si>
  <si>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</si>
  <si>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</si>
  <si>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空表要写零，该内容发布时删除</t>
  </si>
  <si>
    <t>部门公开表01</t>
  </si>
  <si>
    <t>填报部门：岳阳市岳阳楼区人力资源服务中心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</si>
  <si>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</si>
  <si>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</si>
  <si>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</si>
  <si>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</si>
  <si>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</si>
  <si>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</si>
  <si>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</si>
  <si>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</si>
  <si>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</si>
  <si>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</si>
  <si>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</si>
  <si>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</si>
  <si>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</si>
  <si>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</si>
  <si>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</si>
  <si>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</si>
  <si>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</si>
  <si>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</si>
  <si>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</si>
  <si>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</si>
  <si>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</si>
  <si>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</si>
  <si>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</si>
  <si>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</si>
  <si>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</si>
  <si>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</si>
  <si>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</si>
  <si>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</si>
  <si>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</si>
  <si>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</si>
  <si>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</si>
  <si>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</si>
  <si>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</si>
  <si>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</si>
  <si>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</si>
  <si>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</si>
  <si>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</si>
  <si>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</si>
  <si>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</si>
  <si>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</si>
  <si>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</si>
  <si>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</si>
  <si>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</si>
  <si>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</si>
  <si>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</si>
  <si>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</si>
  <si>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</si>
  <si>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</si>
  <si>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</si>
  <si>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</si>
  <si>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</si>
  <si>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</si>
  <si>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</si>
  <si>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</si>
  <si>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</si>
  <si>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</si>
  <si>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</si>
  <si>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</si>
  <si>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</si>
  <si>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</si>
  <si>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</si>
  <si>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</si>
  <si>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</si>
  <si>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</si>
  <si>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</si>
  <si>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</si>
  <si>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</si>
  <si>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</si>
  <si>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</si>
  <si>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</si>
  <si>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</si>
  <si>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</si>
  <si>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</si>
  <si>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</si>
  <si>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</si>
  <si>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</si>
  <si>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</si>
  <si>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</si>
  <si>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</si>
  <si>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</si>
  <si>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</si>
  <si>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</si>
  <si>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</si>
  <si>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</si>
  <si>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</si>
  <si>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</si>
  <si>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</si>
  <si>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</si>
  <si>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</si>
  <si>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</si>
  <si>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</si>
  <si>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</si>
  <si>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</si>
  <si>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</si>
  <si>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</si>
  <si>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</si>
  <si>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</si>
  <si>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</si>
  <si>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</si>
  <si>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</si>
  <si>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</si>
  <si>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</si>
  <si>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</si>
  <si>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</si>
  <si>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</si>
  <si>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</si>
  <si>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</si>
  <si>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</si>
  <si>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</si>
  <si>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</si>
  <si>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</si>
  <si>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</si>
  <si>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</si>
  <si>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</si>
  <si>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</si>
  <si>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</si>
  <si>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</si>
  <si>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</si>
  <si>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</si>
  <si>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</si>
  <si>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</si>
  <si>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</si>
  <si>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</si>
  <si>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</si>
  <si>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</si>
  <si>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200003</t>
  </si>
  <si>
    <t xml:space="preserve">  岳阳市岳阳楼区人力资源服务中心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</si>
  <si>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</si>
  <si>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</si>
  <si>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</si>
  <si>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</si>
  <si>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</si>
  <si>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</si>
  <si>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</si>
  <si>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</si>
  <si>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</si>
  <si>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</si>
  <si>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</si>
  <si>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</si>
  <si>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</si>
  <si>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</si>
  <si>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</si>
  <si>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</si>
  <si>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</si>
  <si>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99</t>
  </si>
  <si>
    <t xml:space="preserve">    2080199</t>
  </si>
  <si>
    <t xml:space="preserve">    其他人力资源和社会保障管理事务支出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</si>
  <si>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</si>
  <si>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</si>
  <si>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</si>
  <si>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</si>
  <si>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</si>
  <si>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</si>
  <si>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</si>
  <si>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</si>
  <si>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</si>
  <si>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</si>
  <si>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</si>
  <si>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</si>
  <si>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</si>
  <si>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</si>
  <si>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</si>
  <si>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</si>
  <si>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</si>
  <si>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</si>
  <si>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</si>
  <si>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</si>
  <si>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</si>
  <si>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</si>
  <si>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</si>
  <si>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</si>
  <si>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</si>
  <si>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</si>
  <si>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</si>
  <si>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</si>
  <si>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</si>
  <si>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</si>
  <si>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</si>
  <si>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</si>
  <si>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</si>
  <si>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</si>
  <si>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</si>
  <si>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</si>
  <si>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</si>
  <si>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</si>
  <si>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</si>
  <si>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</si>
  <si>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</si>
  <si>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</si>
  <si>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</si>
  <si>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</si>
  <si>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</si>
  <si>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</si>
  <si>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</si>
  <si>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</si>
  <si>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</si>
  <si>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</si>
  <si>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</si>
  <si>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</si>
  <si>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</si>
  <si>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</si>
  <si>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</si>
  <si>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</si>
  <si>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</si>
  <si>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</si>
  <si>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</si>
  <si>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</si>
  <si>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</si>
  <si>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</si>
  <si>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</si>
  <si>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</si>
  <si>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</si>
  <si>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</si>
  <si>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</si>
  <si>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</si>
  <si>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</si>
  <si>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</si>
  <si>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</si>
  <si>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</si>
  <si>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</si>
  <si>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</si>
  <si>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</si>
  <si>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</si>
  <si>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</si>
  <si>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</si>
  <si>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2080199</t>
  </si>
  <si>
    <t xml:space="preserve">     其他人力资源和社会保障管理事务支出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</si>
  <si>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</si>
  <si>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</si>
  <si>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</si>
  <si>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</si>
  <si>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</si>
  <si>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</si>
  <si>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</si>
  <si>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</si>
  <si>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</si>
  <si>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</si>
  <si>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</si>
  <si>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</si>
  <si>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</si>
  <si>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</si>
  <si>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</si>
  <si>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</si>
  <si>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</si>
  <si>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</si>
  <si>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</si>
  <si>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</si>
  <si>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</si>
  <si>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</si>
  <si>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</si>
  <si>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</si>
  <si>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</si>
  <si>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</si>
  <si>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</si>
  <si>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</si>
  <si>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</si>
  <si>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</si>
  <si>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</si>
  <si>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</si>
  <si>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</si>
  <si>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</si>
  <si>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</si>
  <si>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</si>
  <si>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</si>
  <si>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</si>
  <si>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</si>
  <si>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</si>
  <si>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</si>
  <si>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</si>
  <si>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</si>
  <si>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</si>
  <si>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</si>
  <si>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</si>
  <si>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</si>
  <si>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</si>
  <si>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</si>
  <si>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</si>
  <si>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</si>
  <si>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</si>
  <si>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</si>
  <si>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</si>
  <si>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</si>
  <si>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</si>
  <si>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</si>
  <si>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</si>
  <si>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</si>
  <si>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30399</t>
  </si>
  <si>
    <t>其他对个人和家庭的补助</t>
  </si>
  <si>
    <t>退休费</t>
  </si>
  <si>
    <t>302</t>
  </si>
  <si>
    <t>商品和服务支出</t>
  </si>
  <si>
    <t>其他商品和服务支出</t>
  </si>
  <si>
    <t>其他交通费用</t>
  </si>
  <si>
    <t>30202</t>
  </si>
  <si>
    <t>印刷费</t>
  </si>
  <si>
    <t>30205</t>
  </si>
  <si>
    <t>水费</t>
  </si>
  <si>
    <t>30201</t>
  </si>
  <si>
    <t>办公费</t>
  </si>
  <si>
    <t>28</t>
  </si>
  <si>
    <t>30228</t>
  </si>
  <si>
    <t>工会经费</t>
  </si>
  <si>
    <t>17</t>
  </si>
  <si>
    <t>30217</t>
  </si>
  <si>
    <t>公务接待费</t>
  </si>
  <si>
    <t>30211</t>
  </si>
  <si>
    <t>差旅费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</si>
  <si>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</si>
  <si>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</si>
  <si>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</si>
  <si>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</si>
  <si>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</si>
  <si>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</si>
  <si>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</si>
  <si>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</si>
  <si>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</si>
  <si>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</si>
  <si>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</si>
  <si>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</si>
  <si>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</si>
  <si>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</si>
  <si>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</si>
  <si>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</si>
  <si>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</si>
  <si>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</si>
  <si>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</si>
  <si>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</si>
  <si>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</si>
  <si>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</si>
  <si>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</si>
  <si>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</si>
  <si>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</si>
  <si>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</si>
  <si>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</si>
  <si>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</si>
  <si>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</si>
  <si>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</si>
  <si>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</si>
  <si>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</si>
  <si>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</si>
  <si>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</si>
  <si>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</si>
  <si>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</si>
  <si>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</si>
  <si>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</si>
  <si>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</si>
  <si>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</si>
  <si>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</si>
  <si>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</si>
  <si>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</si>
  <si>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</si>
  <si>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</si>
  <si>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</si>
  <si>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</si>
  <si>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</si>
  <si>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</si>
  <si>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</si>
  <si>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</si>
  <si>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</si>
  <si>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</si>
  <si>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</si>
  <si>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</si>
  <si>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</si>
  <si>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</si>
  <si>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</si>
  <si>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</si>
  <si>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</si>
  <si>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</si>
  <si>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</si>
  <si>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</si>
  <si>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</si>
  <si>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</si>
  <si>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</si>
  <si>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</si>
  <si>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</si>
  <si>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</si>
  <si>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</si>
  <si>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</si>
  <si>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</si>
  <si>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</si>
  <si>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</si>
  <si>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</si>
  <si>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</si>
  <si>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</si>
  <si>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</si>
  <si>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</si>
  <si>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</si>
  <si>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</si>
  <si>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</si>
  <si>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</si>
  <si>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</si>
  <si>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</si>
  <si>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</si>
  <si>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</si>
  <si>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200003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</si>
  <si>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</si>
  <si>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</si>
  <si>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</si>
  <si>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</si>
  <si>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</si>
  <si>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</si>
  <si>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</si>
  <si>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</si>
  <si>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</si>
  <si>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</si>
  <si>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</si>
  <si>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</si>
  <si>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</si>
  <si>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</si>
  <si>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</si>
  <si>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200003</t>
  </si>
  <si>
    <t xml:space="preserve">  业务工作经费</t>
  </si>
  <si>
    <t>目标1：对全区事业单位专技技术人员（约1450人）的政治素质和业务水平进行培训，7万；
目标2：清查整理和规范全区人事档案（约5500本），14万。</t>
  </si>
  <si>
    <t>产出指标</t>
  </si>
  <si>
    <t>数量指标</t>
  </si>
  <si>
    <t>规范人事档案数量</t>
  </si>
  <si>
    <t>5500</t>
  </si>
  <si>
    <t>该指标主要考察档案管理数量情况</t>
  </si>
  <si>
    <t>该指标达到5500得满分，每低于目标值6，扣1分。</t>
  </si>
  <si>
    <t>本</t>
  </si>
  <si>
    <t>≥</t>
  </si>
  <si>
    <t>人员培训数量</t>
  </si>
  <si>
    <t>1450</t>
  </si>
  <si>
    <t>该指标主要考察人事培训人数情况</t>
  </si>
  <si>
    <t>该指标达到1450人得满分，每低于目标值10人，扣1分。</t>
  </si>
  <si>
    <t>人</t>
  </si>
  <si>
    <t>质量指标</t>
  </si>
  <si>
    <t>人事档案规范整理完成度</t>
  </si>
  <si>
    <t>98</t>
  </si>
  <si>
    <t>该指标主要考察档案管理数字化情况</t>
  </si>
  <si>
    <t>该指标达到98%以上得满分，共计10分，每下降百分之一扣权重分的1%，扣完为止</t>
  </si>
  <si>
    <t>%</t>
  </si>
  <si>
    <t>人员培训完成率</t>
  </si>
  <si>
    <t>100</t>
  </si>
  <si>
    <t>该指标主要考察人事培训完成情况</t>
  </si>
  <si>
    <t>该指标达到100%以上得满分，共计10分，每下降百分之一扣权重分的1%，扣完为止。</t>
  </si>
  <si>
    <t>时效指标</t>
  </si>
  <si>
    <t>人员培训及时率</t>
  </si>
  <si>
    <t>2024年</t>
  </si>
  <si>
    <t>该指标主要考察人事培训情况</t>
  </si>
  <si>
    <t>该指标及时完成达到100%得满分，每降低或延期1天扣1分。(2024年度完成得满分，延期1天扣1分)。</t>
  </si>
  <si>
    <t>年</t>
  </si>
  <si>
    <t>定性</t>
  </si>
  <si>
    <t>规范人事档案</t>
  </si>
  <si>
    <t>该指标主要考察档案管理情况</t>
  </si>
  <si>
    <t>成本指标</t>
  </si>
  <si>
    <t>经济成本指标</t>
  </si>
  <si>
    <t>总成本控制</t>
  </si>
  <si>
    <t>21</t>
  </si>
  <si>
    <t>该指标主要考察成本控制情况</t>
  </si>
  <si>
    <t>该指标小于预算成本得满分，共计15分，每超出百分之一扣权重分的1%</t>
  </si>
  <si>
    <t>万元</t>
  </si>
  <si>
    <t>≤</t>
  </si>
  <si>
    <t>效益指标</t>
  </si>
  <si>
    <t>社会效益指标</t>
  </si>
  <si>
    <t>保障全区档案、人事培训正常运转</t>
  </si>
  <si>
    <t>有效保障</t>
  </si>
  <si>
    <t>该指标主要考察总体运行情况</t>
  </si>
  <si>
    <t>该指标达到100%得满分，共计10分，每降低百分之一扣权重分的1%</t>
  </si>
  <si>
    <t>百分比</t>
  </si>
  <si>
    <t>满意度指标</t>
  </si>
  <si>
    <t>服务对象满意度指标</t>
  </si>
  <si>
    <t>群众满意度</t>
  </si>
  <si>
    <t>95</t>
  </si>
  <si>
    <t>该指标主要考察接受服务人群的满意度情况</t>
  </si>
  <si>
    <t>满意度95%以上得15分，每减少5%扣1分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</si>
  <si>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</si>
  <si>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</si>
  <si>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</si>
  <si>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</si>
  <si>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</si>
  <si>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</si>
  <si>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</si>
  <si>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</si>
  <si>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</si>
  <si>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</si>
  <si>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</si>
  <si>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</si>
  <si>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目标1：对全区事业单位专技技术人员（约1450人）的政治素质和业务水平进行培训；
目标2：及时缴纳三支一扶大学生生活补助及各项社会保险（2022年11人、2023年6人）；
目标3：清查整理和规范全区人事档案（约5500本）。</t>
  </si>
  <si>
    <t>分</t>
  </si>
  <si>
    <t>缴纳三支一扶生活补助次数</t>
  </si>
  <si>
    <t>次</t>
  </si>
  <si>
    <t>该指标主要考察三支一扶生活补助次数到标情况</t>
  </si>
  <si>
    <t>该指标达到12次得满分，每低于目标值1次，扣2分。</t>
  </si>
  <si>
    <t>该指标达到98%以上得满分，共计10分，每下降百分之一扣权重分的1%，扣完为止。</t>
  </si>
  <si>
    <t>按时缴纳三支一扶生活补助率</t>
  </si>
  <si>
    <t>该指标主要考察三支一扶生活补助到位情况</t>
  </si>
  <si>
    <t>2024</t>
  </si>
  <si>
    <t>5</t>
  </si>
  <si>
    <t>缴纳三支一扶生活补助</t>
  </si>
  <si>
    <t>经济效益指标</t>
  </si>
  <si>
    <t>/</t>
  </si>
  <si>
    <t>该指标达到100%得满分，共计10分，每降低百分之一扣权重分的1%。</t>
  </si>
  <si>
    <t>生态效益指标</t>
  </si>
  <si>
    <t>可持续影响指标</t>
  </si>
  <si>
    <t>满意度95%以上得5分，每减少5%扣1分</t>
  </si>
  <si>
    <t>410.83</t>
  </si>
  <si>
    <t>百分比万元</t>
  </si>
  <si>
    <t>该指标小于预算成本得满分，共计10分，每超出百分之一扣权重分的1%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</si>
  <si>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</si>
  <si>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</si>
  <si>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</si>
  <si>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</si>
  <si>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</si>
  <si>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</si>
  <si>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</si>
  <si>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</si>
  <si>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</si>
  <si>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</si>
  <si>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</si>
  <si>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</si>
  <si>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</si>
  <si>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</si>
  <si>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</si>
  <si>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</si>
  <si>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</si>
  <si>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</si>
  <si>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</si>
  <si>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</si>
  <si>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</si>
  <si>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</si>
  <si>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</si>
  <si>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</si>
  <si>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</si>
  <si>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</si>
  <si>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</si>
  <si>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</si>
  <si>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</si>
  <si>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</si>
  <si>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</si>
  <si>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</si>
  <si>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</si>
  <si>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</si>
  <si>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</si>
  <si>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</si>
  <si>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</si>
  <si>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</si>
  <si>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</si>
  <si>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</si>
  <si>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A05040200</t>
  </si>
  <si>
    <t>粉盒</t>
  </si>
  <si>
    <t>20240101</t>
  </si>
  <si>
    <t>20241231</t>
  </si>
  <si>
    <t>个</t>
  </si>
  <si>
    <t>硒鼓</t>
  </si>
  <si>
    <t>A05040101</t>
  </si>
  <si>
    <t>复印纸</t>
  </si>
  <si>
    <t>箱</t>
  </si>
  <si>
    <t>A04010100</t>
  </si>
  <si>
    <t>图书</t>
  </si>
  <si>
    <t>A02010599</t>
  </si>
  <si>
    <t>电脑主板</t>
  </si>
  <si>
    <t>A02021109</t>
  </si>
  <si>
    <t>键盘鼠标</t>
  </si>
  <si>
    <t>套</t>
  </si>
  <si>
    <t>A02010508</t>
  </si>
  <si>
    <t>固态硬盘</t>
  </si>
  <si>
    <t>A020109</t>
  </si>
  <si>
    <t>内存条</t>
  </si>
  <si>
    <t>A02010105</t>
  </si>
  <si>
    <t>台式计算机</t>
  </si>
  <si>
    <t>台</t>
  </si>
  <si>
    <t>优盘</t>
  </si>
  <si>
    <t>硬盘</t>
  </si>
  <si>
    <t>A02021401</t>
  </si>
  <si>
    <t>计算器</t>
  </si>
  <si>
    <t>A05040401</t>
  </si>
  <si>
    <t>文具</t>
  </si>
  <si>
    <t>批</t>
  </si>
  <si>
    <t>A05040402</t>
  </si>
  <si>
    <t>笔</t>
  </si>
  <si>
    <t>盒</t>
  </si>
  <si>
    <t>A05040499</t>
  </si>
  <si>
    <t>其他文教用品</t>
  </si>
  <si>
    <t>A05040501</t>
  </si>
  <si>
    <t>卫生用纸制品</t>
  </si>
  <si>
    <t>提</t>
  </si>
  <si>
    <t>A05040502</t>
  </si>
  <si>
    <t>消毒杀菌用品</t>
  </si>
  <si>
    <t>A05049900</t>
  </si>
  <si>
    <t>其他办公消耗用品及类似物品</t>
  </si>
  <si>
    <t>A02010108</t>
  </si>
  <si>
    <t>便携式计算机</t>
  </si>
  <si>
    <t>A02021301</t>
  </si>
  <si>
    <t>碎纸机</t>
  </si>
  <si>
    <t>A05040199</t>
  </si>
  <si>
    <t>信封</t>
  </si>
  <si>
    <t>A02021120</t>
  </si>
  <si>
    <t>高拍仪</t>
  </si>
  <si>
    <t>A07031301</t>
  </si>
  <si>
    <t>茶叶</t>
  </si>
  <si>
    <t>A04040600</t>
  </si>
  <si>
    <t>报纸</t>
  </si>
  <si>
    <t>服务类</t>
  </si>
  <si>
    <t>C08140199</t>
  </si>
  <si>
    <t>日常印刷</t>
  </si>
  <si>
    <t>日常印刷（档案专项）</t>
  </si>
  <si>
    <t>C060203</t>
  </si>
  <si>
    <t>档案运行维护</t>
  </si>
  <si>
    <t>C21040000</t>
  </si>
  <si>
    <t>水电保洁</t>
  </si>
  <si>
    <t>C23121100</t>
  </si>
  <si>
    <t>档案室消防器材</t>
  </si>
  <si>
    <t>C23100100</t>
  </si>
  <si>
    <t>档案机要邮寄</t>
  </si>
  <si>
    <t>C04070100</t>
  </si>
  <si>
    <t>体检</t>
  </si>
  <si>
    <t>C22040000</t>
  </si>
  <si>
    <t>食堂伙食费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</si>
</sst>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49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8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5" borderId="14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</cellStyleXfs>
  <cellXfs count="161">
    <xf numFmtId="0" fontId="0" fillId="0" borderId="0" xfId="0" applyFont="1">
      <alignment vertical="center"/>
    </xf>
    <xf numFmtId="0" fontId="1" fillId="0" borderId="0" xfId="53" applyFont="1">
      <alignment vertical="center"/>
    </xf>
    <xf numFmtId="0" fontId="2" fillId="0" borderId="0" xfId="53">
      <alignment vertical="center"/>
    </xf>
    <xf numFmtId="0" fontId="3" fillId="0" borderId="0" xfId="53" applyFont="1" applyFill="1">
      <alignment vertical="center"/>
    </xf>
    <xf numFmtId="0" fontId="4" fillId="0" borderId="0" xfId="53" applyFont="1" applyFill="1">
      <alignment vertical="center"/>
    </xf>
    <xf numFmtId="0" fontId="5" fillId="0" borderId="0" xfId="53" applyFont="1" applyAlignment="1">
      <alignment vertical="center" wrapText="1"/>
    </xf>
    <xf numFmtId="0" fontId="6" fillId="0" borderId="0" xfId="53" applyFont="1" applyAlignment="1">
      <alignment horizontal="center" vertical="center" wrapText="1"/>
    </xf>
    <xf numFmtId="0" fontId="6" fillId="0" borderId="0" xfId="53" applyFont="1" applyFill="1" applyAlignment="1">
      <alignment horizontal="center" vertical="center" wrapText="1"/>
    </xf>
    <xf numFmtId="0" fontId="7" fillId="0" borderId="0" xfId="53" applyFont="1" applyAlignment="1">
      <alignment vertical="center" wrapText="1"/>
    </xf>
    <xf numFmtId="0" fontId="7" fillId="0" borderId="0" xfId="53" applyFont="1" applyFill="1" applyAlignment="1">
      <alignment vertical="center" wrapText="1"/>
    </xf>
    <xf numFmtId="0" fontId="8" fillId="0" borderId="1" xfId="53" applyFont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53" applyFont="1" applyBorder="1" applyAlignment="1">
      <alignment vertical="center" wrapText="1"/>
    </xf>
    <xf numFmtId="0" fontId="8" fillId="0" borderId="1" xfId="53" applyFont="1" applyFill="1" applyBorder="1" applyAlignment="1">
      <alignment vertical="center" wrapText="1"/>
    </xf>
    <xf numFmtId="0" fontId="5" fillId="0" borderId="1" xfId="53" applyFont="1" applyFill="1" applyBorder="1" applyAlignment="1">
      <alignment vertical="center" wrapText="1"/>
    </xf>
    <xf numFmtId="49" fontId="5" fillId="0" borderId="1" xfId="53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8" fillId="0" borderId="1" xfId="53" applyNumberFormat="1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" fontId="5" fillId="0" borderId="1" xfId="53" applyNumberFormat="1" applyFont="1" applyFill="1" applyBorder="1" applyAlignment="1">
      <alignment horizontal="center" vertical="center" wrapText="1"/>
    </xf>
    <xf numFmtId="4" fontId="5" fillId="0" borderId="3" xfId="53" applyNumberFormat="1" applyFont="1" applyFill="1" applyBorder="1" applyAlignment="1">
      <alignment horizontal="center" vertical="center" wrapText="1"/>
    </xf>
    <xf numFmtId="4" fontId="5" fillId="0" borderId="4" xfId="53" applyNumberFormat="1" applyFont="1" applyFill="1" applyBorder="1" applyAlignment="1">
      <alignment horizontal="center" vertical="center" wrapText="1"/>
    </xf>
    <xf numFmtId="4" fontId="5" fillId="0" borderId="2" xfId="53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/>
    </xf>
    <xf numFmtId="0" fontId="1" fillId="0" borderId="5" xfId="53" applyFont="1" applyFill="1" applyBorder="1" applyAlignment="1">
      <alignment horizontal="center" vertical="center"/>
    </xf>
    <xf numFmtId="176" fontId="8" fillId="0" borderId="3" xfId="53" applyNumberFormat="1" applyFont="1" applyBorder="1" applyAlignment="1">
      <alignment vertical="center" wrapText="1"/>
    </xf>
    <xf numFmtId="0" fontId="1" fillId="0" borderId="6" xfId="53" applyFont="1" applyBorder="1">
      <alignment vertical="center"/>
    </xf>
    <xf numFmtId="0" fontId="1" fillId="0" borderId="7" xfId="53" applyFont="1" applyBorder="1">
      <alignment vertical="center"/>
    </xf>
    <xf numFmtId="4" fontId="5" fillId="0" borderId="1" xfId="53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43" fontId="12" fillId="0" borderId="0" xfId="1" applyNumberFormat="1" applyFont="1" applyAlignment="1">
      <alignment vertical="center"/>
    </xf>
    <xf numFmtId="0" fontId="13" fillId="0" borderId="0" xfId="52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52" applyFont="1" applyAlignment="1">
      <alignment horizontal="left" vertical="center"/>
    </xf>
    <xf numFmtId="0" fontId="15" fillId="0" borderId="0" xfId="52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 wrapText="1"/>
    </xf>
    <xf numFmtId="43" fontId="16" fillId="0" borderId="1" xfId="1" applyNumberFormat="1" applyFont="1" applyBorder="1" applyAlignment="1">
      <alignment horizontal="left" vertical="center" wrapText="1"/>
    </xf>
    <xf numFmtId="177" fontId="16" fillId="0" borderId="1" xfId="1" applyNumberFormat="1" applyFont="1" applyBorder="1" applyAlignment="1">
      <alignment horizontal="right" vertical="center" wrapText="1"/>
    </xf>
    <xf numFmtId="43" fontId="16" fillId="0" borderId="1" xfId="1" applyNumberFormat="1" applyFont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right" vertical="center" wrapText="1"/>
    </xf>
    <xf numFmtId="43" fontId="16" fillId="0" borderId="2" xfId="1" applyNumberFormat="1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0" borderId="2" xfId="52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8" fillId="0" borderId="8" xfId="49" applyFont="1" applyBorder="1" applyAlignment="1">
      <alignment horizontal="left" vertical="center" wrapText="1"/>
    </xf>
    <xf numFmtId="0" fontId="8" fillId="0" borderId="0" xfId="49" applyFont="1" applyAlignment="1">
      <alignment vertical="center" wrapText="1"/>
    </xf>
    <xf numFmtId="0" fontId="8" fillId="0" borderId="0" xfId="49" applyFont="1" applyAlignment="1">
      <alignment horizontal="right" vertical="center" wrapText="1"/>
    </xf>
    <xf numFmtId="0" fontId="16" fillId="0" borderId="3" xfId="49" applyFont="1" applyBorder="1" applyAlignment="1">
      <alignment horizontal="center" vertical="center" wrapText="1"/>
    </xf>
    <xf numFmtId="0" fontId="16" fillId="0" borderId="9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4" xfId="49" applyFont="1" applyBorder="1" applyAlignment="1">
      <alignment horizontal="center" vertical="center" wrapText="1"/>
    </xf>
    <xf numFmtId="0" fontId="16" fillId="0" borderId="10" xfId="49" applyFont="1" applyBorder="1" applyAlignment="1">
      <alignment horizontal="center" vertical="center" wrapText="1"/>
    </xf>
    <xf numFmtId="49" fontId="20" fillId="0" borderId="1" xfId="49" applyNumberFormat="1" applyFont="1" applyBorder="1" applyAlignment="1">
      <alignment vertical="center" wrapText="1"/>
    </xf>
    <xf numFmtId="49" fontId="20" fillId="0" borderId="1" xfId="49" applyNumberFormat="1" applyFont="1" applyBorder="1" applyAlignment="1">
      <alignment horizontal="center" vertical="center" wrapText="1"/>
    </xf>
    <xf numFmtId="176" fontId="20" fillId="0" borderId="1" xfId="50" applyNumberFormat="1" applyFont="1" applyBorder="1" applyAlignment="1">
      <alignment horizontal="right" vertical="center" wrapText="1"/>
    </xf>
    <xf numFmtId="49" fontId="16" fillId="0" borderId="1" xfId="49" applyNumberFormat="1" applyFont="1" applyBorder="1" applyAlignment="1">
      <alignment vertical="center" wrapText="1"/>
    </xf>
    <xf numFmtId="0" fontId="16" fillId="0" borderId="1" xfId="49" applyFont="1" applyBorder="1" applyAlignment="1">
      <alignment vertical="center" wrapText="1"/>
    </xf>
    <xf numFmtId="43" fontId="22" fillId="0" borderId="2" xfId="51" applyFont="1" applyBorder="1" applyAlignment="1">
      <alignment horizontal="center" vertical="center"/>
    </xf>
    <xf numFmtId="49" fontId="16" fillId="0" borderId="1" xfId="49" applyNumberFormat="1" applyFont="1" applyBorder="1" applyAlignment="1">
      <alignment horizontal="left" vertical="center" wrapText="1"/>
    </xf>
    <xf numFmtId="0" fontId="16" fillId="0" borderId="1" xfId="49" applyFont="1" applyBorder="1" applyAlignment="1">
      <alignment horizontal="left" vertical="center" wrapText="1"/>
    </xf>
    <xf numFmtId="0" fontId="16" fillId="0" borderId="3" xfId="49" applyFont="1" applyBorder="1" applyAlignment="1">
      <alignment horizontal="left" vertical="center" wrapText="1"/>
    </xf>
    <xf numFmtId="43" fontId="16" fillId="0" borderId="2" xfId="51" applyFont="1" applyBorder="1" applyAlignment="1">
      <alignment horizontal="center" vertical="center" wrapText="1"/>
    </xf>
    <xf numFmtId="43" fontId="16" fillId="0" borderId="9" xfId="51" applyFont="1" applyBorder="1" applyAlignment="1">
      <alignment horizontal="center" vertical="center" wrapText="1"/>
    </xf>
    <xf numFmtId="43" fontId="16" fillId="0" borderId="1" xfId="51" applyFont="1" applyBorder="1" applyAlignment="1">
      <alignment horizontal="center" vertical="center" wrapText="1"/>
    </xf>
    <xf numFmtId="49" fontId="17" fillId="2" borderId="1" xfId="49" applyNumberFormat="1" applyFont="1" applyFill="1" applyBorder="1" applyAlignment="1">
      <alignment horizontal="left" vertical="center" wrapText="1"/>
    </xf>
    <xf numFmtId="0" fontId="17" fillId="2" borderId="1" xfId="49" applyFont="1" applyFill="1" applyBorder="1" applyAlignment="1">
      <alignment horizontal="left" vertical="center" wrapText="1"/>
    </xf>
    <xf numFmtId="0" fontId="17" fillId="0" borderId="3" xfId="49" applyFont="1" applyBorder="1" applyAlignment="1">
      <alignment horizontal="left" vertical="center" wrapText="1"/>
    </xf>
    <xf numFmtId="43" fontId="17" fillId="0" borderId="2" xfId="51" applyFont="1" applyBorder="1" applyAlignment="1">
      <alignment horizontal="center" vertical="center" wrapText="1"/>
    </xf>
    <xf numFmtId="43" fontId="17" fillId="0" borderId="9" xfId="51" applyFont="1" applyBorder="1" applyAlignment="1">
      <alignment horizontal="center" vertical="center" wrapText="1"/>
    </xf>
    <xf numFmtId="43" fontId="17" fillId="0" borderId="1" xfId="51" applyFont="1" applyBorder="1" applyAlignment="1">
      <alignment horizontal="center" vertical="center" wrapText="1"/>
    </xf>
    <xf numFmtId="0" fontId="17" fillId="2" borderId="3" xfId="49" applyFont="1" applyFill="1" applyBorder="1" applyAlignment="1">
      <alignment horizontal="left" vertical="center" wrapText="1"/>
    </xf>
    <xf numFmtId="49" fontId="17" fillId="0" borderId="1" xfId="49" applyNumberFormat="1" applyFont="1" applyBorder="1" applyAlignment="1">
      <alignment vertical="center" wrapText="1"/>
    </xf>
    <xf numFmtId="0" fontId="17" fillId="0" borderId="1" xfId="49" applyFont="1" applyBorder="1" applyAlignment="1">
      <alignment vertical="center" wrapText="1"/>
    </xf>
    <xf numFmtId="0" fontId="17" fillId="0" borderId="1" xfId="49" applyFont="1" applyBorder="1" applyAlignment="1">
      <alignment horizontal="left" vertical="center" wrapText="1"/>
    </xf>
    <xf numFmtId="43" fontId="17" fillId="0" borderId="10" xfId="51" applyFont="1" applyBorder="1" applyAlignment="1">
      <alignment horizontal="center" vertical="center" wrapText="1"/>
    </xf>
    <xf numFmtId="49" fontId="16" fillId="2" borderId="1" xfId="49" applyNumberFormat="1" applyFont="1" applyFill="1" applyBorder="1" applyAlignment="1">
      <alignment horizontal="left" vertical="center" wrapText="1"/>
    </xf>
    <xf numFmtId="0" fontId="16" fillId="2" borderId="1" xfId="49" applyFont="1" applyFill="1" applyBorder="1" applyAlignment="1">
      <alignment horizontal="left" vertical="center" wrapText="1"/>
    </xf>
    <xf numFmtId="49" fontId="16" fillId="2" borderId="4" xfId="49" applyNumberFormat="1" applyFont="1" applyFill="1" applyBorder="1" applyAlignment="1">
      <alignment horizontal="left" vertical="center" wrapText="1"/>
    </xf>
    <xf numFmtId="0" fontId="16" fillId="2" borderId="4" xfId="49" applyFont="1" applyFill="1" applyBorder="1" applyAlignment="1">
      <alignment horizontal="left" vertical="center" wrapText="1"/>
    </xf>
    <xf numFmtId="0" fontId="16" fillId="0" borderId="4" xfId="49" applyFont="1" applyBorder="1" applyAlignment="1">
      <alignment horizontal="left" vertical="center" wrapText="1"/>
    </xf>
    <xf numFmtId="43" fontId="16" fillId="0" borderId="4" xfId="51" applyFont="1" applyBorder="1" applyAlignment="1">
      <alignment horizontal="center" vertical="center" wrapText="1"/>
    </xf>
    <xf numFmtId="49" fontId="16" fillId="2" borderId="2" xfId="49" applyNumberFormat="1" applyFont="1" applyFill="1" applyBorder="1" applyAlignment="1">
      <alignment horizontal="left" vertical="center" wrapText="1"/>
    </xf>
    <xf numFmtId="49" fontId="17" fillId="0" borderId="2" xfId="49" applyNumberFormat="1" applyFont="1" applyBorder="1" applyAlignment="1">
      <alignment horizontal="left" vertical="center" wrapText="1"/>
    </xf>
    <xf numFmtId="0" fontId="17" fillId="0" borderId="2" xfId="49" applyFont="1" applyBorder="1" applyAlignment="1">
      <alignment horizontal="left" vertical="center" wrapText="1"/>
    </xf>
    <xf numFmtId="0" fontId="21" fillId="0" borderId="2" xfId="49" applyFont="1" applyBorder="1" applyAlignment="1">
      <alignment horizontal="left" vertical="center" wrapText="1"/>
    </xf>
    <xf numFmtId="0" fontId="21" fillId="0" borderId="2" xfId="49" applyFont="1" applyBorder="1" applyAlignment="1">
      <alignment vertical="center" wrapText="1"/>
    </xf>
    <xf numFmtId="0" fontId="0" fillId="0" borderId="2" xfId="49" applyBorder="1">
      <alignment vertical="center"/>
    </xf>
    <xf numFmtId="49" fontId="21" fillId="0" borderId="2" xfId="49" applyNumberFormat="1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9" sqref="C9:D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5"/>
    </row>
    <row r="2" ht="122.8" customHeight="1" spans="1:1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ht="16.35" customHeight="1"/>
    <row r="4" ht="16.35" customHeight="1"/>
    <row r="5" ht="16.35" customHeight="1"/>
    <row r="6" ht="16.35" customHeight="1"/>
    <row r="7" ht="68.4" customHeight="1" spans="3:9">
      <c r="C7" s="159" t="s">
        <v>1</v>
      </c>
      <c r="D7" s="159"/>
      <c r="E7" s="160">
        <v>200003</v>
      </c>
      <c r="F7" s="160"/>
      <c r="G7" s="160"/>
      <c r="H7" s="160"/>
      <c r="I7" s="160"/>
    </row>
    <row r="8" ht="68.4" customHeight="1" spans="3:9">
      <c r="C8" s="159" t="s">
        <v>2</v>
      </c>
      <c r="D8" s="159"/>
      <c r="E8" s="160" t="s">
        <v>3</v>
      </c>
      <c r="F8" s="160"/>
      <c r="G8" s="160"/>
      <c r="H8" s="160"/>
      <c r="I8" s="160"/>
    </row>
    <row r="9" ht="68.4" customHeight="1" spans="3:8">
      <c r="C9" s="159"/>
      <c r="D9" s="159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7" activePane="bottomLeft" state="frozen"/>
      <selection/>
      <selection pane="bottomLeft" activeCell="G13" sqref="G11 G1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5"/>
      <c r="B1" s="55"/>
      <c r="C1" s="55"/>
      <c r="D1" s="55"/>
      <c r="E1" s="55"/>
      <c r="F1" s="55"/>
      <c r="G1" s="55"/>
      <c r="H1" s="55"/>
      <c r="I1" s="70" t="s">
        <v>290</v>
      </c>
    </row>
    <row r="2" ht="43.1" customHeight="1" spans="1:9">
      <c r="A2" s="71" t="s">
        <v>13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5" t="s">
        <v>35</v>
      </c>
      <c r="B3" s="65"/>
      <c r="C3" s="65"/>
      <c r="D3" s="65"/>
      <c r="E3" s="65"/>
      <c r="F3" s="65"/>
      <c r="G3" s="65"/>
      <c r="H3" s="65"/>
      <c r="I3" s="63" t="s">
        <v>36</v>
      </c>
    </row>
    <row r="4" ht="19.8" customHeight="1" spans="1:9">
      <c r="A4" s="66" t="s">
        <v>164</v>
      </c>
      <c r="B4" s="66"/>
      <c r="C4" s="66"/>
      <c r="D4" s="66" t="s">
        <v>165</v>
      </c>
      <c r="E4" s="66" t="s">
        <v>166</v>
      </c>
      <c r="F4" s="66" t="s">
        <v>167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141</v>
      </c>
      <c r="G5" s="66" t="s">
        <v>255</v>
      </c>
      <c r="H5" s="66"/>
      <c r="I5" s="66" t="s">
        <v>256</v>
      </c>
    </row>
    <row r="6" ht="24.15" customHeight="1" spans="1:9">
      <c r="A6" s="66" t="s">
        <v>172</v>
      </c>
      <c r="B6" s="66" t="s">
        <v>173</v>
      </c>
      <c r="C6" s="66" t="s">
        <v>174</v>
      </c>
      <c r="D6" s="66"/>
      <c r="E6" s="66"/>
      <c r="F6" s="66"/>
      <c r="G6" s="66" t="s">
        <v>233</v>
      </c>
      <c r="H6" s="66" t="s">
        <v>225</v>
      </c>
      <c r="I6" s="66"/>
    </row>
    <row r="7" ht="22.8" customHeight="1" spans="1:9">
      <c r="A7" s="61"/>
      <c r="B7" s="61"/>
      <c r="C7" s="61"/>
      <c r="D7" s="69"/>
      <c r="E7" s="69" t="s">
        <v>141</v>
      </c>
      <c r="F7" s="68">
        <v>373.085336</v>
      </c>
      <c r="G7" s="68">
        <v>319.635694</v>
      </c>
      <c r="H7" s="68">
        <v>8.449642</v>
      </c>
      <c r="I7" s="68">
        <v>45</v>
      </c>
    </row>
    <row r="8" ht="22.8" customHeight="1" spans="1:9">
      <c r="A8" s="61"/>
      <c r="B8" s="61"/>
      <c r="C8" s="61"/>
      <c r="D8" s="67" t="s">
        <v>159</v>
      </c>
      <c r="E8" s="67" t="s">
        <v>160</v>
      </c>
      <c r="F8" s="68">
        <v>373.085336</v>
      </c>
      <c r="G8" s="68">
        <v>319.635694</v>
      </c>
      <c r="H8" s="68">
        <v>8.449642</v>
      </c>
      <c r="I8" s="68">
        <v>45</v>
      </c>
    </row>
    <row r="9" ht="22.8" customHeight="1" spans="1:9">
      <c r="A9" s="61"/>
      <c r="B9" s="61"/>
      <c r="C9" s="61"/>
      <c r="D9" s="73" t="s">
        <v>161</v>
      </c>
      <c r="E9" s="73" t="s">
        <v>162</v>
      </c>
      <c r="F9" s="68">
        <v>373.085336</v>
      </c>
      <c r="G9" s="68">
        <v>319.635694</v>
      </c>
      <c r="H9" s="68">
        <v>8.449642</v>
      </c>
      <c r="I9" s="68">
        <v>45</v>
      </c>
    </row>
    <row r="10" ht="22.8" customHeight="1" spans="1:9">
      <c r="A10" s="58" t="s">
        <v>175</v>
      </c>
      <c r="B10" s="58"/>
      <c r="C10" s="58"/>
      <c r="D10" s="69" t="s">
        <v>257</v>
      </c>
      <c r="E10" s="69" t="s">
        <v>258</v>
      </c>
      <c r="F10" s="68">
        <v>334.610912</v>
      </c>
      <c r="G10" s="68">
        <v>281.16127</v>
      </c>
      <c r="H10" s="68">
        <v>8.449642</v>
      </c>
      <c r="I10" s="68">
        <v>45</v>
      </c>
    </row>
    <row r="11" ht="22.8" customHeight="1" spans="1:9">
      <c r="A11" s="58" t="s">
        <v>175</v>
      </c>
      <c r="B11" s="130" t="s">
        <v>177</v>
      </c>
      <c r="C11" s="58"/>
      <c r="D11" s="69" t="s">
        <v>259</v>
      </c>
      <c r="E11" s="69" t="s">
        <v>260</v>
      </c>
      <c r="F11" s="68">
        <v>291.463042</v>
      </c>
      <c r="G11" s="68">
        <v>245.34</v>
      </c>
      <c r="H11" s="68">
        <v>1.123042</v>
      </c>
      <c r="I11" s="68">
        <v>45</v>
      </c>
    </row>
    <row r="12" ht="22.8" customHeight="1" spans="1:9">
      <c r="A12" s="78" t="s">
        <v>175</v>
      </c>
      <c r="B12" s="78" t="s">
        <v>177</v>
      </c>
      <c r="C12" s="78" t="s">
        <v>180</v>
      </c>
      <c r="D12" s="72" t="s">
        <v>261</v>
      </c>
      <c r="E12" s="61" t="s">
        <v>262</v>
      </c>
      <c r="F12" s="60">
        <v>291.463042</v>
      </c>
      <c r="G12" s="74">
        <v>245.34</v>
      </c>
      <c r="H12" s="74">
        <v>1.123042</v>
      </c>
      <c r="I12" s="74">
        <v>45</v>
      </c>
    </row>
    <row r="13" ht="22.8" customHeight="1" spans="1:9">
      <c r="A13" s="58" t="s">
        <v>175</v>
      </c>
      <c r="B13" s="130" t="s">
        <v>183</v>
      </c>
      <c r="C13" s="58"/>
      <c r="D13" s="69" t="s">
        <v>263</v>
      </c>
      <c r="E13" s="69" t="s">
        <v>264</v>
      </c>
      <c r="F13" s="68">
        <v>40.8082</v>
      </c>
      <c r="G13" s="68">
        <v>33.4816</v>
      </c>
      <c r="H13" s="68">
        <v>7.3266</v>
      </c>
      <c r="I13" s="68">
        <v>0</v>
      </c>
    </row>
    <row r="14" ht="22.8" customHeight="1" spans="1:9">
      <c r="A14" s="78" t="s">
        <v>175</v>
      </c>
      <c r="B14" s="78" t="s">
        <v>183</v>
      </c>
      <c r="C14" s="78" t="s">
        <v>186</v>
      </c>
      <c r="D14" s="72" t="s">
        <v>265</v>
      </c>
      <c r="E14" s="61" t="s">
        <v>266</v>
      </c>
      <c r="F14" s="60">
        <v>7.3266</v>
      </c>
      <c r="G14" s="74"/>
      <c r="H14" s="74">
        <v>7.3266</v>
      </c>
      <c r="I14" s="74"/>
    </row>
    <row r="15" ht="22.8" customHeight="1" spans="1:9">
      <c r="A15" s="78" t="s">
        <v>175</v>
      </c>
      <c r="B15" s="78" t="s">
        <v>183</v>
      </c>
      <c r="C15" s="78" t="s">
        <v>183</v>
      </c>
      <c r="D15" s="72" t="s">
        <v>267</v>
      </c>
      <c r="E15" s="61" t="s">
        <v>268</v>
      </c>
      <c r="F15" s="60">
        <v>33.4816</v>
      </c>
      <c r="G15" s="74">
        <v>33.4816</v>
      </c>
      <c r="H15" s="74"/>
      <c r="I15" s="74"/>
    </row>
    <row r="16" ht="22.8" customHeight="1" spans="1:9">
      <c r="A16" s="58" t="s">
        <v>175</v>
      </c>
      <c r="B16" s="130" t="s">
        <v>191</v>
      </c>
      <c r="C16" s="58"/>
      <c r="D16" s="69" t="s">
        <v>269</v>
      </c>
      <c r="E16" s="69" t="s">
        <v>270</v>
      </c>
      <c r="F16" s="68">
        <v>1.403802</v>
      </c>
      <c r="G16" s="68">
        <v>1.403802</v>
      </c>
      <c r="H16" s="68">
        <v>0</v>
      </c>
      <c r="I16" s="68">
        <v>0</v>
      </c>
    </row>
    <row r="17" ht="22.8" customHeight="1" spans="1:9">
      <c r="A17" s="78" t="s">
        <v>175</v>
      </c>
      <c r="B17" s="78" t="s">
        <v>191</v>
      </c>
      <c r="C17" s="78" t="s">
        <v>180</v>
      </c>
      <c r="D17" s="72" t="s">
        <v>271</v>
      </c>
      <c r="E17" s="61" t="s">
        <v>272</v>
      </c>
      <c r="F17" s="60">
        <v>1.403802</v>
      </c>
      <c r="G17" s="74">
        <v>1.403802</v>
      </c>
      <c r="H17" s="74"/>
      <c r="I17" s="74"/>
    </row>
    <row r="18" ht="22.8" customHeight="1" spans="1:9">
      <c r="A18" s="58" t="s">
        <v>175</v>
      </c>
      <c r="B18" s="130" t="s">
        <v>196</v>
      </c>
      <c r="C18" s="58"/>
      <c r="D18" s="69" t="s">
        <v>273</v>
      </c>
      <c r="E18" s="69" t="s">
        <v>274</v>
      </c>
      <c r="F18" s="68">
        <v>0.935868</v>
      </c>
      <c r="G18" s="68">
        <v>0.935868</v>
      </c>
      <c r="H18" s="68">
        <v>0</v>
      </c>
      <c r="I18" s="68">
        <v>0</v>
      </c>
    </row>
    <row r="19" ht="22.8" customHeight="1" spans="1:9">
      <c r="A19" s="78" t="s">
        <v>175</v>
      </c>
      <c r="B19" s="78" t="s">
        <v>196</v>
      </c>
      <c r="C19" s="78" t="s">
        <v>186</v>
      </c>
      <c r="D19" s="72" t="s">
        <v>275</v>
      </c>
      <c r="E19" s="61" t="s">
        <v>276</v>
      </c>
      <c r="F19" s="60">
        <v>0.935868</v>
      </c>
      <c r="G19" s="74">
        <v>0.935868</v>
      </c>
      <c r="H19" s="74"/>
      <c r="I19" s="74"/>
    </row>
    <row r="20" ht="22.8" customHeight="1" spans="1:9">
      <c r="A20" s="58" t="s">
        <v>201</v>
      </c>
      <c r="B20" s="58"/>
      <c r="C20" s="58"/>
      <c r="D20" s="69" t="s">
        <v>277</v>
      </c>
      <c r="E20" s="69" t="s">
        <v>278</v>
      </c>
      <c r="F20" s="68">
        <v>13.37</v>
      </c>
      <c r="G20" s="68">
        <v>13.37</v>
      </c>
      <c r="H20" s="68">
        <v>0</v>
      </c>
      <c r="I20" s="68">
        <v>0</v>
      </c>
    </row>
    <row r="21" ht="22.8" customHeight="1" spans="1:9">
      <c r="A21" s="58" t="s">
        <v>201</v>
      </c>
      <c r="B21" s="130" t="s">
        <v>191</v>
      </c>
      <c r="C21" s="58"/>
      <c r="D21" s="69" t="s">
        <v>279</v>
      </c>
      <c r="E21" s="69" t="s">
        <v>280</v>
      </c>
      <c r="F21" s="68">
        <v>13.37</v>
      </c>
      <c r="G21" s="68">
        <v>13.37</v>
      </c>
      <c r="H21" s="68">
        <v>0</v>
      </c>
      <c r="I21" s="68">
        <v>0</v>
      </c>
    </row>
    <row r="22" ht="22.8" customHeight="1" spans="1:9">
      <c r="A22" s="78" t="s">
        <v>201</v>
      </c>
      <c r="B22" s="78" t="s">
        <v>191</v>
      </c>
      <c r="C22" s="78" t="s">
        <v>186</v>
      </c>
      <c r="D22" s="72" t="s">
        <v>281</v>
      </c>
      <c r="E22" s="61" t="s">
        <v>282</v>
      </c>
      <c r="F22" s="74">
        <v>13.37</v>
      </c>
      <c r="G22" s="74">
        <v>13.37</v>
      </c>
      <c r="H22" s="74"/>
      <c r="I22" s="74"/>
    </row>
    <row r="23" ht="22.8" customHeight="1" spans="1:9">
      <c r="A23" s="58" t="s">
        <v>207</v>
      </c>
      <c r="B23" s="58"/>
      <c r="C23" s="58"/>
      <c r="D23" s="69" t="s">
        <v>283</v>
      </c>
      <c r="E23" s="69" t="s">
        <v>284</v>
      </c>
      <c r="F23" s="68">
        <v>25.1112</v>
      </c>
      <c r="G23" s="68">
        <v>25.1112</v>
      </c>
      <c r="H23" s="68">
        <v>0</v>
      </c>
      <c r="I23" s="68">
        <v>0</v>
      </c>
    </row>
    <row r="24" ht="22.8" customHeight="1" spans="1:9">
      <c r="A24" s="58" t="s">
        <v>207</v>
      </c>
      <c r="B24" s="130" t="s">
        <v>186</v>
      </c>
      <c r="C24" s="58"/>
      <c r="D24" s="69" t="s">
        <v>285</v>
      </c>
      <c r="E24" s="69" t="s">
        <v>286</v>
      </c>
      <c r="F24" s="68">
        <v>25.1112</v>
      </c>
      <c r="G24" s="68">
        <v>25.1112</v>
      </c>
      <c r="H24" s="68">
        <v>0</v>
      </c>
      <c r="I24" s="68">
        <v>0</v>
      </c>
    </row>
    <row r="25" ht="22.8" customHeight="1" spans="1:9">
      <c r="A25" s="78" t="s">
        <v>207</v>
      </c>
      <c r="B25" s="78" t="s">
        <v>186</v>
      </c>
      <c r="C25" s="78" t="s">
        <v>177</v>
      </c>
      <c r="D25" s="72" t="s">
        <v>287</v>
      </c>
      <c r="E25" s="61" t="s">
        <v>288</v>
      </c>
      <c r="F25" s="60">
        <v>25.1112</v>
      </c>
      <c r="G25" s="74">
        <v>25.1112</v>
      </c>
      <c r="H25" s="74"/>
      <c r="I25" s="74"/>
    </row>
    <row r="26" ht="16.35" customHeight="1" spans="1:6">
      <c r="A26" s="75"/>
      <c r="B26" s="75"/>
      <c r="C26" s="75"/>
      <c r="D26" s="75"/>
      <c r="E26" s="75"/>
      <c r="F26" s="75"/>
    </row>
    <row r="27" ht="16.35" customHeight="1" spans="1:6">
      <c r="A27" s="75"/>
      <c r="B27" s="75"/>
      <c r="C27" s="75"/>
      <c r="D27" s="75"/>
      <c r="E27" s="75"/>
      <c r="F27" s="75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2" topLeftCell="A19" activePane="bottomLeft" state="frozen"/>
      <selection/>
      <selection pane="bottomLeft" activeCell="D31" sqref="D31"/>
    </sheetView>
  </sheetViews>
  <sheetFormatPr defaultColWidth="9.55555555555556" defaultRowHeight="14.4" outlineLevelCol="7"/>
  <cols>
    <col min="1" max="1" width="7.22222222222222" style="82" customWidth="1"/>
    <col min="2" max="2" width="7.77777777777778" style="82" customWidth="1"/>
    <col min="3" max="3" width="7" style="82" customWidth="1"/>
    <col min="4" max="4" width="20.5555555555556" style="82" customWidth="1"/>
    <col min="5" max="8" width="15" style="82" customWidth="1"/>
    <col min="9" max="16384" width="9.55555555555556" style="82"/>
  </cols>
  <sheetData>
    <row r="1" ht="16.35" customHeight="1" spans="1:8">
      <c r="A1" s="83"/>
      <c r="B1" s="83"/>
      <c r="C1" s="83"/>
      <c r="D1" s="83"/>
      <c r="E1" s="83"/>
      <c r="F1" s="83"/>
      <c r="G1" s="83"/>
      <c r="H1" s="84" t="s">
        <v>291</v>
      </c>
    </row>
    <row r="2" ht="43.2" customHeight="1" spans="1:8">
      <c r="A2" s="85" t="s">
        <v>14</v>
      </c>
      <c r="B2" s="85"/>
      <c r="C2" s="85"/>
      <c r="D2" s="85"/>
      <c r="E2" s="85"/>
      <c r="F2" s="85"/>
      <c r="G2" s="85"/>
      <c r="H2" s="85"/>
    </row>
    <row r="3" s="82" customFormat="1" ht="24.15" customHeight="1" spans="1:8">
      <c r="A3" s="86" t="s">
        <v>35</v>
      </c>
      <c r="B3" s="86"/>
      <c r="C3" s="86"/>
      <c r="D3" s="86"/>
      <c r="E3" s="87"/>
      <c r="F3" s="87"/>
      <c r="G3" s="87"/>
      <c r="H3" s="88" t="s">
        <v>36</v>
      </c>
    </row>
    <row r="4" ht="19.8" customHeight="1" spans="1:8">
      <c r="A4" s="89" t="s">
        <v>292</v>
      </c>
      <c r="B4" s="90"/>
      <c r="C4" s="91" t="s">
        <v>293</v>
      </c>
      <c r="D4" s="91" t="s">
        <v>294</v>
      </c>
      <c r="E4" s="91" t="s">
        <v>167</v>
      </c>
      <c r="F4" s="91"/>
      <c r="G4" s="91"/>
      <c r="H4" s="91"/>
    </row>
    <row r="5" ht="17.25" customHeight="1" spans="1:8">
      <c r="A5" s="92" t="s">
        <v>172</v>
      </c>
      <c r="B5" s="92" t="s">
        <v>173</v>
      </c>
      <c r="C5" s="91"/>
      <c r="D5" s="91"/>
      <c r="E5" s="91" t="s">
        <v>141</v>
      </c>
      <c r="F5" s="91" t="s">
        <v>255</v>
      </c>
      <c r="G5" s="91"/>
      <c r="H5" s="91" t="s">
        <v>256</v>
      </c>
    </row>
    <row r="6" ht="24.15" customHeight="1" spans="1:8">
      <c r="A6" s="93"/>
      <c r="B6" s="93"/>
      <c r="C6" s="91"/>
      <c r="D6" s="91"/>
      <c r="E6" s="91"/>
      <c r="F6" s="91" t="s">
        <v>233</v>
      </c>
      <c r="G6" s="91" t="s">
        <v>225</v>
      </c>
      <c r="H6" s="91"/>
    </row>
    <row r="7" ht="22.8" customHeight="1" spans="1:8">
      <c r="A7" s="94"/>
      <c r="B7" s="94"/>
      <c r="C7" s="94"/>
      <c r="D7" s="95" t="s">
        <v>141</v>
      </c>
      <c r="E7" s="96"/>
      <c r="F7" s="96"/>
      <c r="G7" s="96"/>
      <c r="H7" s="96"/>
    </row>
    <row r="8" s="82" customFormat="1" ht="22.8" customHeight="1" spans="1:8">
      <c r="A8" s="97"/>
      <c r="B8" s="97"/>
      <c r="C8" s="98"/>
      <c r="D8" s="89" t="s">
        <v>141</v>
      </c>
      <c r="E8" s="99">
        <f>F8+G8+H8</f>
        <v>373.09</v>
      </c>
      <c r="F8" s="99">
        <f t="shared" ref="F8:H8" si="0">F9+F19+F22</f>
        <v>319.64</v>
      </c>
      <c r="G8" s="99">
        <f t="shared" si="0"/>
        <v>8.45</v>
      </c>
      <c r="H8" s="99">
        <f t="shared" si="0"/>
        <v>45</v>
      </c>
    </row>
    <row r="9" s="82" customFormat="1" ht="22.8" customHeight="1" spans="1:8">
      <c r="A9" s="100" t="s">
        <v>295</v>
      </c>
      <c r="B9" s="100"/>
      <c r="C9" s="101" t="s">
        <v>295</v>
      </c>
      <c r="D9" s="102" t="s">
        <v>233</v>
      </c>
      <c r="E9" s="103">
        <f>SUM(E10:E18)</f>
        <v>319.64</v>
      </c>
      <c r="F9" s="103">
        <f>SUM(F10:F18)</f>
        <v>319.64</v>
      </c>
      <c r="G9" s="104"/>
      <c r="H9" s="105"/>
    </row>
    <row r="10" s="82" customFormat="1" ht="22.8" customHeight="1" spans="1:8">
      <c r="A10" s="100" t="s">
        <v>295</v>
      </c>
      <c r="B10" s="106" t="s">
        <v>177</v>
      </c>
      <c r="C10" s="107" t="s">
        <v>296</v>
      </c>
      <c r="D10" s="108" t="s">
        <v>297</v>
      </c>
      <c r="E10" s="109">
        <v>93.58</v>
      </c>
      <c r="F10" s="109">
        <v>93.58</v>
      </c>
      <c r="G10" s="110"/>
      <c r="H10" s="111"/>
    </row>
    <row r="11" s="82" customFormat="1" ht="22.8" customHeight="1" spans="1:8">
      <c r="A11" s="100" t="s">
        <v>295</v>
      </c>
      <c r="B11" s="106" t="s">
        <v>186</v>
      </c>
      <c r="C11" s="107" t="s">
        <v>298</v>
      </c>
      <c r="D11" s="112" t="s">
        <v>299</v>
      </c>
      <c r="E11" s="109">
        <v>0.58</v>
      </c>
      <c r="F11" s="109">
        <v>0.58</v>
      </c>
      <c r="G11" s="110"/>
      <c r="H11" s="105"/>
    </row>
    <row r="12" s="82" customFormat="1" ht="22.8" customHeight="1" spans="1:8">
      <c r="A12" s="100" t="s">
        <v>295</v>
      </c>
      <c r="B12" s="113" t="s">
        <v>300</v>
      </c>
      <c r="C12" s="114" t="s">
        <v>301</v>
      </c>
      <c r="D12" s="108" t="s">
        <v>302</v>
      </c>
      <c r="E12" s="109">
        <v>75.63</v>
      </c>
      <c r="F12" s="109">
        <v>75.63</v>
      </c>
      <c r="G12" s="110"/>
      <c r="H12" s="105"/>
    </row>
    <row r="13" s="82" customFormat="1" ht="22.8" customHeight="1" spans="1:8">
      <c r="A13" s="100" t="s">
        <v>295</v>
      </c>
      <c r="B13" s="113" t="s">
        <v>303</v>
      </c>
      <c r="C13" s="114" t="s">
        <v>304</v>
      </c>
      <c r="D13" s="108" t="s">
        <v>305</v>
      </c>
      <c r="E13" s="109">
        <v>12.5</v>
      </c>
      <c r="F13" s="109">
        <v>12.5</v>
      </c>
      <c r="G13" s="110"/>
      <c r="H13" s="105"/>
    </row>
    <row r="14" s="82" customFormat="1" ht="22.8" customHeight="1" spans="1:8">
      <c r="A14" s="100" t="s">
        <v>295</v>
      </c>
      <c r="B14" s="113" t="s">
        <v>306</v>
      </c>
      <c r="C14" s="114" t="s">
        <v>307</v>
      </c>
      <c r="D14" s="108" t="s">
        <v>308</v>
      </c>
      <c r="E14" s="109">
        <v>63.05</v>
      </c>
      <c r="F14" s="109">
        <v>63.05</v>
      </c>
      <c r="G14" s="110"/>
      <c r="H14" s="105"/>
    </row>
    <row r="15" s="82" customFormat="1" ht="22.8" customHeight="1" spans="1:8">
      <c r="A15" s="100" t="s">
        <v>295</v>
      </c>
      <c r="B15" s="113" t="s">
        <v>309</v>
      </c>
      <c r="C15" s="114" t="s">
        <v>310</v>
      </c>
      <c r="D15" s="108" t="s">
        <v>311</v>
      </c>
      <c r="E15" s="109">
        <v>33.48</v>
      </c>
      <c r="F15" s="109">
        <v>33.48</v>
      </c>
      <c r="G15" s="110"/>
      <c r="H15" s="105"/>
    </row>
    <row r="16" s="82" customFormat="1" ht="22.8" customHeight="1" spans="1:8">
      <c r="A16" s="100" t="s">
        <v>295</v>
      </c>
      <c r="B16" s="106" t="s">
        <v>312</v>
      </c>
      <c r="C16" s="107" t="s">
        <v>313</v>
      </c>
      <c r="D16" s="108" t="s">
        <v>314</v>
      </c>
      <c r="E16" s="109">
        <v>13.37</v>
      </c>
      <c r="F16" s="109">
        <v>13.37</v>
      </c>
      <c r="G16" s="110"/>
      <c r="H16" s="111"/>
    </row>
    <row r="17" s="82" customFormat="1" ht="22.8" customHeight="1" spans="1:8">
      <c r="A17" s="100" t="s">
        <v>295</v>
      </c>
      <c r="B17" s="106" t="s">
        <v>315</v>
      </c>
      <c r="C17" s="107" t="s">
        <v>316</v>
      </c>
      <c r="D17" s="108" t="s">
        <v>317</v>
      </c>
      <c r="E17" s="109">
        <v>2.34</v>
      </c>
      <c r="F17" s="109">
        <v>2.34</v>
      </c>
      <c r="G17" s="110"/>
      <c r="H17" s="111"/>
    </row>
    <row r="18" s="82" customFormat="1" ht="22.8" customHeight="1" spans="1:8">
      <c r="A18" s="100" t="s">
        <v>295</v>
      </c>
      <c r="B18" s="113" t="s">
        <v>318</v>
      </c>
      <c r="C18" s="114" t="s">
        <v>319</v>
      </c>
      <c r="D18" s="115" t="s">
        <v>320</v>
      </c>
      <c r="E18" s="116">
        <v>25.11</v>
      </c>
      <c r="F18" s="116">
        <v>25.11</v>
      </c>
      <c r="G18" s="111"/>
      <c r="H18" s="105"/>
    </row>
    <row r="19" s="82" customFormat="1" ht="22.8" customHeight="1" spans="1:8">
      <c r="A19" s="117" t="s">
        <v>321</v>
      </c>
      <c r="B19" s="117"/>
      <c r="C19" s="118" t="s">
        <v>321</v>
      </c>
      <c r="D19" s="101" t="s">
        <v>225</v>
      </c>
      <c r="E19" s="105">
        <f>E20+E21</f>
        <v>8.45</v>
      </c>
      <c r="F19" s="105"/>
      <c r="G19" s="105">
        <f>G20+G21</f>
        <v>8.45</v>
      </c>
      <c r="H19" s="105"/>
    </row>
    <row r="20" s="82" customFormat="1" ht="22.8" customHeight="1" spans="1:8">
      <c r="A20" s="117" t="s">
        <v>321</v>
      </c>
      <c r="B20" s="113" t="s">
        <v>180</v>
      </c>
      <c r="C20" s="114" t="s">
        <v>322</v>
      </c>
      <c r="D20" s="115" t="s">
        <v>323</v>
      </c>
      <c r="E20" s="111">
        <v>1.12</v>
      </c>
      <c r="F20" s="111"/>
      <c r="G20" s="111">
        <v>1.12</v>
      </c>
      <c r="H20" s="111"/>
    </row>
    <row r="21" s="82" customFormat="1" ht="22.8" customHeight="1" spans="1:8">
      <c r="A21" s="117" t="s">
        <v>321</v>
      </c>
      <c r="B21" s="106" t="s">
        <v>186</v>
      </c>
      <c r="C21" s="107">
        <v>30302</v>
      </c>
      <c r="D21" s="115" t="s">
        <v>324</v>
      </c>
      <c r="E21" s="111">
        <v>7.33</v>
      </c>
      <c r="F21" s="111"/>
      <c r="G21" s="111">
        <v>7.33</v>
      </c>
      <c r="H21" s="111"/>
    </row>
    <row r="22" s="82" customFormat="1" ht="22.8" customHeight="1" spans="1:8">
      <c r="A22" s="119" t="s">
        <v>325</v>
      </c>
      <c r="B22" s="119"/>
      <c r="C22" s="120" t="s">
        <v>325</v>
      </c>
      <c r="D22" s="121" t="s">
        <v>326</v>
      </c>
      <c r="E22" s="122">
        <v>45</v>
      </c>
      <c r="F22" s="122"/>
      <c r="G22" s="122"/>
      <c r="H22" s="122">
        <v>45</v>
      </c>
    </row>
    <row r="23" s="82" customFormat="1" ht="22.8" customHeight="1" spans="1:8">
      <c r="A23" s="123" t="s">
        <v>325</v>
      </c>
      <c r="B23" s="124" t="s">
        <v>180</v>
      </c>
      <c r="C23" s="125">
        <v>30299</v>
      </c>
      <c r="D23" s="125" t="s">
        <v>327</v>
      </c>
      <c r="E23" s="111">
        <v>17.23</v>
      </c>
      <c r="F23" s="109"/>
      <c r="G23" s="109"/>
      <c r="H23" s="111">
        <v>17.23</v>
      </c>
    </row>
    <row r="24" s="82" customFormat="1" ht="22.8" customHeight="1" spans="1:8">
      <c r="A24" s="126">
        <v>302</v>
      </c>
      <c r="B24" s="126">
        <v>39</v>
      </c>
      <c r="C24" s="126">
        <v>30239</v>
      </c>
      <c r="D24" s="127" t="s">
        <v>328</v>
      </c>
      <c r="E24" s="111">
        <v>17.22</v>
      </c>
      <c r="F24" s="128"/>
      <c r="G24" s="128"/>
      <c r="H24" s="111">
        <v>17.22</v>
      </c>
    </row>
    <row r="25" s="82" customFormat="1" ht="22.8" customHeight="1" spans="1:8">
      <c r="A25" s="126">
        <v>302</v>
      </c>
      <c r="B25" s="129" t="s">
        <v>186</v>
      </c>
      <c r="C25" s="129" t="s">
        <v>329</v>
      </c>
      <c r="D25" s="127" t="s">
        <v>330</v>
      </c>
      <c r="E25" s="111">
        <v>0.4</v>
      </c>
      <c r="F25" s="128"/>
      <c r="G25" s="128"/>
      <c r="H25" s="111">
        <v>0.4</v>
      </c>
    </row>
    <row r="26" s="82" customFormat="1" ht="22.8" customHeight="1" spans="1:8">
      <c r="A26" s="126">
        <v>302</v>
      </c>
      <c r="B26" s="129" t="s">
        <v>183</v>
      </c>
      <c r="C26" s="129" t="s">
        <v>331</v>
      </c>
      <c r="D26" s="127" t="s">
        <v>332</v>
      </c>
      <c r="E26" s="111">
        <v>0.15</v>
      </c>
      <c r="F26" s="128"/>
      <c r="G26" s="128"/>
      <c r="H26" s="111">
        <v>0.15</v>
      </c>
    </row>
    <row r="27" s="82" customFormat="1" ht="22.8" customHeight="1" spans="1:8">
      <c r="A27" s="126">
        <v>302</v>
      </c>
      <c r="B27" s="129" t="s">
        <v>177</v>
      </c>
      <c r="C27" s="129" t="s">
        <v>333</v>
      </c>
      <c r="D27" s="127" t="s">
        <v>334</v>
      </c>
      <c r="E27" s="111">
        <v>2</v>
      </c>
      <c r="F27" s="128"/>
      <c r="G27" s="128"/>
      <c r="H27" s="111">
        <v>2</v>
      </c>
    </row>
    <row r="28" s="82" customFormat="1" ht="22.8" customHeight="1" spans="1:8">
      <c r="A28" s="126">
        <v>302</v>
      </c>
      <c r="B28" s="129" t="s">
        <v>335</v>
      </c>
      <c r="C28" s="129" t="s">
        <v>336</v>
      </c>
      <c r="D28" s="127" t="s">
        <v>337</v>
      </c>
      <c r="E28" s="111">
        <v>6</v>
      </c>
      <c r="F28" s="128"/>
      <c r="G28" s="128"/>
      <c r="H28" s="111">
        <v>6</v>
      </c>
    </row>
    <row r="29" s="82" customFormat="1" ht="22.8" customHeight="1" spans="1:8">
      <c r="A29" s="126">
        <v>302</v>
      </c>
      <c r="B29" s="129" t="s">
        <v>338</v>
      </c>
      <c r="C29" s="129" t="s">
        <v>339</v>
      </c>
      <c r="D29" s="127" t="s">
        <v>340</v>
      </c>
      <c r="E29" s="111">
        <v>0.2</v>
      </c>
      <c r="F29" s="128"/>
      <c r="G29" s="128"/>
      <c r="H29" s="111">
        <v>0.2</v>
      </c>
    </row>
    <row r="30" s="82" customFormat="1" ht="22.8" customHeight="1" spans="1:8">
      <c r="A30" s="126">
        <v>302</v>
      </c>
      <c r="B30" s="129" t="s">
        <v>191</v>
      </c>
      <c r="C30" s="129" t="s">
        <v>341</v>
      </c>
      <c r="D30" s="127" t="s">
        <v>342</v>
      </c>
      <c r="E30" s="111">
        <v>0.3</v>
      </c>
      <c r="F30" s="128"/>
      <c r="G30" s="128"/>
      <c r="H30" s="111">
        <v>0.3</v>
      </c>
    </row>
    <row r="31" s="82" customFormat="1" ht="22.8" customHeight="1" spans="1:8">
      <c r="A31" s="126">
        <v>302</v>
      </c>
      <c r="B31" s="129" t="s">
        <v>303</v>
      </c>
      <c r="C31" s="129" t="s">
        <v>343</v>
      </c>
      <c r="D31" s="127" t="s">
        <v>344</v>
      </c>
      <c r="E31" s="111">
        <v>1.5</v>
      </c>
      <c r="F31" s="128"/>
      <c r="G31" s="128"/>
      <c r="H31" s="111">
        <v>1.5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8" workbookViewId="0">
      <selection activeCell="M19" sqref="M19:M2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5"/>
      <c r="M1" s="70" t="s">
        <v>345</v>
      </c>
      <c r="N1" s="70"/>
    </row>
    <row r="2" ht="44.85" customHeight="1" spans="1:14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36</v>
      </c>
      <c r="N3" s="63"/>
    </row>
    <row r="4" ht="42.25" customHeight="1" spans="1:14">
      <c r="A4" s="66" t="s">
        <v>164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217</v>
      </c>
      <c r="H4" s="66"/>
      <c r="I4" s="66"/>
      <c r="J4" s="66"/>
      <c r="K4" s="66"/>
      <c r="L4" s="66" t="s">
        <v>221</v>
      </c>
      <c r="M4" s="66"/>
      <c r="N4" s="66"/>
    </row>
    <row r="5" ht="39.65" customHeight="1" spans="1:14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 t="s">
        <v>141</v>
      </c>
      <c r="H5" s="66" t="s">
        <v>346</v>
      </c>
      <c r="I5" s="66" t="s">
        <v>347</v>
      </c>
      <c r="J5" s="66" t="s">
        <v>320</v>
      </c>
      <c r="K5" s="66" t="s">
        <v>348</v>
      </c>
      <c r="L5" s="66" t="s">
        <v>141</v>
      </c>
      <c r="M5" s="66" t="s">
        <v>233</v>
      </c>
      <c r="N5" s="66" t="s">
        <v>349</v>
      </c>
    </row>
    <row r="6" ht="22.8" customHeight="1" spans="1:14">
      <c r="A6" s="69"/>
      <c r="B6" s="69"/>
      <c r="C6" s="69"/>
      <c r="D6" s="69"/>
      <c r="E6" s="69" t="s">
        <v>141</v>
      </c>
      <c r="F6" s="77">
        <v>319.635694</v>
      </c>
      <c r="G6" s="77"/>
      <c r="H6" s="77"/>
      <c r="I6" s="77"/>
      <c r="J6" s="77"/>
      <c r="K6" s="77"/>
      <c r="L6" s="77">
        <v>319.635694</v>
      </c>
      <c r="M6" s="77">
        <v>319.635694</v>
      </c>
      <c r="N6" s="77"/>
    </row>
    <row r="7" ht="22.8" customHeight="1" spans="1:14">
      <c r="A7" s="69"/>
      <c r="B7" s="69"/>
      <c r="C7" s="69"/>
      <c r="D7" s="67" t="s">
        <v>159</v>
      </c>
      <c r="E7" s="67" t="s">
        <v>160</v>
      </c>
      <c r="F7" s="77">
        <v>319.635694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319.635694</v>
      </c>
      <c r="M7" s="77">
        <v>319.635694</v>
      </c>
      <c r="N7" s="77">
        <v>0</v>
      </c>
    </row>
    <row r="8" ht="22.8" customHeight="1" spans="1:14">
      <c r="A8" s="69"/>
      <c r="B8" s="69"/>
      <c r="C8" s="69"/>
      <c r="D8" s="73" t="s">
        <v>161</v>
      </c>
      <c r="E8" s="73" t="s">
        <v>162</v>
      </c>
      <c r="F8" s="77">
        <v>319.635694</v>
      </c>
      <c r="G8" s="77"/>
      <c r="H8" s="77"/>
      <c r="I8" s="77"/>
      <c r="J8" s="77"/>
      <c r="K8" s="77"/>
      <c r="L8" s="77">
        <v>319.635694</v>
      </c>
      <c r="M8" s="77">
        <v>319.635694</v>
      </c>
      <c r="N8" s="77"/>
    </row>
    <row r="9" ht="22.8" customHeight="1" spans="1:14">
      <c r="A9" s="58" t="s">
        <v>175</v>
      </c>
      <c r="B9" s="58"/>
      <c r="C9" s="58"/>
      <c r="D9" s="67" t="s">
        <v>175</v>
      </c>
      <c r="E9" s="67" t="s">
        <v>176</v>
      </c>
      <c r="F9" s="77">
        <v>281.16127</v>
      </c>
      <c r="G9" s="77"/>
      <c r="H9" s="77"/>
      <c r="I9" s="77"/>
      <c r="J9" s="77"/>
      <c r="K9" s="77"/>
      <c r="L9" s="77">
        <v>281.16127</v>
      </c>
      <c r="M9" s="77">
        <v>281.16127</v>
      </c>
      <c r="N9" s="77"/>
    </row>
    <row r="10" ht="22.8" customHeight="1" spans="1:14">
      <c r="A10" s="58" t="s">
        <v>175</v>
      </c>
      <c r="B10" s="58" t="s">
        <v>177</v>
      </c>
      <c r="C10" s="58"/>
      <c r="D10" s="67" t="s">
        <v>178</v>
      </c>
      <c r="E10" s="67" t="s">
        <v>179</v>
      </c>
      <c r="F10" s="77">
        <v>245.34</v>
      </c>
      <c r="G10" s="77"/>
      <c r="H10" s="77"/>
      <c r="I10" s="77"/>
      <c r="J10" s="77"/>
      <c r="K10" s="77"/>
      <c r="L10" s="77">
        <v>245.34</v>
      </c>
      <c r="M10" s="77">
        <v>245.34</v>
      </c>
      <c r="N10" s="77"/>
    </row>
    <row r="11" ht="22.8" customHeight="1" spans="1:14">
      <c r="A11" s="78" t="s">
        <v>175</v>
      </c>
      <c r="B11" s="78" t="s">
        <v>177</v>
      </c>
      <c r="C11" s="78" t="s">
        <v>180</v>
      </c>
      <c r="D11" s="72" t="s">
        <v>181</v>
      </c>
      <c r="E11" s="81" t="s">
        <v>182</v>
      </c>
      <c r="F11" s="60">
        <v>245.34</v>
      </c>
      <c r="G11" s="60"/>
      <c r="H11" s="74"/>
      <c r="I11" s="74"/>
      <c r="J11" s="74"/>
      <c r="K11" s="74"/>
      <c r="L11" s="60">
        <v>245.34</v>
      </c>
      <c r="M11" s="74">
        <v>245.34</v>
      </c>
      <c r="N11" s="74"/>
    </row>
    <row r="12" ht="22.8" customHeight="1" spans="1:14">
      <c r="A12" s="58" t="s">
        <v>175</v>
      </c>
      <c r="B12" s="58" t="s">
        <v>183</v>
      </c>
      <c r="C12" s="58"/>
      <c r="D12" s="67" t="s">
        <v>184</v>
      </c>
      <c r="E12" s="67" t="s">
        <v>185</v>
      </c>
      <c r="F12" s="77">
        <v>33.4816</v>
      </c>
      <c r="G12" s="77"/>
      <c r="H12" s="77"/>
      <c r="I12" s="77"/>
      <c r="J12" s="77"/>
      <c r="K12" s="77"/>
      <c r="L12" s="77">
        <v>33.4816</v>
      </c>
      <c r="M12" s="77">
        <v>33.4816</v>
      </c>
      <c r="N12" s="77"/>
    </row>
    <row r="13" ht="22.8" customHeight="1" spans="1:14">
      <c r="A13" s="78" t="s">
        <v>175</v>
      </c>
      <c r="B13" s="78" t="s">
        <v>183</v>
      </c>
      <c r="C13" s="78" t="s">
        <v>186</v>
      </c>
      <c r="D13" s="72" t="s">
        <v>187</v>
      </c>
      <c r="E13" s="81" t="s">
        <v>188</v>
      </c>
      <c r="F13" s="60"/>
      <c r="G13" s="60"/>
      <c r="H13" s="74"/>
      <c r="I13" s="74"/>
      <c r="J13" s="74"/>
      <c r="K13" s="74"/>
      <c r="L13" s="60"/>
      <c r="M13" s="74"/>
      <c r="N13" s="74"/>
    </row>
    <row r="14" ht="22.8" customHeight="1" spans="1:14">
      <c r="A14" s="78" t="s">
        <v>175</v>
      </c>
      <c r="B14" s="78" t="s">
        <v>183</v>
      </c>
      <c r="C14" s="78" t="s">
        <v>183</v>
      </c>
      <c r="D14" s="72" t="s">
        <v>189</v>
      </c>
      <c r="E14" s="81" t="s">
        <v>190</v>
      </c>
      <c r="F14" s="60">
        <v>33.4816</v>
      </c>
      <c r="G14" s="60"/>
      <c r="H14" s="74"/>
      <c r="I14" s="74"/>
      <c r="J14" s="74"/>
      <c r="K14" s="74"/>
      <c r="L14" s="60">
        <v>33.4816</v>
      </c>
      <c r="M14" s="74">
        <v>33.4816</v>
      </c>
      <c r="N14" s="74"/>
    </row>
    <row r="15" ht="22.8" customHeight="1" spans="1:14">
      <c r="A15" s="58" t="s">
        <v>175</v>
      </c>
      <c r="B15" s="58" t="s">
        <v>191</v>
      </c>
      <c r="C15" s="58"/>
      <c r="D15" s="67" t="s">
        <v>192</v>
      </c>
      <c r="E15" s="67" t="s">
        <v>193</v>
      </c>
      <c r="F15" s="77">
        <v>1.403802</v>
      </c>
      <c r="G15" s="77"/>
      <c r="H15" s="77"/>
      <c r="I15" s="77"/>
      <c r="J15" s="77"/>
      <c r="K15" s="77"/>
      <c r="L15" s="77">
        <v>1.403802</v>
      </c>
      <c r="M15" s="77">
        <v>1.403802</v>
      </c>
      <c r="N15" s="77"/>
    </row>
    <row r="16" ht="22.8" customHeight="1" spans="1:14">
      <c r="A16" s="78" t="s">
        <v>175</v>
      </c>
      <c r="B16" s="78" t="s">
        <v>191</v>
      </c>
      <c r="C16" s="78" t="s">
        <v>180</v>
      </c>
      <c r="D16" s="72" t="s">
        <v>194</v>
      </c>
      <c r="E16" s="81" t="s">
        <v>195</v>
      </c>
      <c r="F16" s="60">
        <v>1.403802</v>
      </c>
      <c r="G16" s="60"/>
      <c r="H16" s="74"/>
      <c r="I16" s="74"/>
      <c r="J16" s="74"/>
      <c r="K16" s="74"/>
      <c r="L16" s="60">
        <v>1.403802</v>
      </c>
      <c r="M16" s="74">
        <v>1.403802</v>
      </c>
      <c r="N16" s="74"/>
    </row>
    <row r="17" ht="22.8" customHeight="1" spans="1:14">
      <c r="A17" s="58" t="s">
        <v>175</v>
      </c>
      <c r="B17" s="58" t="s">
        <v>196</v>
      </c>
      <c r="C17" s="58"/>
      <c r="D17" s="67" t="s">
        <v>197</v>
      </c>
      <c r="E17" s="67" t="s">
        <v>198</v>
      </c>
      <c r="F17" s="77">
        <v>0.935868</v>
      </c>
      <c r="G17" s="77"/>
      <c r="H17" s="77"/>
      <c r="I17" s="77"/>
      <c r="J17" s="77"/>
      <c r="K17" s="77"/>
      <c r="L17" s="77">
        <v>0.935868</v>
      </c>
      <c r="M17" s="77">
        <v>0.935868</v>
      </c>
      <c r="N17" s="77"/>
    </row>
    <row r="18" ht="22.8" customHeight="1" spans="1:14">
      <c r="A18" s="78" t="s">
        <v>175</v>
      </c>
      <c r="B18" s="78" t="s">
        <v>196</v>
      </c>
      <c r="C18" s="78" t="s">
        <v>186</v>
      </c>
      <c r="D18" s="72" t="s">
        <v>199</v>
      </c>
      <c r="E18" s="81" t="s">
        <v>200</v>
      </c>
      <c r="F18" s="60">
        <v>0.935868</v>
      </c>
      <c r="G18" s="60"/>
      <c r="H18" s="74"/>
      <c r="I18" s="74"/>
      <c r="J18" s="74"/>
      <c r="K18" s="74"/>
      <c r="L18" s="60">
        <v>0.935868</v>
      </c>
      <c r="M18" s="74">
        <v>0.935868</v>
      </c>
      <c r="N18" s="74"/>
    </row>
    <row r="19" ht="22.8" customHeight="1" spans="1:14">
      <c r="A19" s="58" t="s">
        <v>201</v>
      </c>
      <c r="B19" s="58"/>
      <c r="C19" s="58"/>
      <c r="D19" s="67" t="s">
        <v>201</v>
      </c>
      <c r="E19" s="67" t="s">
        <v>202</v>
      </c>
      <c r="F19" s="68">
        <v>13.37</v>
      </c>
      <c r="G19" s="77"/>
      <c r="H19" s="77"/>
      <c r="I19" s="77"/>
      <c r="J19" s="77"/>
      <c r="K19" s="77"/>
      <c r="L19" s="68">
        <v>13.37</v>
      </c>
      <c r="M19" s="68">
        <v>13.37</v>
      </c>
      <c r="N19" s="77"/>
    </row>
    <row r="20" ht="22.8" customHeight="1" spans="1:14">
      <c r="A20" s="58" t="s">
        <v>201</v>
      </c>
      <c r="B20" s="58" t="s">
        <v>191</v>
      </c>
      <c r="C20" s="58"/>
      <c r="D20" s="67" t="s">
        <v>203</v>
      </c>
      <c r="E20" s="67" t="s">
        <v>204</v>
      </c>
      <c r="F20" s="68">
        <v>13.37</v>
      </c>
      <c r="G20" s="77"/>
      <c r="H20" s="77"/>
      <c r="I20" s="77"/>
      <c r="J20" s="77"/>
      <c r="K20" s="77"/>
      <c r="L20" s="68">
        <v>13.37</v>
      </c>
      <c r="M20" s="68">
        <v>13.37</v>
      </c>
      <c r="N20" s="77"/>
    </row>
    <row r="21" ht="22.8" customHeight="1" spans="1:14">
      <c r="A21" s="78" t="s">
        <v>201</v>
      </c>
      <c r="B21" s="78" t="s">
        <v>191</v>
      </c>
      <c r="C21" s="78" t="s">
        <v>186</v>
      </c>
      <c r="D21" s="72" t="s">
        <v>205</v>
      </c>
      <c r="E21" s="81" t="s">
        <v>206</v>
      </c>
      <c r="F21" s="74">
        <v>13.37</v>
      </c>
      <c r="G21" s="60"/>
      <c r="H21" s="74"/>
      <c r="I21" s="74"/>
      <c r="J21" s="74"/>
      <c r="K21" s="74"/>
      <c r="L21" s="74">
        <v>13.37</v>
      </c>
      <c r="M21" s="74">
        <v>13.37</v>
      </c>
      <c r="N21" s="74"/>
    </row>
    <row r="22" ht="22.8" customHeight="1" spans="1:14">
      <c r="A22" s="58" t="s">
        <v>207</v>
      </c>
      <c r="B22" s="58"/>
      <c r="C22" s="58"/>
      <c r="D22" s="67" t="s">
        <v>207</v>
      </c>
      <c r="E22" s="67" t="s">
        <v>208</v>
      </c>
      <c r="F22" s="77">
        <v>25.1112</v>
      </c>
      <c r="G22" s="77"/>
      <c r="H22" s="77"/>
      <c r="I22" s="77"/>
      <c r="J22" s="77"/>
      <c r="K22" s="77"/>
      <c r="L22" s="77">
        <v>25.1112</v>
      </c>
      <c r="M22" s="77">
        <v>25.1112</v>
      </c>
      <c r="N22" s="77"/>
    </row>
    <row r="23" ht="22.8" customHeight="1" spans="1:14">
      <c r="A23" s="58" t="s">
        <v>207</v>
      </c>
      <c r="B23" s="58" t="s">
        <v>186</v>
      </c>
      <c r="C23" s="58"/>
      <c r="D23" s="67" t="s">
        <v>209</v>
      </c>
      <c r="E23" s="67" t="s">
        <v>210</v>
      </c>
      <c r="F23" s="77">
        <v>25.1112</v>
      </c>
      <c r="G23" s="77"/>
      <c r="H23" s="77"/>
      <c r="I23" s="77"/>
      <c r="J23" s="77"/>
      <c r="K23" s="77"/>
      <c r="L23" s="77">
        <v>25.1112</v>
      </c>
      <c r="M23" s="77">
        <v>25.1112</v>
      </c>
      <c r="N23" s="77"/>
    </row>
    <row r="24" ht="22.8" customHeight="1" spans="1:14">
      <c r="A24" s="78" t="s">
        <v>207</v>
      </c>
      <c r="B24" s="78" t="s">
        <v>186</v>
      </c>
      <c r="C24" s="78" t="s">
        <v>177</v>
      </c>
      <c r="D24" s="72" t="s">
        <v>211</v>
      </c>
      <c r="E24" s="81" t="s">
        <v>212</v>
      </c>
      <c r="F24" s="60">
        <v>25.1112</v>
      </c>
      <c r="G24" s="60"/>
      <c r="H24" s="74"/>
      <c r="I24" s="74"/>
      <c r="J24" s="74"/>
      <c r="K24" s="74"/>
      <c r="L24" s="60">
        <v>25.1112</v>
      </c>
      <c r="M24" s="74">
        <v>25.1112</v>
      </c>
      <c r="N24" s="74"/>
    </row>
    <row r="25" ht="16.35" customHeight="1" spans="1:14">
      <c r="A25" s="75"/>
      <c r="B25" s="75"/>
      <c r="C25" s="75"/>
      <c r="D25" s="75"/>
      <c r="E25" s="75"/>
      <c r="F25" s="75"/>
      <c r="G25" s="55"/>
      <c r="H25" s="55"/>
      <c r="I25" s="55"/>
      <c r="J25" s="55"/>
      <c r="K25" s="55"/>
      <c r="L25" s="55"/>
      <c r="M25" s="55"/>
      <c r="N25" s="55"/>
    </row>
    <row r="26" ht="16.35" customHeight="1" spans="1:6">
      <c r="A26" s="75"/>
      <c r="B26" s="75"/>
      <c r="C26" s="75"/>
      <c r="D26" s="75"/>
      <c r="E26" s="75"/>
      <c r="F26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7" workbookViewId="0">
      <selection activeCell="F18" sqref="F18:F20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5"/>
      <c r="U1" s="70" t="s">
        <v>350</v>
      </c>
      <c r="V1" s="70"/>
    </row>
    <row r="2" ht="50" customHeight="1" spans="1:22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3" t="s">
        <v>36</v>
      </c>
      <c r="V3" s="63"/>
    </row>
    <row r="4" ht="26.7" customHeight="1" spans="1:22">
      <c r="A4" s="66" t="s">
        <v>164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351</v>
      </c>
      <c r="H4" s="66"/>
      <c r="I4" s="66"/>
      <c r="J4" s="66"/>
      <c r="K4" s="66"/>
      <c r="L4" s="66" t="s">
        <v>352</v>
      </c>
      <c r="M4" s="66"/>
      <c r="N4" s="66"/>
      <c r="O4" s="66"/>
      <c r="P4" s="66"/>
      <c r="Q4" s="66"/>
      <c r="R4" s="66" t="s">
        <v>320</v>
      </c>
      <c r="S4" s="66" t="s">
        <v>353</v>
      </c>
      <c r="T4" s="66"/>
      <c r="U4" s="66"/>
      <c r="V4" s="66"/>
    </row>
    <row r="5" ht="56.05" customHeight="1" spans="1:22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 t="s">
        <v>141</v>
      </c>
      <c r="H5" s="66" t="s">
        <v>297</v>
      </c>
      <c r="I5" s="66" t="s">
        <v>299</v>
      </c>
      <c r="J5" s="66" t="s">
        <v>302</v>
      </c>
      <c r="K5" s="66" t="s">
        <v>308</v>
      </c>
      <c r="L5" s="66" t="s">
        <v>141</v>
      </c>
      <c r="M5" s="66" t="s">
        <v>311</v>
      </c>
      <c r="N5" s="66" t="s">
        <v>354</v>
      </c>
      <c r="O5" s="66" t="s">
        <v>314</v>
      </c>
      <c r="P5" s="66" t="s">
        <v>355</v>
      </c>
      <c r="Q5" s="66" t="s">
        <v>317</v>
      </c>
      <c r="R5" s="66"/>
      <c r="S5" s="66" t="s">
        <v>141</v>
      </c>
      <c r="T5" s="66" t="s">
        <v>305</v>
      </c>
      <c r="U5" s="66" t="s">
        <v>356</v>
      </c>
      <c r="V5" s="66" t="s">
        <v>348</v>
      </c>
    </row>
    <row r="6" ht="22.8" customHeight="1" spans="1:22">
      <c r="A6" s="69"/>
      <c r="B6" s="69"/>
      <c r="C6" s="69"/>
      <c r="D6" s="69"/>
      <c r="E6" s="69" t="s">
        <v>141</v>
      </c>
      <c r="F6" s="68">
        <v>319.635694</v>
      </c>
      <c r="G6" s="68">
        <v>232.84</v>
      </c>
      <c r="H6" s="68">
        <v>93.5868</v>
      </c>
      <c r="I6" s="68">
        <v>0.576</v>
      </c>
      <c r="J6" s="68">
        <v>75.6256</v>
      </c>
      <c r="K6" s="68">
        <v>63.0516</v>
      </c>
      <c r="L6" s="68">
        <v>49.19</v>
      </c>
      <c r="M6" s="68">
        <v>33.48</v>
      </c>
      <c r="N6" s="68"/>
      <c r="O6" s="68">
        <v>13.37</v>
      </c>
      <c r="P6" s="68"/>
      <c r="Q6" s="68">
        <v>2.34</v>
      </c>
      <c r="R6" s="68">
        <v>25.1112</v>
      </c>
      <c r="S6" s="68">
        <v>12.5</v>
      </c>
      <c r="T6" s="68">
        <v>12.5</v>
      </c>
      <c r="U6" s="68"/>
      <c r="V6" s="68"/>
    </row>
    <row r="7" ht="22.8" customHeight="1" spans="1:22">
      <c r="A7" s="69"/>
      <c r="B7" s="69"/>
      <c r="C7" s="69"/>
      <c r="D7" s="67" t="s">
        <v>159</v>
      </c>
      <c r="E7" s="67" t="s">
        <v>160</v>
      </c>
      <c r="F7" s="68">
        <v>319.635694</v>
      </c>
      <c r="G7" s="68">
        <v>232.84</v>
      </c>
      <c r="H7" s="68">
        <v>93.5868</v>
      </c>
      <c r="I7" s="68">
        <v>0.576</v>
      </c>
      <c r="J7" s="68">
        <v>75.6256</v>
      </c>
      <c r="K7" s="68">
        <v>63.0516</v>
      </c>
      <c r="L7" s="68">
        <v>49.184494</v>
      </c>
      <c r="M7" s="68">
        <v>33.4816</v>
      </c>
      <c r="N7" s="68">
        <v>0</v>
      </c>
      <c r="O7" s="68">
        <v>13.37</v>
      </c>
      <c r="P7" s="68">
        <v>0</v>
      </c>
      <c r="Q7" s="68">
        <v>2.33967</v>
      </c>
      <c r="R7" s="68">
        <v>25.1112</v>
      </c>
      <c r="S7" s="68">
        <v>12.5</v>
      </c>
      <c r="T7" s="68">
        <v>12.5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3" t="s">
        <v>161</v>
      </c>
      <c r="E8" s="73" t="s">
        <v>162</v>
      </c>
      <c r="F8" s="68">
        <v>319.635694</v>
      </c>
      <c r="G8" s="68">
        <v>232.84</v>
      </c>
      <c r="H8" s="68">
        <v>93.5868</v>
      </c>
      <c r="I8" s="68">
        <v>0.576</v>
      </c>
      <c r="J8" s="68">
        <v>75.6256</v>
      </c>
      <c r="K8" s="68">
        <v>63.0516</v>
      </c>
      <c r="L8" s="68">
        <v>49.184494</v>
      </c>
      <c r="M8" s="68">
        <v>33.4816</v>
      </c>
      <c r="N8" s="68"/>
      <c r="O8" s="68">
        <v>13.37</v>
      </c>
      <c r="P8" s="68"/>
      <c r="Q8" s="68">
        <v>2.33967</v>
      </c>
      <c r="R8" s="68">
        <v>25.1112</v>
      </c>
      <c r="S8" s="68">
        <v>12.5</v>
      </c>
      <c r="T8" s="68">
        <v>12.5</v>
      </c>
      <c r="U8" s="68"/>
      <c r="V8" s="68"/>
    </row>
    <row r="9" ht="22.8" customHeight="1" spans="1:22">
      <c r="A9" s="58" t="s">
        <v>175</v>
      </c>
      <c r="B9" s="58"/>
      <c r="C9" s="58"/>
      <c r="D9" s="67" t="s">
        <v>175</v>
      </c>
      <c r="E9" s="67" t="s">
        <v>176</v>
      </c>
      <c r="F9" s="77">
        <v>281.16</v>
      </c>
      <c r="G9" s="77">
        <v>232.84</v>
      </c>
      <c r="H9" s="77">
        <v>93.5868</v>
      </c>
      <c r="I9" s="77">
        <v>0.576</v>
      </c>
      <c r="J9" s="77">
        <v>75.6256</v>
      </c>
      <c r="K9" s="77">
        <v>63.0516</v>
      </c>
      <c r="L9" s="77">
        <v>35.82127</v>
      </c>
      <c r="M9" s="77">
        <v>33.4816</v>
      </c>
      <c r="N9" s="77"/>
      <c r="O9" s="77"/>
      <c r="P9" s="77"/>
      <c r="Q9" s="77">
        <v>2.33967</v>
      </c>
      <c r="R9" s="77"/>
      <c r="S9" s="77">
        <v>12.5</v>
      </c>
      <c r="T9" s="77">
        <v>12.5</v>
      </c>
      <c r="U9" s="77"/>
      <c r="V9" s="77"/>
    </row>
    <row r="10" ht="22.8" customHeight="1" spans="1:22">
      <c r="A10" s="58" t="s">
        <v>175</v>
      </c>
      <c r="B10" s="58" t="s">
        <v>177</v>
      </c>
      <c r="C10" s="58"/>
      <c r="D10" s="67" t="s">
        <v>178</v>
      </c>
      <c r="E10" s="67" t="s">
        <v>179</v>
      </c>
      <c r="F10" s="77">
        <v>245.34</v>
      </c>
      <c r="G10" s="77">
        <v>232.84</v>
      </c>
      <c r="H10" s="77">
        <v>93.5868</v>
      </c>
      <c r="I10" s="77">
        <v>0.576</v>
      </c>
      <c r="J10" s="77">
        <v>75.6256</v>
      </c>
      <c r="K10" s="77">
        <v>63.0516</v>
      </c>
      <c r="L10" s="77"/>
      <c r="M10" s="77"/>
      <c r="N10" s="77"/>
      <c r="O10" s="77"/>
      <c r="P10" s="77"/>
      <c r="Q10" s="77"/>
      <c r="R10" s="77"/>
      <c r="S10" s="77">
        <v>12.5</v>
      </c>
      <c r="T10" s="77">
        <v>12.5</v>
      </c>
      <c r="U10" s="77"/>
      <c r="V10" s="77"/>
    </row>
    <row r="11" ht="22.8" customHeight="1" spans="1:22">
      <c r="A11" s="78" t="s">
        <v>175</v>
      </c>
      <c r="B11" s="78" t="s">
        <v>177</v>
      </c>
      <c r="C11" s="78" t="s">
        <v>180</v>
      </c>
      <c r="D11" s="72" t="s">
        <v>181</v>
      </c>
      <c r="E11" s="81" t="s">
        <v>182</v>
      </c>
      <c r="F11" s="60">
        <v>245.34</v>
      </c>
      <c r="G11" s="74">
        <v>232.84</v>
      </c>
      <c r="H11" s="74">
        <v>93.5868</v>
      </c>
      <c r="I11" s="74">
        <v>0.576</v>
      </c>
      <c r="J11" s="74">
        <v>75.6256</v>
      </c>
      <c r="K11" s="74">
        <v>63.0516</v>
      </c>
      <c r="L11" s="60"/>
      <c r="M11" s="74"/>
      <c r="N11" s="74"/>
      <c r="O11" s="74"/>
      <c r="P11" s="74"/>
      <c r="Q11" s="74"/>
      <c r="R11" s="74"/>
      <c r="S11" s="60">
        <v>12.5</v>
      </c>
      <c r="T11" s="74">
        <v>12.5</v>
      </c>
      <c r="U11" s="74"/>
      <c r="V11" s="74"/>
    </row>
    <row r="12" ht="22.8" customHeight="1" spans="1:22">
      <c r="A12" s="58" t="s">
        <v>175</v>
      </c>
      <c r="B12" s="58" t="s">
        <v>183</v>
      </c>
      <c r="C12" s="58"/>
      <c r="D12" s="67" t="s">
        <v>184</v>
      </c>
      <c r="E12" s="67" t="s">
        <v>185</v>
      </c>
      <c r="F12" s="77">
        <v>33.4816</v>
      </c>
      <c r="G12" s="77"/>
      <c r="H12" s="77"/>
      <c r="I12" s="77"/>
      <c r="J12" s="77"/>
      <c r="K12" s="77"/>
      <c r="L12" s="77">
        <v>33.4816</v>
      </c>
      <c r="M12" s="77">
        <v>33.4816</v>
      </c>
      <c r="N12" s="77"/>
      <c r="O12" s="77"/>
      <c r="P12" s="77"/>
      <c r="Q12" s="77"/>
      <c r="R12" s="77"/>
      <c r="S12" s="77"/>
      <c r="T12" s="77"/>
      <c r="U12" s="77"/>
      <c r="V12" s="77"/>
    </row>
    <row r="13" ht="22.8" customHeight="1" spans="1:22">
      <c r="A13" s="78" t="s">
        <v>175</v>
      </c>
      <c r="B13" s="78" t="s">
        <v>183</v>
      </c>
      <c r="C13" s="78" t="s">
        <v>183</v>
      </c>
      <c r="D13" s="72" t="s">
        <v>189</v>
      </c>
      <c r="E13" s="81" t="s">
        <v>190</v>
      </c>
      <c r="F13" s="60">
        <v>33.4816</v>
      </c>
      <c r="G13" s="74"/>
      <c r="H13" s="74"/>
      <c r="I13" s="74"/>
      <c r="J13" s="74"/>
      <c r="K13" s="74"/>
      <c r="L13" s="60">
        <v>33.4816</v>
      </c>
      <c r="M13" s="74">
        <v>33.4816</v>
      </c>
      <c r="N13" s="74"/>
      <c r="O13" s="74"/>
      <c r="P13" s="74"/>
      <c r="Q13" s="74"/>
      <c r="R13" s="74"/>
      <c r="S13" s="60"/>
      <c r="T13" s="74"/>
      <c r="U13" s="74"/>
      <c r="V13" s="74"/>
    </row>
    <row r="14" ht="22.8" customHeight="1" spans="1:22">
      <c r="A14" s="58" t="s">
        <v>175</v>
      </c>
      <c r="B14" s="58" t="s">
        <v>191</v>
      </c>
      <c r="C14" s="58"/>
      <c r="D14" s="67" t="s">
        <v>192</v>
      </c>
      <c r="E14" s="67" t="s">
        <v>193</v>
      </c>
      <c r="F14" s="77">
        <v>1.403802</v>
      </c>
      <c r="G14" s="77"/>
      <c r="H14" s="77"/>
      <c r="I14" s="77"/>
      <c r="J14" s="77"/>
      <c r="K14" s="77"/>
      <c r="L14" s="77">
        <v>1.403802</v>
      </c>
      <c r="M14" s="77"/>
      <c r="N14" s="77"/>
      <c r="O14" s="77"/>
      <c r="P14" s="77"/>
      <c r="Q14" s="77">
        <v>1.403802</v>
      </c>
      <c r="R14" s="77"/>
      <c r="S14" s="77"/>
      <c r="T14" s="77"/>
      <c r="U14" s="77"/>
      <c r="V14" s="77"/>
    </row>
    <row r="15" ht="22.8" customHeight="1" spans="1:22">
      <c r="A15" s="78" t="s">
        <v>175</v>
      </c>
      <c r="B15" s="78" t="s">
        <v>191</v>
      </c>
      <c r="C15" s="78" t="s">
        <v>180</v>
      </c>
      <c r="D15" s="72" t="s">
        <v>194</v>
      </c>
      <c r="E15" s="81" t="s">
        <v>195</v>
      </c>
      <c r="F15" s="60">
        <v>1.403802</v>
      </c>
      <c r="G15" s="74"/>
      <c r="H15" s="74"/>
      <c r="I15" s="74"/>
      <c r="J15" s="74"/>
      <c r="K15" s="74"/>
      <c r="L15" s="60">
        <v>1.403802</v>
      </c>
      <c r="M15" s="74"/>
      <c r="N15" s="74"/>
      <c r="O15" s="74"/>
      <c r="P15" s="74"/>
      <c r="Q15" s="74">
        <v>1.403802</v>
      </c>
      <c r="R15" s="74"/>
      <c r="S15" s="60"/>
      <c r="T15" s="74"/>
      <c r="U15" s="74"/>
      <c r="V15" s="74"/>
    </row>
    <row r="16" ht="22.8" customHeight="1" spans="1:22">
      <c r="A16" s="58" t="s">
        <v>175</v>
      </c>
      <c r="B16" s="58" t="s">
        <v>196</v>
      </c>
      <c r="C16" s="58"/>
      <c r="D16" s="67" t="s">
        <v>197</v>
      </c>
      <c r="E16" s="67" t="s">
        <v>198</v>
      </c>
      <c r="F16" s="77">
        <v>0.935868</v>
      </c>
      <c r="G16" s="77"/>
      <c r="H16" s="77"/>
      <c r="I16" s="77"/>
      <c r="J16" s="77"/>
      <c r="K16" s="77"/>
      <c r="L16" s="77">
        <v>0.935868</v>
      </c>
      <c r="M16" s="77"/>
      <c r="N16" s="77"/>
      <c r="O16" s="77"/>
      <c r="P16" s="77"/>
      <c r="Q16" s="77">
        <v>0.935868</v>
      </c>
      <c r="R16" s="77"/>
      <c r="S16" s="77"/>
      <c r="T16" s="77"/>
      <c r="U16" s="77"/>
      <c r="V16" s="77"/>
    </row>
    <row r="17" ht="22.8" customHeight="1" spans="1:22">
      <c r="A17" s="78" t="s">
        <v>175</v>
      </c>
      <c r="B17" s="78" t="s">
        <v>196</v>
      </c>
      <c r="C17" s="78" t="s">
        <v>186</v>
      </c>
      <c r="D17" s="72" t="s">
        <v>199</v>
      </c>
      <c r="E17" s="81" t="s">
        <v>200</v>
      </c>
      <c r="F17" s="60">
        <v>0.935868</v>
      </c>
      <c r="G17" s="74"/>
      <c r="H17" s="74"/>
      <c r="I17" s="74"/>
      <c r="J17" s="74"/>
      <c r="K17" s="74"/>
      <c r="L17" s="60">
        <v>0.935868</v>
      </c>
      <c r="M17" s="74"/>
      <c r="N17" s="74"/>
      <c r="O17" s="74"/>
      <c r="P17" s="74"/>
      <c r="Q17" s="74">
        <v>0.935868</v>
      </c>
      <c r="R17" s="74"/>
      <c r="S17" s="60"/>
      <c r="T17" s="74"/>
      <c r="U17" s="74"/>
      <c r="V17" s="74"/>
    </row>
    <row r="18" ht="22.8" customHeight="1" spans="1:22">
      <c r="A18" s="58" t="s">
        <v>201</v>
      </c>
      <c r="B18" s="58"/>
      <c r="C18" s="58"/>
      <c r="D18" s="67" t="s">
        <v>201</v>
      </c>
      <c r="E18" s="67" t="s">
        <v>202</v>
      </c>
      <c r="F18" s="68">
        <v>13.37</v>
      </c>
      <c r="G18" s="77"/>
      <c r="H18" s="77"/>
      <c r="I18" s="77"/>
      <c r="J18" s="77"/>
      <c r="K18" s="77"/>
      <c r="L18" s="68">
        <v>13.37</v>
      </c>
      <c r="M18" s="77"/>
      <c r="N18" s="77"/>
      <c r="O18" s="68">
        <v>13.37</v>
      </c>
      <c r="P18" s="77"/>
      <c r="Q18" s="77"/>
      <c r="R18" s="77"/>
      <c r="S18" s="77"/>
      <c r="T18" s="77"/>
      <c r="U18" s="77"/>
      <c r="V18" s="77"/>
    </row>
    <row r="19" ht="22.8" customHeight="1" spans="1:22">
      <c r="A19" s="58" t="s">
        <v>201</v>
      </c>
      <c r="B19" s="58" t="s">
        <v>191</v>
      </c>
      <c r="C19" s="58"/>
      <c r="D19" s="67" t="s">
        <v>203</v>
      </c>
      <c r="E19" s="67" t="s">
        <v>204</v>
      </c>
      <c r="F19" s="68">
        <v>13.37</v>
      </c>
      <c r="G19" s="77"/>
      <c r="H19" s="77"/>
      <c r="I19" s="77"/>
      <c r="J19" s="77"/>
      <c r="K19" s="77"/>
      <c r="L19" s="68">
        <v>13.37</v>
      </c>
      <c r="M19" s="77"/>
      <c r="N19" s="77"/>
      <c r="O19" s="68">
        <v>13.37</v>
      </c>
      <c r="P19" s="77"/>
      <c r="Q19" s="77"/>
      <c r="R19" s="77"/>
      <c r="S19" s="77"/>
      <c r="T19" s="77"/>
      <c r="U19" s="77"/>
      <c r="V19" s="77"/>
    </row>
    <row r="20" ht="22.8" customHeight="1" spans="1:22">
      <c r="A20" s="78" t="s">
        <v>201</v>
      </c>
      <c r="B20" s="78" t="s">
        <v>191</v>
      </c>
      <c r="C20" s="78" t="s">
        <v>186</v>
      </c>
      <c r="D20" s="72" t="s">
        <v>205</v>
      </c>
      <c r="E20" s="81" t="s">
        <v>206</v>
      </c>
      <c r="F20" s="74">
        <v>13.37</v>
      </c>
      <c r="G20" s="74"/>
      <c r="H20" s="74"/>
      <c r="I20" s="74"/>
      <c r="J20" s="74"/>
      <c r="K20" s="74"/>
      <c r="L20" s="74">
        <v>13.37</v>
      </c>
      <c r="M20" s="74"/>
      <c r="N20" s="74"/>
      <c r="O20" s="74">
        <v>13.37</v>
      </c>
      <c r="P20" s="74"/>
      <c r="Q20" s="74"/>
      <c r="R20" s="74"/>
      <c r="S20" s="60"/>
      <c r="T20" s="74"/>
      <c r="U20" s="74"/>
      <c r="V20" s="74"/>
    </row>
    <row r="21" ht="22.8" customHeight="1" spans="1:22">
      <c r="A21" s="58" t="s">
        <v>207</v>
      </c>
      <c r="B21" s="58"/>
      <c r="C21" s="58"/>
      <c r="D21" s="67" t="s">
        <v>207</v>
      </c>
      <c r="E21" s="67" t="s">
        <v>208</v>
      </c>
      <c r="F21" s="77">
        <v>25.11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>
        <v>25.1112</v>
      </c>
      <c r="S21" s="77"/>
      <c r="T21" s="77"/>
      <c r="U21" s="77"/>
      <c r="V21" s="77"/>
    </row>
    <row r="22" ht="22.8" customHeight="1" spans="1:22">
      <c r="A22" s="58" t="s">
        <v>207</v>
      </c>
      <c r="B22" s="58" t="s">
        <v>186</v>
      </c>
      <c r="C22" s="58"/>
      <c r="D22" s="67" t="s">
        <v>209</v>
      </c>
      <c r="E22" s="67" t="s">
        <v>210</v>
      </c>
      <c r="F22" s="77">
        <v>25.11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>
        <v>25.1112</v>
      </c>
      <c r="S22" s="77"/>
      <c r="T22" s="77"/>
      <c r="U22" s="77"/>
      <c r="V22" s="77"/>
    </row>
    <row r="23" ht="22.8" customHeight="1" spans="1:22">
      <c r="A23" s="78" t="s">
        <v>207</v>
      </c>
      <c r="B23" s="78" t="s">
        <v>186</v>
      </c>
      <c r="C23" s="78" t="s">
        <v>177</v>
      </c>
      <c r="D23" s="72" t="s">
        <v>211</v>
      </c>
      <c r="E23" s="81" t="s">
        <v>212</v>
      </c>
      <c r="F23" s="60">
        <v>25.11</v>
      </c>
      <c r="G23" s="74"/>
      <c r="H23" s="74"/>
      <c r="I23" s="74"/>
      <c r="J23" s="74"/>
      <c r="K23" s="74"/>
      <c r="L23" s="60"/>
      <c r="M23" s="74"/>
      <c r="N23" s="74"/>
      <c r="O23" s="74"/>
      <c r="P23" s="74"/>
      <c r="Q23" s="74"/>
      <c r="R23" s="74">
        <v>25.1112</v>
      </c>
      <c r="S23" s="60"/>
      <c r="T23" s="74"/>
      <c r="U23" s="74"/>
      <c r="V23" s="74"/>
    </row>
    <row r="24" ht="16.35" customHeight="1" spans="1:9">
      <c r="A24" s="75"/>
      <c r="B24" s="75"/>
      <c r="C24" s="75"/>
      <c r="D24" s="75"/>
      <c r="E24" s="75"/>
      <c r="F24" s="75"/>
      <c r="G24" s="55"/>
      <c r="H24" s="55"/>
      <c r="I24" s="55"/>
    </row>
    <row r="25" ht="16.35" customHeight="1" spans="1:6">
      <c r="A25" s="75"/>
      <c r="B25" s="75"/>
      <c r="C25" s="75"/>
      <c r="D25" s="75"/>
      <c r="E25" s="75"/>
      <c r="F25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24" sqref="N24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5"/>
      <c r="K1" s="70" t="s">
        <v>357</v>
      </c>
    </row>
    <row r="2" ht="48.3" customHeight="1" spans="1:1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3" t="s">
        <v>36</v>
      </c>
      <c r="K3" s="63"/>
    </row>
    <row r="4" ht="23.25" customHeight="1" spans="1:11">
      <c r="A4" s="66" t="s">
        <v>164</v>
      </c>
      <c r="B4" s="66"/>
      <c r="C4" s="66"/>
      <c r="D4" s="66" t="s">
        <v>214</v>
      </c>
      <c r="E4" s="66" t="s">
        <v>215</v>
      </c>
      <c r="F4" s="66" t="s">
        <v>358</v>
      </c>
      <c r="G4" s="66" t="s">
        <v>359</v>
      </c>
      <c r="H4" s="66" t="s">
        <v>360</v>
      </c>
      <c r="I4" s="66" t="s">
        <v>361</v>
      </c>
      <c r="J4" s="66" t="s">
        <v>362</v>
      </c>
      <c r="K4" s="66" t="s">
        <v>323</v>
      </c>
    </row>
    <row r="5" ht="23.25" customHeight="1" spans="1:11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141</v>
      </c>
      <c r="F6" s="68">
        <v>8.449642</v>
      </c>
      <c r="G6" s="68"/>
      <c r="H6" s="68"/>
      <c r="I6" s="68"/>
      <c r="J6" s="68">
        <v>7.3266</v>
      </c>
      <c r="K6" s="68">
        <v>1.123042</v>
      </c>
    </row>
    <row r="7" ht="22.8" customHeight="1" spans="1:11">
      <c r="A7" s="69"/>
      <c r="B7" s="69"/>
      <c r="C7" s="69"/>
      <c r="D7" s="67" t="s">
        <v>159</v>
      </c>
      <c r="E7" s="67" t="s">
        <v>160</v>
      </c>
      <c r="F7" s="68">
        <v>8.449642</v>
      </c>
      <c r="G7" s="68">
        <v>0</v>
      </c>
      <c r="H7" s="68">
        <v>0</v>
      </c>
      <c r="I7" s="68">
        <v>0</v>
      </c>
      <c r="J7" s="68">
        <v>7.3266</v>
      </c>
      <c r="K7" s="68">
        <v>1.123042</v>
      </c>
    </row>
    <row r="8" ht="22.8" customHeight="1" spans="1:11">
      <c r="A8" s="69"/>
      <c r="B8" s="69"/>
      <c r="C8" s="69"/>
      <c r="D8" s="73" t="s">
        <v>161</v>
      </c>
      <c r="E8" s="73" t="s">
        <v>162</v>
      </c>
      <c r="F8" s="68">
        <v>8.449642</v>
      </c>
      <c r="G8" s="68"/>
      <c r="H8" s="68"/>
      <c r="I8" s="68"/>
      <c r="J8" s="68">
        <v>7.3266</v>
      </c>
      <c r="K8" s="68">
        <v>1.123042</v>
      </c>
    </row>
    <row r="9" ht="22.8" customHeight="1" spans="1:11">
      <c r="A9" s="58" t="s">
        <v>175</v>
      </c>
      <c r="B9" s="58"/>
      <c r="C9" s="58"/>
      <c r="D9" s="69" t="s">
        <v>175</v>
      </c>
      <c r="E9" s="69" t="s">
        <v>176</v>
      </c>
      <c r="F9" s="77">
        <v>8.449642</v>
      </c>
      <c r="G9" s="77"/>
      <c r="H9" s="77"/>
      <c r="I9" s="77"/>
      <c r="J9" s="77">
        <v>7.3266</v>
      </c>
      <c r="K9" s="77">
        <v>1.123042</v>
      </c>
    </row>
    <row r="10" ht="22.8" customHeight="1" spans="1:11">
      <c r="A10" s="58" t="s">
        <v>175</v>
      </c>
      <c r="B10" s="58" t="s">
        <v>177</v>
      </c>
      <c r="C10" s="58"/>
      <c r="D10" s="69" t="s">
        <v>178</v>
      </c>
      <c r="E10" s="69" t="s">
        <v>179</v>
      </c>
      <c r="F10" s="77">
        <v>1.123042</v>
      </c>
      <c r="G10" s="77"/>
      <c r="H10" s="77"/>
      <c r="I10" s="77"/>
      <c r="J10" s="77"/>
      <c r="K10" s="77">
        <v>1.123042</v>
      </c>
    </row>
    <row r="11" ht="22.8" customHeight="1" spans="1:11">
      <c r="A11" s="78" t="s">
        <v>175</v>
      </c>
      <c r="B11" s="78" t="s">
        <v>177</v>
      </c>
      <c r="C11" s="78" t="s">
        <v>180</v>
      </c>
      <c r="D11" s="72" t="s">
        <v>181</v>
      </c>
      <c r="E11" s="61" t="s">
        <v>182</v>
      </c>
      <c r="F11" s="60">
        <v>1.123042</v>
      </c>
      <c r="G11" s="74"/>
      <c r="H11" s="74"/>
      <c r="I11" s="74"/>
      <c r="J11" s="74"/>
      <c r="K11" s="74">
        <v>1.123042</v>
      </c>
    </row>
    <row r="12" ht="22.8" customHeight="1" spans="1:11">
      <c r="A12" s="58" t="s">
        <v>175</v>
      </c>
      <c r="B12" s="58" t="s">
        <v>183</v>
      </c>
      <c r="C12" s="58"/>
      <c r="D12" s="69" t="s">
        <v>184</v>
      </c>
      <c r="E12" s="69" t="s">
        <v>185</v>
      </c>
      <c r="F12" s="77">
        <v>7.3266</v>
      </c>
      <c r="G12" s="77"/>
      <c r="H12" s="77"/>
      <c r="I12" s="77"/>
      <c r="J12" s="77">
        <v>7.3266</v>
      </c>
      <c r="K12" s="77"/>
    </row>
    <row r="13" ht="22.8" customHeight="1" spans="1:11">
      <c r="A13" s="78" t="s">
        <v>175</v>
      </c>
      <c r="B13" s="78" t="s">
        <v>183</v>
      </c>
      <c r="C13" s="78" t="s">
        <v>186</v>
      </c>
      <c r="D13" s="72" t="s">
        <v>187</v>
      </c>
      <c r="E13" s="61" t="s">
        <v>188</v>
      </c>
      <c r="F13" s="60">
        <v>7.3266</v>
      </c>
      <c r="G13" s="74"/>
      <c r="H13" s="74"/>
      <c r="I13" s="74"/>
      <c r="J13" s="74">
        <v>7.3266</v>
      </c>
      <c r="K13" s="74"/>
    </row>
    <row r="14" ht="16.35" customHeight="1" spans="1:11">
      <c r="A14" s="75"/>
      <c r="B14" s="75"/>
      <c r="C14" s="75"/>
      <c r="D14" s="75"/>
      <c r="E14" s="75"/>
      <c r="F14" s="75"/>
      <c r="G14" s="55"/>
      <c r="H14" s="55"/>
      <c r="I14" s="55"/>
      <c r="J14" s="55"/>
      <c r="K14" s="55"/>
    </row>
    <row r="15" ht="16.35" customHeight="1" spans="1:6">
      <c r="A15" s="75"/>
      <c r="B15" s="75"/>
      <c r="C15" s="75"/>
      <c r="D15" s="75"/>
      <c r="E15" s="75"/>
      <c r="F15" s="75"/>
    </row>
  </sheetData>
  <mergeCells count="14">
    <mergeCell ref="A2:K2"/>
    <mergeCell ref="A3:I3"/>
    <mergeCell ref="J3:K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T8" sqref="T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5"/>
      <c r="Q1" s="70" t="s">
        <v>363</v>
      </c>
      <c r="R1" s="70"/>
    </row>
    <row r="2" ht="40.5" customHeight="1" spans="1:18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3" t="s">
        <v>36</v>
      </c>
      <c r="R3" s="63"/>
    </row>
    <row r="4" ht="24.15" customHeight="1" spans="1:18">
      <c r="A4" s="66" t="s">
        <v>164</v>
      </c>
      <c r="B4" s="66"/>
      <c r="C4" s="66"/>
      <c r="D4" s="66" t="s">
        <v>214</v>
      </c>
      <c r="E4" s="66" t="s">
        <v>215</v>
      </c>
      <c r="F4" s="66" t="s">
        <v>358</v>
      </c>
      <c r="G4" s="66" t="s">
        <v>364</v>
      </c>
      <c r="H4" s="66" t="s">
        <v>324</v>
      </c>
      <c r="I4" s="66" t="s">
        <v>365</v>
      </c>
      <c r="J4" s="66" t="s">
        <v>366</v>
      </c>
      <c r="K4" s="66" t="s">
        <v>367</v>
      </c>
      <c r="L4" s="66" t="s">
        <v>368</v>
      </c>
      <c r="M4" s="66" t="s">
        <v>369</v>
      </c>
      <c r="N4" s="66" t="s">
        <v>360</v>
      </c>
      <c r="O4" s="66" t="s">
        <v>370</v>
      </c>
      <c r="P4" s="66" t="s">
        <v>371</v>
      </c>
      <c r="Q4" s="66" t="s">
        <v>361</v>
      </c>
      <c r="R4" s="66" t="s">
        <v>323</v>
      </c>
    </row>
    <row r="5" ht="21.55" customHeight="1" spans="1:18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141</v>
      </c>
      <c r="F6" s="68">
        <v>8.449642</v>
      </c>
      <c r="G6" s="68"/>
      <c r="H6" s="68">
        <v>7.3266</v>
      </c>
      <c r="I6" s="68"/>
      <c r="J6" s="68"/>
      <c r="K6" s="68"/>
      <c r="L6" s="68"/>
      <c r="M6" s="68"/>
      <c r="N6" s="68"/>
      <c r="O6" s="68"/>
      <c r="P6" s="68"/>
      <c r="Q6" s="68"/>
      <c r="R6" s="68">
        <v>1.123042</v>
      </c>
    </row>
    <row r="7" ht="22.8" customHeight="1" spans="1:18">
      <c r="A7" s="69"/>
      <c r="B7" s="69"/>
      <c r="C7" s="69"/>
      <c r="D7" s="67" t="s">
        <v>159</v>
      </c>
      <c r="E7" s="67" t="s">
        <v>160</v>
      </c>
      <c r="F7" s="68">
        <v>8.449642</v>
      </c>
      <c r="G7" s="68">
        <v>0</v>
      </c>
      <c r="H7" s="68">
        <v>7.3266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1.123042</v>
      </c>
    </row>
    <row r="8" ht="22.8" customHeight="1" spans="1:18">
      <c r="A8" s="69"/>
      <c r="B8" s="69"/>
      <c r="C8" s="69"/>
      <c r="D8" s="73" t="s">
        <v>161</v>
      </c>
      <c r="E8" s="73" t="s">
        <v>162</v>
      </c>
      <c r="F8" s="68">
        <v>8.449642</v>
      </c>
      <c r="G8" s="68"/>
      <c r="H8" s="68">
        <v>7.3266</v>
      </c>
      <c r="I8" s="68"/>
      <c r="J8" s="68"/>
      <c r="K8" s="68"/>
      <c r="L8" s="68"/>
      <c r="M8" s="68"/>
      <c r="N8" s="68"/>
      <c r="O8" s="68"/>
      <c r="P8" s="68"/>
      <c r="Q8" s="68"/>
      <c r="R8" s="68">
        <v>1.123042</v>
      </c>
    </row>
    <row r="9" ht="22.8" customHeight="1" spans="1:18">
      <c r="A9" s="69" t="s">
        <v>175</v>
      </c>
      <c r="B9" s="69"/>
      <c r="C9" s="69"/>
      <c r="D9" s="69" t="s">
        <v>175</v>
      </c>
      <c r="E9" s="69" t="s">
        <v>176</v>
      </c>
      <c r="F9" s="77">
        <v>8.449642</v>
      </c>
      <c r="G9" s="77"/>
      <c r="H9" s="77">
        <v>7.3266</v>
      </c>
      <c r="I9" s="77"/>
      <c r="J9" s="77"/>
      <c r="K9" s="77"/>
      <c r="L9" s="77"/>
      <c r="M9" s="77"/>
      <c r="N9" s="77"/>
      <c r="O9" s="77"/>
      <c r="P9" s="77"/>
      <c r="Q9" s="77"/>
      <c r="R9" s="77">
        <v>1.123042</v>
      </c>
    </row>
    <row r="10" ht="22.8" customHeight="1" spans="1:18">
      <c r="A10" s="69" t="s">
        <v>175</v>
      </c>
      <c r="B10" s="69" t="s">
        <v>177</v>
      </c>
      <c r="C10" s="69"/>
      <c r="D10" s="69" t="s">
        <v>178</v>
      </c>
      <c r="E10" s="69" t="s">
        <v>179</v>
      </c>
      <c r="F10" s="77">
        <v>1.123042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1.123042</v>
      </c>
    </row>
    <row r="11" ht="22.8" customHeight="1" spans="1:18">
      <c r="A11" s="78" t="s">
        <v>175</v>
      </c>
      <c r="B11" s="78" t="s">
        <v>177</v>
      </c>
      <c r="C11" s="78" t="s">
        <v>180</v>
      </c>
      <c r="D11" s="72" t="s">
        <v>181</v>
      </c>
      <c r="E11" s="61" t="s">
        <v>182</v>
      </c>
      <c r="F11" s="60">
        <v>1.123042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1.123042</v>
      </c>
    </row>
    <row r="12" ht="22.8" customHeight="1" spans="1:18">
      <c r="A12" s="69" t="s">
        <v>175</v>
      </c>
      <c r="B12" s="69" t="s">
        <v>183</v>
      </c>
      <c r="C12" s="69"/>
      <c r="D12" s="69" t="s">
        <v>184</v>
      </c>
      <c r="E12" s="69" t="s">
        <v>185</v>
      </c>
      <c r="F12" s="77">
        <v>7.3266</v>
      </c>
      <c r="G12" s="77"/>
      <c r="H12" s="77">
        <v>7.3266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8" t="s">
        <v>175</v>
      </c>
      <c r="B13" s="78" t="s">
        <v>183</v>
      </c>
      <c r="C13" s="78" t="s">
        <v>186</v>
      </c>
      <c r="D13" s="72" t="s">
        <v>187</v>
      </c>
      <c r="E13" s="61" t="s">
        <v>188</v>
      </c>
      <c r="F13" s="60">
        <v>7.3266</v>
      </c>
      <c r="G13" s="74"/>
      <c r="H13" s="74">
        <v>7.3266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ht="16.35" customHeight="1" spans="1:6">
      <c r="A14" s="75"/>
      <c r="B14" s="75"/>
      <c r="C14" s="75"/>
      <c r="D14" s="75"/>
      <c r="E14" s="75"/>
      <c r="F14" s="75"/>
    </row>
    <row r="15" ht="16.35" customHeight="1" spans="1:6">
      <c r="A15" s="75"/>
      <c r="B15" s="75"/>
      <c r="C15" s="75"/>
      <c r="D15" s="75"/>
      <c r="E15" s="75"/>
      <c r="F15" s="75"/>
    </row>
  </sheetData>
  <mergeCells count="22">
    <mergeCell ref="Q1:R1"/>
    <mergeCell ref="A2:R2"/>
    <mergeCell ref="A3:P3"/>
    <mergeCell ref="Q3:R3"/>
    <mergeCell ref="A4:C4"/>
    <mergeCell ref="A14:F1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W8" sqref="W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70" t="s">
        <v>372</v>
      </c>
      <c r="T1" s="70"/>
    </row>
    <row r="2" ht="36.2" customHeight="1" spans="1:20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36</v>
      </c>
      <c r="T3" s="63"/>
    </row>
    <row r="4" ht="28.45" customHeight="1" spans="1:20">
      <c r="A4" s="66" t="s">
        <v>164</v>
      </c>
      <c r="B4" s="66"/>
      <c r="C4" s="66"/>
      <c r="D4" s="66" t="s">
        <v>214</v>
      </c>
      <c r="E4" s="66" t="s">
        <v>215</v>
      </c>
      <c r="F4" s="66" t="s">
        <v>358</v>
      </c>
      <c r="G4" s="66" t="s">
        <v>218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221</v>
      </c>
      <c r="S4" s="66"/>
      <c r="T4" s="66"/>
    </row>
    <row r="5" ht="36.2" customHeight="1" spans="1:20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 t="s">
        <v>141</v>
      </c>
      <c r="H5" s="66" t="s">
        <v>373</v>
      </c>
      <c r="I5" s="66" t="s">
        <v>374</v>
      </c>
      <c r="J5" s="66" t="s">
        <v>375</v>
      </c>
      <c r="K5" s="66" t="s">
        <v>376</v>
      </c>
      <c r="L5" s="66" t="s">
        <v>377</v>
      </c>
      <c r="M5" s="66" t="s">
        <v>340</v>
      </c>
      <c r="N5" s="66" t="s">
        <v>378</v>
      </c>
      <c r="O5" s="66" t="s">
        <v>379</v>
      </c>
      <c r="P5" s="66" t="s">
        <v>380</v>
      </c>
      <c r="Q5" s="66" t="s">
        <v>327</v>
      </c>
      <c r="R5" s="66" t="s">
        <v>141</v>
      </c>
      <c r="S5" s="66" t="s">
        <v>326</v>
      </c>
      <c r="T5" s="66" t="s">
        <v>349</v>
      </c>
    </row>
    <row r="6" ht="22.8" customHeight="1" spans="1:20">
      <c r="A6" s="69"/>
      <c r="B6" s="69"/>
      <c r="C6" s="69"/>
      <c r="D6" s="69"/>
      <c r="E6" s="69" t="s">
        <v>141</v>
      </c>
      <c r="F6" s="77">
        <v>45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45</v>
      </c>
      <c r="S6" s="77">
        <v>45</v>
      </c>
      <c r="T6" s="77"/>
    </row>
    <row r="7" ht="22.8" customHeight="1" spans="1:20">
      <c r="A7" s="69"/>
      <c r="B7" s="69"/>
      <c r="C7" s="69"/>
      <c r="D7" s="67" t="s">
        <v>159</v>
      </c>
      <c r="E7" s="67" t="s">
        <v>160</v>
      </c>
      <c r="F7" s="77">
        <v>45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45</v>
      </c>
      <c r="S7" s="77">
        <v>45</v>
      </c>
      <c r="T7" s="77">
        <v>0</v>
      </c>
    </row>
    <row r="8" ht="22.8" customHeight="1" spans="1:20">
      <c r="A8" s="69"/>
      <c r="B8" s="69"/>
      <c r="C8" s="69"/>
      <c r="D8" s="73" t="s">
        <v>161</v>
      </c>
      <c r="E8" s="73" t="s">
        <v>162</v>
      </c>
      <c r="F8" s="77">
        <v>45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45</v>
      </c>
      <c r="S8" s="77">
        <v>45</v>
      </c>
      <c r="T8" s="77"/>
    </row>
    <row r="9" ht="22.8" customHeight="1" spans="1:20">
      <c r="A9" s="58" t="s">
        <v>175</v>
      </c>
      <c r="B9" s="58"/>
      <c r="C9" s="58"/>
      <c r="D9" s="67" t="s">
        <v>175</v>
      </c>
      <c r="E9" s="67" t="s">
        <v>176</v>
      </c>
      <c r="F9" s="77">
        <v>45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45</v>
      </c>
      <c r="S9" s="77">
        <v>45</v>
      </c>
      <c r="T9" s="77"/>
    </row>
    <row r="10" ht="22.8" customHeight="1" spans="1:20">
      <c r="A10" s="58" t="s">
        <v>175</v>
      </c>
      <c r="B10" s="58" t="s">
        <v>177</v>
      </c>
      <c r="C10" s="58"/>
      <c r="D10" s="67" t="s">
        <v>178</v>
      </c>
      <c r="E10" s="67" t="s">
        <v>179</v>
      </c>
      <c r="F10" s="77">
        <v>45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45</v>
      </c>
      <c r="S10" s="77">
        <v>45</v>
      </c>
      <c r="T10" s="77"/>
    </row>
    <row r="11" ht="22.8" customHeight="1" spans="1:20">
      <c r="A11" s="78" t="s">
        <v>175</v>
      </c>
      <c r="B11" s="78" t="s">
        <v>177</v>
      </c>
      <c r="C11" s="78" t="s">
        <v>180</v>
      </c>
      <c r="D11" s="72" t="s">
        <v>181</v>
      </c>
      <c r="E11" s="61" t="s">
        <v>182</v>
      </c>
      <c r="F11" s="60">
        <v>45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45</v>
      </c>
      <c r="S11" s="60">
        <v>45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5"/>
      <c r="F1" s="55"/>
      <c r="AF1" s="70" t="s">
        <v>381</v>
      </c>
      <c r="AG1" s="70"/>
    </row>
    <row r="2" ht="43.95" customHeight="1" spans="1:33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3" t="s">
        <v>36</v>
      </c>
      <c r="AG3" s="63"/>
    </row>
    <row r="4" ht="25" customHeight="1" spans="1:33">
      <c r="A4" s="66" t="s">
        <v>164</v>
      </c>
      <c r="B4" s="66"/>
      <c r="C4" s="66"/>
      <c r="D4" s="66" t="s">
        <v>214</v>
      </c>
      <c r="E4" s="66" t="s">
        <v>215</v>
      </c>
      <c r="F4" s="66" t="s">
        <v>382</v>
      </c>
      <c r="G4" s="66" t="s">
        <v>334</v>
      </c>
      <c r="H4" s="66" t="s">
        <v>330</v>
      </c>
      <c r="I4" s="66" t="s">
        <v>383</v>
      </c>
      <c r="J4" s="66" t="s">
        <v>384</v>
      </c>
      <c r="K4" s="66" t="s">
        <v>332</v>
      </c>
      <c r="L4" s="66" t="s">
        <v>344</v>
      </c>
      <c r="M4" s="66" t="s">
        <v>385</v>
      </c>
      <c r="N4" s="66" t="s">
        <v>386</v>
      </c>
      <c r="O4" s="66" t="s">
        <v>387</v>
      </c>
      <c r="P4" s="66" t="s">
        <v>342</v>
      </c>
      <c r="Q4" s="66" t="s">
        <v>378</v>
      </c>
      <c r="R4" s="66" t="s">
        <v>380</v>
      </c>
      <c r="S4" s="66" t="s">
        <v>388</v>
      </c>
      <c r="T4" s="66" t="s">
        <v>374</v>
      </c>
      <c r="U4" s="66" t="s">
        <v>375</v>
      </c>
      <c r="V4" s="66" t="s">
        <v>340</v>
      </c>
      <c r="W4" s="66" t="s">
        <v>389</v>
      </c>
      <c r="X4" s="66" t="s">
        <v>390</v>
      </c>
      <c r="Y4" s="66" t="s">
        <v>391</v>
      </c>
      <c r="Z4" s="66" t="s">
        <v>392</v>
      </c>
      <c r="AA4" s="66" t="s">
        <v>377</v>
      </c>
      <c r="AB4" s="66" t="s">
        <v>337</v>
      </c>
      <c r="AC4" s="66" t="s">
        <v>393</v>
      </c>
      <c r="AD4" s="66" t="s">
        <v>379</v>
      </c>
      <c r="AE4" s="66" t="s">
        <v>328</v>
      </c>
      <c r="AF4" s="66" t="s">
        <v>394</v>
      </c>
      <c r="AG4" s="66" t="s">
        <v>327</v>
      </c>
    </row>
    <row r="5" ht="21.55" customHeight="1" spans="1:33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58"/>
      <c r="B6" s="59"/>
      <c r="C6" s="59"/>
      <c r="D6" s="61"/>
      <c r="E6" s="61" t="s">
        <v>141</v>
      </c>
      <c r="F6" s="77">
        <v>45</v>
      </c>
      <c r="G6" s="77">
        <v>2</v>
      </c>
      <c r="H6" s="77">
        <v>0.4</v>
      </c>
      <c r="I6" s="77"/>
      <c r="J6" s="77"/>
      <c r="K6" s="77">
        <v>0.15</v>
      </c>
      <c r="L6" s="77">
        <v>1.5</v>
      </c>
      <c r="M6" s="77"/>
      <c r="N6" s="77"/>
      <c r="O6" s="77"/>
      <c r="P6" s="77">
        <v>0.3</v>
      </c>
      <c r="Q6" s="77"/>
      <c r="R6" s="77"/>
      <c r="S6" s="77"/>
      <c r="T6" s="77"/>
      <c r="U6" s="77"/>
      <c r="V6" s="77">
        <v>0.2</v>
      </c>
      <c r="W6" s="77"/>
      <c r="X6" s="77"/>
      <c r="Y6" s="77"/>
      <c r="Z6" s="77"/>
      <c r="AA6" s="77"/>
      <c r="AB6" s="77">
        <v>6</v>
      </c>
      <c r="AC6" s="77"/>
      <c r="AD6" s="77"/>
      <c r="AE6" s="77">
        <v>17.22</v>
      </c>
      <c r="AF6" s="77"/>
      <c r="AG6" s="77">
        <v>17.23</v>
      </c>
    </row>
    <row r="7" ht="22.8" customHeight="1" spans="1:33">
      <c r="A7" s="69"/>
      <c r="B7" s="69"/>
      <c r="C7" s="69"/>
      <c r="D7" s="67" t="s">
        <v>159</v>
      </c>
      <c r="E7" s="67" t="s">
        <v>160</v>
      </c>
      <c r="F7" s="77">
        <v>45</v>
      </c>
      <c r="G7" s="77">
        <v>2</v>
      </c>
      <c r="H7" s="77">
        <v>0.4</v>
      </c>
      <c r="I7" s="77">
        <v>0</v>
      </c>
      <c r="J7" s="77">
        <v>0</v>
      </c>
      <c r="K7" s="77">
        <v>0.15</v>
      </c>
      <c r="L7" s="77">
        <v>1.5</v>
      </c>
      <c r="M7" s="77">
        <v>0</v>
      </c>
      <c r="N7" s="77">
        <v>0</v>
      </c>
      <c r="O7" s="77">
        <v>0</v>
      </c>
      <c r="P7" s="77">
        <v>0.3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0.2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6</v>
      </c>
      <c r="AC7" s="77">
        <v>0</v>
      </c>
      <c r="AD7" s="77">
        <v>0</v>
      </c>
      <c r="AE7" s="77">
        <v>17.22</v>
      </c>
      <c r="AF7" s="77">
        <v>0</v>
      </c>
      <c r="AG7" s="77">
        <v>17.23</v>
      </c>
    </row>
    <row r="8" ht="22.8" customHeight="1" spans="1:33">
      <c r="A8" s="69"/>
      <c r="B8" s="69"/>
      <c r="C8" s="69"/>
      <c r="D8" s="73" t="s">
        <v>161</v>
      </c>
      <c r="E8" s="73" t="s">
        <v>162</v>
      </c>
      <c r="F8" s="77">
        <v>45</v>
      </c>
      <c r="G8" s="77">
        <v>2</v>
      </c>
      <c r="H8" s="77">
        <v>0.4</v>
      </c>
      <c r="I8" s="77"/>
      <c r="J8" s="77"/>
      <c r="K8" s="77">
        <v>0.15</v>
      </c>
      <c r="L8" s="77">
        <v>1.5</v>
      </c>
      <c r="M8" s="77"/>
      <c r="N8" s="77"/>
      <c r="O8" s="77"/>
      <c r="P8" s="77">
        <v>0.3</v>
      </c>
      <c r="Q8" s="77"/>
      <c r="R8" s="77"/>
      <c r="S8" s="77"/>
      <c r="T8" s="77"/>
      <c r="U8" s="77"/>
      <c r="V8" s="77">
        <v>0.2</v>
      </c>
      <c r="W8" s="77"/>
      <c r="X8" s="77"/>
      <c r="Y8" s="77"/>
      <c r="Z8" s="77"/>
      <c r="AA8" s="77"/>
      <c r="AB8" s="77">
        <v>6</v>
      </c>
      <c r="AC8" s="77"/>
      <c r="AD8" s="77"/>
      <c r="AE8" s="77">
        <v>17.22</v>
      </c>
      <c r="AF8" s="77"/>
      <c r="AG8" s="77">
        <v>17.23</v>
      </c>
    </row>
    <row r="9" ht="22.8" customHeight="1" spans="1:33">
      <c r="A9" s="58" t="s">
        <v>175</v>
      </c>
      <c r="B9" s="58"/>
      <c r="C9" s="58"/>
      <c r="D9" s="67" t="s">
        <v>175</v>
      </c>
      <c r="E9" s="67" t="s">
        <v>176</v>
      </c>
      <c r="F9" s="77">
        <v>45</v>
      </c>
      <c r="G9" s="77">
        <v>2</v>
      </c>
      <c r="H9" s="77">
        <v>0.4</v>
      </c>
      <c r="I9" s="77"/>
      <c r="J9" s="77"/>
      <c r="K9" s="77">
        <v>0.15</v>
      </c>
      <c r="L9" s="77">
        <v>1.5</v>
      </c>
      <c r="M9" s="77"/>
      <c r="N9" s="77"/>
      <c r="O9" s="77"/>
      <c r="P9" s="77">
        <v>0.3</v>
      </c>
      <c r="Q9" s="77"/>
      <c r="R9" s="77"/>
      <c r="S9" s="77"/>
      <c r="T9" s="77"/>
      <c r="U9" s="77"/>
      <c r="V9" s="77">
        <v>0.2</v>
      </c>
      <c r="W9" s="77"/>
      <c r="X9" s="77"/>
      <c r="Y9" s="77"/>
      <c r="Z9" s="77"/>
      <c r="AA9" s="77"/>
      <c r="AB9" s="77">
        <v>6</v>
      </c>
      <c r="AC9" s="77"/>
      <c r="AD9" s="77"/>
      <c r="AE9" s="77">
        <v>17.22</v>
      </c>
      <c r="AF9" s="77"/>
      <c r="AG9" s="77">
        <v>17.23</v>
      </c>
    </row>
    <row r="10" ht="22.8" customHeight="1" spans="1:33">
      <c r="A10" s="58" t="s">
        <v>175</v>
      </c>
      <c r="B10" s="58" t="s">
        <v>177</v>
      </c>
      <c r="C10" s="58"/>
      <c r="D10" s="67" t="s">
        <v>178</v>
      </c>
      <c r="E10" s="67" t="s">
        <v>179</v>
      </c>
      <c r="F10" s="77">
        <v>45</v>
      </c>
      <c r="G10" s="77">
        <v>2</v>
      </c>
      <c r="H10" s="77">
        <v>0.4</v>
      </c>
      <c r="I10" s="77"/>
      <c r="J10" s="77"/>
      <c r="K10" s="77">
        <v>0.15</v>
      </c>
      <c r="L10" s="77">
        <v>1.5</v>
      </c>
      <c r="M10" s="77"/>
      <c r="N10" s="77"/>
      <c r="O10" s="77"/>
      <c r="P10" s="77">
        <v>0.3</v>
      </c>
      <c r="Q10" s="77"/>
      <c r="R10" s="77"/>
      <c r="S10" s="77"/>
      <c r="T10" s="77"/>
      <c r="U10" s="77"/>
      <c r="V10" s="77">
        <v>0.2</v>
      </c>
      <c r="W10" s="77"/>
      <c r="X10" s="77"/>
      <c r="Y10" s="77"/>
      <c r="Z10" s="77"/>
      <c r="AA10" s="77"/>
      <c r="AB10" s="77">
        <v>6</v>
      </c>
      <c r="AC10" s="77"/>
      <c r="AD10" s="77"/>
      <c r="AE10" s="77">
        <v>17.22</v>
      </c>
      <c r="AF10" s="77"/>
      <c r="AG10" s="77">
        <v>17.23</v>
      </c>
    </row>
    <row r="11" ht="22.8" customHeight="1" spans="1:33">
      <c r="A11" s="78" t="s">
        <v>175</v>
      </c>
      <c r="B11" s="78" t="s">
        <v>177</v>
      </c>
      <c r="C11" s="78" t="s">
        <v>180</v>
      </c>
      <c r="D11" s="72" t="s">
        <v>181</v>
      </c>
      <c r="E11" s="61" t="s">
        <v>182</v>
      </c>
      <c r="F11" s="74">
        <v>45</v>
      </c>
      <c r="G11" s="74">
        <v>2</v>
      </c>
      <c r="H11" s="74">
        <v>0.4</v>
      </c>
      <c r="I11" s="74"/>
      <c r="J11" s="74"/>
      <c r="K11" s="74">
        <v>0.15</v>
      </c>
      <c r="L11" s="74">
        <v>1.5</v>
      </c>
      <c r="M11" s="74"/>
      <c r="N11" s="74"/>
      <c r="O11" s="74"/>
      <c r="P11" s="74">
        <v>0.3</v>
      </c>
      <c r="Q11" s="74"/>
      <c r="R11" s="74"/>
      <c r="S11" s="74"/>
      <c r="T11" s="74"/>
      <c r="U11" s="74"/>
      <c r="V11" s="74">
        <v>0.2</v>
      </c>
      <c r="W11" s="74"/>
      <c r="X11" s="74"/>
      <c r="Y11" s="74"/>
      <c r="Z11" s="74"/>
      <c r="AA11" s="74"/>
      <c r="AB11" s="74">
        <v>6</v>
      </c>
      <c r="AC11" s="74"/>
      <c r="AD11" s="74"/>
      <c r="AE11" s="74">
        <v>17.22</v>
      </c>
      <c r="AF11" s="74"/>
      <c r="AG11" s="74">
        <v>17.23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5"/>
      <c r="I12" s="55"/>
      <c r="J12" s="55"/>
      <c r="K12" s="55"/>
      <c r="L12" s="55"/>
      <c r="M12" s="55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K12" sqref="K12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5"/>
      <c r="G1" s="70" t="s">
        <v>395</v>
      </c>
      <c r="H1" s="70"/>
    </row>
    <row r="2" ht="33.6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35</v>
      </c>
      <c r="B3" s="65"/>
      <c r="C3" s="65"/>
      <c r="D3" s="65"/>
      <c r="E3" s="65"/>
      <c r="F3" s="65"/>
      <c r="G3" s="65"/>
      <c r="H3" s="63" t="s">
        <v>36</v>
      </c>
    </row>
    <row r="4" ht="23.25" customHeight="1" spans="1:8">
      <c r="A4" s="66" t="s">
        <v>396</v>
      </c>
      <c r="B4" s="66" t="s">
        <v>397</v>
      </c>
      <c r="C4" s="66" t="s">
        <v>398</v>
      </c>
      <c r="D4" s="66" t="s">
        <v>399</v>
      </c>
      <c r="E4" s="66" t="s">
        <v>400</v>
      </c>
      <c r="F4" s="66"/>
      <c r="G4" s="66"/>
      <c r="H4" s="66" t="s">
        <v>401</v>
      </c>
    </row>
    <row r="5" ht="25.85" customHeight="1" spans="1:8">
      <c r="A5" s="66"/>
      <c r="B5" s="66"/>
      <c r="C5" s="66"/>
      <c r="D5" s="66"/>
      <c r="E5" s="66" t="s">
        <v>143</v>
      </c>
      <c r="F5" s="66" t="s">
        <v>402</v>
      </c>
      <c r="G5" s="66" t="s">
        <v>403</v>
      </c>
      <c r="H5" s="66"/>
    </row>
    <row r="6" ht="22.8" customHeight="1" spans="1:8">
      <c r="A6" s="69"/>
      <c r="B6" s="69" t="s">
        <v>141</v>
      </c>
      <c r="C6" s="68">
        <v>0.2</v>
      </c>
      <c r="D6" s="68"/>
      <c r="E6" s="68"/>
      <c r="F6" s="68"/>
      <c r="G6" s="68"/>
      <c r="H6" s="68">
        <v>0.2</v>
      </c>
    </row>
    <row r="7" ht="22.8" customHeight="1" spans="1:8">
      <c r="A7" s="67" t="s">
        <v>159</v>
      </c>
      <c r="B7" s="67" t="s">
        <v>160</v>
      </c>
      <c r="C7" s="68">
        <v>0.2</v>
      </c>
      <c r="D7" s="68">
        <v>0</v>
      </c>
      <c r="E7" s="68">
        <v>0</v>
      </c>
      <c r="F7" s="68">
        <v>0</v>
      </c>
      <c r="G7" s="68">
        <v>0</v>
      </c>
      <c r="H7" s="68">
        <v>0.2</v>
      </c>
    </row>
    <row r="8" ht="22.8" customHeight="1" spans="1:8">
      <c r="A8" s="72" t="s">
        <v>161</v>
      </c>
      <c r="B8" s="72" t="s">
        <v>162</v>
      </c>
      <c r="C8" s="74">
        <v>0.2</v>
      </c>
      <c r="D8" s="74"/>
      <c r="E8" s="60"/>
      <c r="F8" s="74"/>
      <c r="G8" s="74"/>
      <c r="H8" s="74">
        <v>0.2</v>
      </c>
    </row>
    <row r="9" ht="16.35" customHeight="1" spans="1:3">
      <c r="A9" s="75"/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11" sqref="K1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5"/>
      <c r="G1" s="70" t="s">
        <v>404</v>
      </c>
      <c r="H1" s="70"/>
    </row>
    <row r="2" ht="38.8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35</v>
      </c>
      <c r="B3" s="65"/>
      <c r="C3" s="65"/>
      <c r="D3" s="65"/>
      <c r="E3" s="65"/>
      <c r="F3" s="65"/>
      <c r="G3" s="65"/>
      <c r="H3" s="63" t="s">
        <v>36</v>
      </c>
    </row>
    <row r="4" ht="23.25" customHeight="1" spans="1:8">
      <c r="A4" s="66" t="s">
        <v>165</v>
      </c>
      <c r="B4" s="66" t="s">
        <v>166</v>
      </c>
      <c r="C4" s="66" t="s">
        <v>141</v>
      </c>
      <c r="D4" s="66" t="s">
        <v>405</v>
      </c>
      <c r="E4" s="66"/>
      <c r="F4" s="66"/>
      <c r="G4" s="66"/>
      <c r="H4" s="66" t="s">
        <v>168</v>
      </c>
    </row>
    <row r="5" ht="19.8" customHeight="1" spans="1:8">
      <c r="A5" s="66"/>
      <c r="B5" s="66"/>
      <c r="C5" s="66"/>
      <c r="D5" s="66" t="s">
        <v>143</v>
      </c>
      <c r="E5" s="66" t="s">
        <v>255</v>
      </c>
      <c r="F5" s="66"/>
      <c r="G5" s="66" t="s">
        <v>256</v>
      </c>
      <c r="H5" s="66"/>
    </row>
    <row r="6" ht="27.6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9"/>
      <c r="B7" s="58" t="s">
        <v>141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4">
      <c r="A13" s="75" t="s">
        <v>406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4" workbookViewId="0">
      <selection activeCell="D20" sqref="D20"/>
    </sheetView>
  </sheetViews>
  <sheetFormatPr defaultColWidth="10" defaultRowHeight="14.4" outlineLevelCol="3"/>
  <cols>
    <col min="1" max="1" width="6.33333333333333" style="146" customWidth="1"/>
    <col min="2" max="2" width="9.87962962962963" style="146" customWidth="1"/>
    <col min="3" max="3" width="52.3333333333333" style="146" customWidth="1"/>
    <col min="4" max="4" width="53.7777777777778" style="146" customWidth="1"/>
    <col min="5" max="16384" width="10" style="146"/>
  </cols>
  <sheetData>
    <row r="1" s="146" customFormat="1" ht="32.7" customHeight="1" spans="1:3">
      <c r="A1" s="147"/>
      <c r="B1" s="148" t="s">
        <v>4</v>
      </c>
      <c r="C1" s="148"/>
    </row>
    <row r="2" s="146" customFormat="1" ht="25.05" customHeight="1" spans="2:3">
      <c r="B2" s="148"/>
      <c r="C2" s="148"/>
    </row>
    <row r="3" s="146" customFormat="1" ht="31.05" customHeight="1" spans="2:3">
      <c r="B3" s="149" t="s">
        <v>5</v>
      </c>
      <c r="C3" s="149"/>
    </row>
    <row r="4" s="146" customFormat="1" ht="32.55" customHeight="1" spans="2:3">
      <c r="B4" s="150">
        <v>1</v>
      </c>
      <c r="C4" s="151" t="s">
        <v>6</v>
      </c>
    </row>
    <row r="5" s="146" customFormat="1" ht="32.55" customHeight="1" spans="2:3">
      <c r="B5" s="150">
        <v>2</v>
      </c>
      <c r="C5" s="151" t="s">
        <v>7</v>
      </c>
    </row>
    <row r="6" s="146" customFormat="1" ht="32.55" customHeight="1" spans="2:3">
      <c r="B6" s="150">
        <v>3</v>
      </c>
      <c r="C6" s="151" t="s">
        <v>8</v>
      </c>
    </row>
    <row r="7" s="146" customFormat="1" ht="32.55" customHeight="1" spans="2:3">
      <c r="B7" s="150">
        <v>4</v>
      </c>
      <c r="C7" s="151" t="s">
        <v>9</v>
      </c>
    </row>
    <row r="8" s="146" customFormat="1" ht="32.55" customHeight="1" spans="2:3">
      <c r="B8" s="150">
        <v>5</v>
      </c>
      <c r="C8" s="151" t="s">
        <v>10</v>
      </c>
    </row>
    <row r="9" s="146" customFormat="1" ht="32.55" customHeight="1" spans="2:3">
      <c r="B9" s="150">
        <v>6</v>
      </c>
      <c r="C9" s="151" t="s">
        <v>11</v>
      </c>
    </row>
    <row r="10" s="146" customFormat="1" ht="32.55" customHeight="1" spans="2:3">
      <c r="B10" s="150">
        <v>7</v>
      </c>
      <c r="C10" s="151" t="s">
        <v>12</v>
      </c>
    </row>
    <row r="11" s="146" customFormat="1" ht="32.55" customHeight="1" spans="2:4">
      <c r="B11" s="152">
        <v>8</v>
      </c>
      <c r="C11" s="153" t="s">
        <v>13</v>
      </c>
      <c r="D11" s="154"/>
    </row>
    <row r="12" s="146" customFormat="1" ht="32.55" customHeight="1" spans="2:4">
      <c r="B12" s="152">
        <v>9</v>
      </c>
      <c r="C12" s="153" t="s">
        <v>14</v>
      </c>
      <c r="D12" s="154"/>
    </row>
    <row r="13" s="146" customFormat="1" ht="32.55" customHeight="1" spans="2:3">
      <c r="B13" s="150">
        <v>10</v>
      </c>
      <c r="C13" s="151" t="s">
        <v>15</v>
      </c>
    </row>
    <row r="14" s="146" customFormat="1" ht="32.55" customHeight="1" spans="2:3">
      <c r="B14" s="150">
        <v>11</v>
      </c>
      <c r="C14" s="151" t="s">
        <v>16</v>
      </c>
    </row>
    <row r="15" s="146" customFormat="1" ht="32.55" customHeight="1" spans="2:3">
      <c r="B15" s="150">
        <v>12</v>
      </c>
      <c r="C15" s="151" t="s">
        <v>17</v>
      </c>
    </row>
    <row r="16" s="146" customFormat="1" ht="32.55" customHeight="1" spans="2:3">
      <c r="B16" s="150">
        <v>13</v>
      </c>
      <c r="C16" s="151" t="s">
        <v>18</v>
      </c>
    </row>
    <row r="17" s="146" customFormat="1" ht="32.55" customHeight="1" spans="2:3">
      <c r="B17" s="150">
        <v>14</v>
      </c>
      <c r="C17" s="151" t="s">
        <v>19</v>
      </c>
    </row>
    <row r="18" s="146" customFormat="1" ht="32.55" customHeight="1" spans="2:3">
      <c r="B18" s="150">
        <v>15</v>
      </c>
      <c r="C18" s="151" t="s">
        <v>20</v>
      </c>
    </row>
    <row r="19" s="146" customFormat="1" ht="32.55" customHeight="1" spans="2:3">
      <c r="B19" s="150">
        <v>16</v>
      </c>
      <c r="C19" s="151" t="s">
        <v>21</v>
      </c>
    </row>
    <row r="20" s="146" customFormat="1" ht="32.55" customHeight="1" spans="2:3">
      <c r="B20" s="150">
        <v>17</v>
      </c>
      <c r="C20" s="151" t="s">
        <v>22</v>
      </c>
    </row>
    <row r="21" s="146" customFormat="1" ht="32.55" customHeight="1" spans="2:3">
      <c r="B21" s="150">
        <v>18</v>
      </c>
      <c r="C21" s="151" t="s">
        <v>23</v>
      </c>
    </row>
    <row r="22" s="146" customFormat="1" ht="32.55" customHeight="1" spans="2:3">
      <c r="B22" s="150">
        <v>19</v>
      </c>
      <c r="C22" s="151" t="s">
        <v>24</v>
      </c>
    </row>
    <row r="23" s="146" customFormat="1" ht="32.55" customHeight="1" spans="2:3">
      <c r="B23" s="150">
        <v>20</v>
      </c>
      <c r="C23" s="151" t="s">
        <v>25</v>
      </c>
    </row>
    <row r="24" s="146" customFormat="1" ht="32.55" customHeight="1" spans="2:3">
      <c r="B24" s="150">
        <v>21</v>
      </c>
      <c r="C24" s="151" t="s">
        <v>26</v>
      </c>
    </row>
    <row r="25" s="146" customFormat="1" ht="32.55" customHeight="1" spans="2:3">
      <c r="B25" s="150">
        <v>22</v>
      </c>
      <c r="C25" s="153" t="s">
        <v>27</v>
      </c>
    </row>
    <row r="26" s="146" customFormat="1" ht="32.55" customHeight="1" spans="2:3">
      <c r="B26" s="150">
        <v>23</v>
      </c>
      <c r="C26" s="153" t="s">
        <v>28</v>
      </c>
    </row>
    <row r="27" s="146" customFormat="1" ht="32.55" customHeight="1" spans="2:3">
      <c r="B27" s="150">
        <v>24</v>
      </c>
      <c r="C27" s="153" t="s">
        <v>29</v>
      </c>
    </row>
    <row r="28" s="146" customFormat="1" ht="32.55" customHeight="1" spans="2:4">
      <c r="B28" s="150">
        <v>25</v>
      </c>
      <c r="C28" s="153" t="s">
        <v>30</v>
      </c>
      <c r="D28" s="155"/>
    </row>
    <row r="29" s="146" customFormat="1" ht="32.55" customHeight="1" spans="2:4">
      <c r="B29" s="150">
        <v>26</v>
      </c>
      <c r="C29" s="153" t="s">
        <v>31</v>
      </c>
      <c r="D29" s="155"/>
    </row>
    <row r="30" s="146" customFormat="1" ht="30" customHeight="1" spans="2:3">
      <c r="B30" s="156" t="s">
        <v>32</v>
      </c>
      <c r="C30" s="156"/>
    </row>
    <row r="32" s="146" customFormat="1" spans="2:3">
      <c r="B32" s="157" t="s">
        <v>33</v>
      </c>
      <c r="C32" s="15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W12" sqref="W12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70" t="s">
        <v>407</v>
      </c>
      <c r="T1" s="70"/>
    </row>
    <row r="2" ht="47.4" customHeight="1" spans="1:17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36</v>
      </c>
      <c r="T3" s="63"/>
    </row>
    <row r="4" ht="27.6" customHeight="1" spans="1:20">
      <c r="A4" s="66" t="s">
        <v>164</v>
      </c>
      <c r="B4" s="66"/>
      <c r="C4" s="66"/>
      <c r="D4" s="66" t="s">
        <v>214</v>
      </c>
      <c r="E4" s="66" t="s">
        <v>215</v>
      </c>
      <c r="F4" s="66" t="s">
        <v>216</v>
      </c>
      <c r="G4" s="66" t="s">
        <v>217</v>
      </c>
      <c r="H4" s="66" t="s">
        <v>218</v>
      </c>
      <c r="I4" s="66" t="s">
        <v>219</v>
      </c>
      <c r="J4" s="66" t="s">
        <v>220</v>
      </c>
      <c r="K4" s="66" t="s">
        <v>221</v>
      </c>
      <c r="L4" s="66" t="s">
        <v>222</v>
      </c>
      <c r="M4" s="66" t="s">
        <v>223</v>
      </c>
      <c r="N4" s="66" t="s">
        <v>224</v>
      </c>
      <c r="O4" s="66" t="s">
        <v>225</v>
      </c>
      <c r="P4" s="66" t="s">
        <v>226</v>
      </c>
      <c r="Q4" s="66" t="s">
        <v>227</v>
      </c>
      <c r="R4" s="66" t="s">
        <v>228</v>
      </c>
      <c r="S4" s="66" t="s">
        <v>229</v>
      </c>
      <c r="T4" s="66" t="s">
        <v>230</v>
      </c>
    </row>
    <row r="5" ht="19.8" customHeight="1" spans="1:20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141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/>
      <c r="E8" s="7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69"/>
      <c r="B10" s="69"/>
      <c r="C10" s="69"/>
      <c r="D10" s="69"/>
      <c r="E10" s="69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406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X9" sqref="X9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70" t="s">
        <v>408</v>
      </c>
      <c r="T1" s="70"/>
    </row>
    <row r="2" ht="47.4" customHeight="1" spans="1:20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36</v>
      </c>
      <c r="T3" s="63"/>
    </row>
    <row r="4" ht="29.3" customHeight="1" spans="1:20">
      <c r="A4" s="66" t="s">
        <v>164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167</v>
      </c>
      <c r="H4" s="66"/>
      <c r="I4" s="66"/>
      <c r="J4" s="66"/>
      <c r="K4" s="66" t="s">
        <v>168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 t="s">
        <v>141</v>
      </c>
      <c r="H5" s="66" t="s">
        <v>233</v>
      </c>
      <c r="I5" s="66" t="s">
        <v>234</v>
      </c>
      <c r="J5" s="66" t="s">
        <v>225</v>
      </c>
      <c r="K5" s="66" t="s">
        <v>141</v>
      </c>
      <c r="L5" s="66" t="s">
        <v>236</v>
      </c>
      <c r="M5" s="66" t="s">
        <v>237</v>
      </c>
      <c r="N5" s="66" t="s">
        <v>227</v>
      </c>
      <c r="O5" s="66" t="s">
        <v>238</v>
      </c>
      <c r="P5" s="66" t="s">
        <v>239</v>
      </c>
      <c r="Q5" s="66" t="s">
        <v>240</v>
      </c>
      <c r="R5" s="66" t="s">
        <v>223</v>
      </c>
      <c r="S5" s="66" t="s">
        <v>226</v>
      </c>
      <c r="T5" s="66" t="s">
        <v>230</v>
      </c>
    </row>
    <row r="6" ht="22.8" customHeight="1" spans="1:20">
      <c r="A6" s="69"/>
      <c r="B6" s="69"/>
      <c r="C6" s="69"/>
      <c r="D6" s="69"/>
      <c r="E6" s="69" t="s">
        <v>141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/>
      <c r="E8" s="7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8"/>
      <c r="B9" s="58"/>
      <c r="C9" s="58"/>
      <c r="D9" s="67"/>
      <c r="E9" s="6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8"/>
      <c r="B10" s="58"/>
      <c r="C10" s="58"/>
      <c r="D10" s="67"/>
      <c r="E10" s="6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6.35" customHeight="1" spans="1:8">
      <c r="A12" s="75" t="s">
        <v>406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L8" sqref="L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5"/>
      <c r="H1" s="70" t="s">
        <v>409</v>
      </c>
    </row>
    <row r="2" ht="38.8" customHeight="1" spans="1:8">
      <c r="A2" s="71" t="s">
        <v>410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35</v>
      </c>
      <c r="B3" s="65"/>
      <c r="C3" s="65"/>
      <c r="D3" s="65"/>
      <c r="E3" s="65"/>
      <c r="F3" s="65"/>
      <c r="G3" s="65"/>
      <c r="H3" s="63" t="s">
        <v>36</v>
      </c>
    </row>
    <row r="4" ht="19.8" customHeight="1" spans="1:8">
      <c r="A4" s="66" t="s">
        <v>165</v>
      </c>
      <c r="B4" s="66" t="s">
        <v>166</v>
      </c>
      <c r="C4" s="66" t="s">
        <v>141</v>
      </c>
      <c r="D4" s="66" t="s">
        <v>411</v>
      </c>
      <c r="E4" s="66"/>
      <c r="F4" s="66"/>
      <c r="G4" s="66"/>
      <c r="H4" s="66" t="s">
        <v>168</v>
      </c>
    </row>
    <row r="5" ht="23.25" customHeight="1" spans="1:8">
      <c r="A5" s="66"/>
      <c r="B5" s="66"/>
      <c r="C5" s="66"/>
      <c r="D5" s="66" t="s">
        <v>143</v>
      </c>
      <c r="E5" s="66" t="s">
        <v>255</v>
      </c>
      <c r="F5" s="66"/>
      <c r="G5" s="66" t="s">
        <v>256</v>
      </c>
      <c r="H5" s="66"/>
    </row>
    <row r="6" ht="23.25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9"/>
      <c r="B7" s="58" t="s">
        <v>141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6">
      <c r="A13" s="75" t="s">
        <v>412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M14" sqref="M14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5"/>
      <c r="H1" s="70" t="s">
        <v>413</v>
      </c>
    </row>
    <row r="2" ht="38.8" customHeight="1" spans="1:8">
      <c r="A2" s="71" t="s">
        <v>26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35</v>
      </c>
      <c r="B3" s="65"/>
      <c r="C3" s="65"/>
      <c r="D3" s="65"/>
      <c r="E3" s="65"/>
      <c r="F3" s="65"/>
      <c r="G3" s="65"/>
      <c r="H3" s="63" t="s">
        <v>36</v>
      </c>
    </row>
    <row r="4" ht="20.7" customHeight="1" spans="1:8">
      <c r="A4" s="66" t="s">
        <v>165</v>
      </c>
      <c r="B4" s="66" t="s">
        <v>166</v>
      </c>
      <c r="C4" s="66" t="s">
        <v>141</v>
      </c>
      <c r="D4" s="66" t="s">
        <v>414</v>
      </c>
      <c r="E4" s="66"/>
      <c r="F4" s="66"/>
      <c r="G4" s="66"/>
      <c r="H4" s="66" t="s">
        <v>168</v>
      </c>
    </row>
    <row r="5" ht="18.95" customHeight="1" spans="1:8">
      <c r="A5" s="66"/>
      <c r="B5" s="66"/>
      <c r="C5" s="66"/>
      <c r="D5" s="66" t="s">
        <v>143</v>
      </c>
      <c r="E5" s="66" t="s">
        <v>255</v>
      </c>
      <c r="F5" s="66"/>
      <c r="G5" s="66" t="s">
        <v>256</v>
      </c>
      <c r="H5" s="66"/>
    </row>
    <row r="6" ht="24.15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9"/>
      <c r="B7" s="58" t="s">
        <v>141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6">
      <c r="A13" s="75" t="s">
        <v>415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Q8" sqref="Q8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5"/>
      <c r="M1" s="70" t="s">
        <v>416</v>
      </c>
      <c r="N1" s="70"/>
    </row>
    <row r="2" ht="45.7" customHeight="1" spans="1:14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36</v>
      </c>
      <c r="N3" s="63"/>
    </row>
    <row r="4" ht="26.05" customHeight="1" spans="1:14">
      <c r="A4" s="66" t="s">
        <v>214</v>
      </c>
      <c r="B4" s="66" t="s">
        <v>417</v>
      </c>
      <c r="C4" s="66" t="s">
        <v>418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419</v>
      </c>
      <c r="N4" s="66"/>
    </row>
    <row r="5" ht="31.9" customHeight="1" spans="1:14">
      <c r="A5" s="66"/>
      <c r="B5" s="66"/>
      <c r="C5" s="66" t="s">
        <v>420</v>
      </c>
      <c r="D5" s="66" t="s">
        <v>144</v>
      </c>
      <c r="E5" s="66"/>
      <c r="F5" s="66"/>
      <c r="G5" s="66"/>
      <c r="H5" s="66"/>
      <c r="I5" s="66"/>
      <c r="J5" s="66" t="s">
        <v>421</v>
      </c>
      <c r="K5" s="66" t="s">
        <v>146</v>
      </c>
      <c r="L5" s="66" t="s">
        <v>147</v>
      </c>
      <c r="M5" s="66" t="s">
        <v>422</v>
      </c>
      <c r="N5" s="66" t="s">
        <v>423</v>
      </c>
    </row>
    <row r="6" ht="44.85" customHeight="1" spans="1:14">
      <c r="A6" s="66"/>
      <c r="B6" s="66"/>
      <c r="C6" s="66"/>
      <c r="D6" s="66" t="s">
        <v>424</v>
      </c>
      <c r="E6" s="66" t="s">
        <v>425</v>
      </c>
      <c r="F6" s="66" t="s">
        <v>426</v>
      </c>
      <c r="G6" s="66" t="s">
        <v>427</v>
      </c>
      <c r="H6" s="66" t="s">
        <v>428</v>
      </c>
      <c r="I6" s="66" t="s">
        <v>429</v>
      </c>
      <c r="J6" s="66"/>
      <c r="K6" s="66"/>
      <c r="L6" s="66"/>
      <c r="M6" s="66"/>
      <c r="N6" s="66"/>
    </row>
    <row r="7" ht="22.8" customHeight="1" spans="1:14">
      <c r="A7" s="69"/>
      <c r="B7" s="58" t="s">
        <v>141</v>
      </c>
      <c r="C7" s="68">
        <v>21</v>
      </c>
      <c r="D7" s="68">
        <v>21</v>
      </c>
      <c r="E7" s="68">
        <v>21</v>
      </c>
      <c r="F7" s="68"/>
      <c r="G7" s="68"/>
      <c r="H7" s="68"/>
      <c r="I7" s="68"/>
      <c r="J7" s="68"/>
      <c r="K7" s="68"/>
      <c r="L7" s="68"/>
      <c r="M7" s="68">
        <v>21</v>
      </c>
      <c r="N7" s="69"/>
    </row>
    <row r="8" ht="22.8" customHeight="1" spans="1:14">
      <c r="A8" s="67" t="s">
        <v>159</v>
      </c>
      <c r="B8" s="67" t="s">
        <v>160</v>
      </c>
      <c r="C8" s="68">
        <v>21</v>
      </c>
      <c r="D8" s="68">
        <v>21</v>
      </c>
      <c r="E8" s="68">
        <v>21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21</v>
      </c>
      <c r="N8" s="69"/>
    </row>
    <row r="9" ht="22.8" customHeight="1" spans="1:14">
      <c r="A9" s="72" t="s">
        <v>430</v>
      </c>
      <c r="B9" s="72" t="s">
        <v>431</v>
      </c>
      <c r="C9" s="60">
        <v>21</v>
      </c>
      <c r="D9" s="60">
        <v>21</v>
      </c>
      <c r="E9" s="60">
        <v>21</v>
      </c>
      <c r="F9" s="60"/>
      <c r="G9" s="60"/>
      <c r="H9" s="60"/>
      <c r="I9" s="60"/>
      <c r="J9" s="60"/>
      <c r="K9" s="60"/>
      <c r="L9" s="60"/>
      <c r="M9" s="60">
        <v>21</v>
      </c>
      <c r="N9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70" t="s">
        <v>432</v>
      </c>
    </row>
    <row r="2" ht="37.95" customHeight="1" spans="1:13">
      <c r="A2" s="55"/>
      <c r="B2" s="55"/>
      <c r="C2" s="64" t="s">
        <v>28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36</v>
      </c>
      <c r="M3" s="63"/>
    </row>
    <row r="4" ht="33.6" customHeight="1" spans="1:13">
      <c r="A4" s="66" t="s">
        <v>214</v>
      </c>
      <c r="B4" s="66" t="s">
        <v>433</v>
      </c>
      <c r="C4" s="66" t="s">
        <v>434</v>
      </c>
      <c r="D4" s="66" t="s">
        <v>435</v>
      </c>
      <c r="E4" s="66" t="s">
        <v>436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437</v>
      </c>
      <c r="F5" s="66" t="s">
        <v>438</v>
      </c>
      <c r="G5" s="66" t="s">
        <v>439</v>
      </c>
      <c r="H5" s="66" t="s">
        <v>440</v>
      </c>
      <c r="I5" s="66" t="s">
        <v>441</v>
      </c>
      <c r="J5" s="66" t="s">
        <v>442</v>
      </c>
      <c r="K5" s="66" t="s">
        <v>443</v>
      </c>
      <c r="L5" s="66" t="s">
        <v>444</v>
      </c>
      <c r="M5" s="66" t="s">
        <v>445</v>
      </c>
    </row>
    <row r="6" ht="28.45" customHeight="1" spans="1:13">
      <c r="A6" s="67" t="s">
        <v>446</v>
      </c>
      <c r="B6" s="67" t="s">
        <v>3</v>
      </c>
      <c r="C6" s="68">
        <v>21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61" t="s">
        <v>161</v>
      </c>
      <c r="B7" s="61" t="s">
        <v>447</v>
      </c>
      <c r="C7" s="60">
        <v>21</v>
      </c>
      <c r="D7" s="61" t="s">
        <v>448</v>
      </c>
      <c r="E7" s="69" t="s">
        <v>449</v>
      </c>
      <c r="F7" s="61" t="s">
        <v>450</v>
      </c>
      <c r="G7" s="61" t="s">
        <v>451</v>
      </c>
      <c r="H7" s="61" t="s">
        <v>452</v>
      </c>
      <c r="I7" s="61" t="s">
        <v>453</v>
      </c>
      <c r="J7" s="61" t="s">
        <v>454</v>
      </c>
      <c r="K7" s="61" t="s">
        <v>455</v>
      </c>
      <c r="L7" s="61" t="s">
        <v>456</v>
      </c>
      <c r="M7" s="61"/>
    </row>
    <row r="8" ht="43.1" customHeight="1" spans="1:13">
      <c r="A8" s="61"/>
      <c r="B8" s="61"/>
      <c r="C8" s="60"/>
      <c r="D8" s="61"/>
      <c r="E8" s="69"/>
      <c r="F8" s="61"/>
      <c r="G8" s="61" t="s">
        <v>457</v>
      </c>
      <c r="H8" s="61" t="s">
        <v>458</v>
      </c>
      <c r="I8" s="61" t="s">
        <v>459</v>
      </c>
      <c r="J8" s="61" t="s">
        <v>460</v>
      </c>
      <c r="K8" s="61" t="s">
        <v>461</v>
      </c>
      <c r="L8" s="61" t="s">
        <v>456</v>
      </c>
      <c r="M8" s="61"/>
    </row>
    <row r="9" ht="50" customHeight="1" spans="1:13">
      <c r="A9" s="61"/>
      <c r="B9" s="61"/>
      <c r="C9" s="60"/>
      <c r="D9" s="61"/>
      <c r="E9" s="69"/>
      <c r="F9" s="61" t="s">
        <v>462</v>
      </c>
      <c r="G9" s="61" t="s">
        <v>463</v>
      </c>
      <c r="H9" s="61" t="s">
        <v>464</v>
      </c>
      <c r="I9" s="61" t="s">
        <v>465</v>
      </c>
      <c r="J9" s="61" t="s">
        <v>466</v>
      </c>
      <c r="K9" s="61" t="s">
        <v>467</v>
      </c>
      <c r="L9" s="61" t="s">
        <v>456</v>
      </c>
      <c r="M9" s="61"/>
    </row>
    <row r="10" ht="50" customHeight="1" spans="1:13">
      <c r="A10" s="61"/>
      <c r="B10" s="61"/>
      <c r="C10" s="60"/>
      <c r="D10" s="61"/>
      <c r="E10" s="69"/>
      <c r="F10" s="61"/>
      <c r="G10" s="61" t="s">
        <v>468</v>
      </c>
      <c r="H10" s="61" t="s">
        <v>469</v>
      </c>
      <c r="I10" s="61" t="s">
        <v>470</v>
      </c>
      <c r="J10" s="61" t="s">
        <v>471</v>
      </c>
      <c r="K10" s="61" t="s">
        <v>467</v>
      </c>
      <c r="L10" s="61" t="s">
        <v>456</v>
      </c>
      <c r="M10" s="61"/>
    </row>
    <row r="11" ht="59.5" customHeight="1" spans="1:13">
      <c r="A11" s="61"/>
      <c r="B11" s="61"/>
      <c r="C11" s="60"/>
      <c r="D11" s="61"/>
      <c r="E11" s="69"/>
      <c r="F11" s="61" t="s">
        <v>472</v>
      </c>
      <c r="G11" s="61" t="s">
        <v>473</v>
      </c>
      <c r="H11" s="61" t="s">
        <v>474</v>
      </c>
      <c r="I11" s="61" t="s">
        <v>475</v>
      </c>
      <c r="J11" s="61" t="s">
        <v>476</v>
      </c>
      <c r="K11" s="61" t="s">
        <v>477</v>
      </c>
      <c r="L11" s="61" t="s">
        <v>478</v>
      </c>
      <c r="M11" s="61"/>
    </row>
    <row r="12" ht="59.5" customHeight="1" spans="1:13">
      <c r="A12" s="61"/>
      <c r="B12" s="61"/>
      <c r="C12" s="60"/>
      <c r="D12" s="61"/>
      <c r="E12" s="69"/>
      <c r="F12" s="61"/>
      <c r="G12" s="61" t="s">
        <v>479</v>
      </c>
      <c r="H12" s="61" t="s">
        <v>474</v>
      </c>
      <c r="I12" s="61" t="s">
        <v>480</v>
      </c>
      <c r="J12" s="61" t="s">
        <v>476</v>
      </c>
      <c r="K12" s="61" t="s">
        <v>477</v>
      </c>
      <c r="L12" s="61" t="s">
        <v>478</v>
      </c>
      <c r="M12" s="61"/>
    </row>
    <row r="13" ht="43.1" customHeight="1" spans="1:13">
      <c r="A13" s="61"/>
      <c r="B13" s="61"/>
      <c r="C13" s="60"/>
      <c r="D13" s="61"/>
      <c r="E13" s="69" t="s">
        <v>481</v>
      </c>
      <c r="F13" s="61" t="s">
        <v>482</v>
      </c>
      <c r="G13" s="61" t="s">
        <v>483</v>
      </c>
      <c r="H13" s="61" t="s">
        <v>484</v>
      </c>
      <c r="I13" s="61" t="s">
        <v>485</v>
      </c>
      <c r="J13" s="61" t="s">
        <v>486</v>
      </c>
      <c r="K13" s="61" t="s">
        <v>487</v>
      </c>
      <c r="L13" s="61" t="s">
        <v>488</v>
      </c>
      <c r="M13" s="61"/>
    </row>
    <row r="14" ht="43.1" customHeight="1" spans="1:13">
      <c r="A14" s="61"/>
      <c r="B14" s="61"/>
      <c r="C14" s="60"/>
      <c r="D14" s="61"/>
      <c r="E14" s="69" t="s">
        <v>489</v>
      </c>
      <c r="F14" s="61" t="s">
        <v>490</v>
      </c>
      <c r="G14" s="61" t="s">
        <v>491</v>
      </c>
      <c r="H14" s="61" t="s">
        <v>492</v>
      </c>
      <c r="I14" s="61" t="s">
        <v>493</v>
      </c>
      <c r="J14" s="61" t="s">
        <v>494</v>
      </c>
      <c r="K14" s="61" t="s">
        <v>495</v>
      </c>
      <c r="L14" s="61" t="s">
        <v>478</v>
      </c>
      <c r="M14" s="61"/>
    </row>
    <row r="15" ht="43.1" customHeight="1" spans="1:13">
      <c r="A15" s="61"/>
      <c r="B15" s="61"/>
      <c r="C15" s="60"/>
      <c r="D15" s="61"/>
      <c r="E15" s="69" t="s">
        <v>496</v>
      </c>
      <c r="F15" s="61" t="s">
        <v>497</v>
      </c>
      <c r="G15" s="61" t="s">
        <v>498</v>
      </c>
      <c r="H15" s="61" t="s">
        <v>499</v>
      </c>
      <c r="I15" s="61" t="s">
        <v>500</v>
      </c>
      <c r="J15" s="61" t="s">
        <v>501</v>
      </c>
      <c r="K15" s="61" t="s">
        <v>467</v>
      </c>
      <c r="L15" s="61" t="s">
        <v>456</v>
      </c>
      <c r="M15" s="61"/>
    </row>
  </sheetData>
  <mergeCells count="16">
    <mergeCell ref="C2:M2"/>
    <mergeCell ref="A3:K3"/>
    <mergeCell ref="L3:M3"/>
    <mergeCell ref="E4:M4"/>
    <mergeCell ref="A4:A5"/>
    <mergeCell ref="A7:A15"/>
    <mergeCell ref="B4:B5"/>
    <mergeCell ref="B7:B15"/>
    <mergeCell ref="C4:C5"/>
    <mergeCell ref="C7:C15"/>
    <mergeCell ref="D4:D5"/>
    <mergeCell ref="D7:D15"/>
    <mergeCell ref="E7:E12"/>
    <mergeCell ref="F7:F8"/>
    <mergeCell ref="F9:F10"/>
    <mergeCell ref="F11:F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pane ySplit="7" topLeftCell="A8" activePane="bottomLeft" state="frozen"/>
      <selection/>
      <selection pane="bottomLeft" activeCell="I9" sqref="I9:I25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5"/>
      <c r="S1" s="55" t="s">
        <v>502</v>
      </c>
    </row>
    <row r="2" ht="42.25" customHeight="1" spans="1:19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3" t="s">
        <v>36</v>
      </c>
      <c r="R4" s="63"/>
      <c r="S4" s="63"/>
    </row>
    <row r="5" ht="18.1" customHeight="1" spans="1:19">
      <c r="A5" s="58" t="s">
        <v>396</v>
      </c>
      <c r="B5" s="58" t="s">
        <v>397</v>
      </c>
      <c r="C5" s="58" t="s">
        <v>503</v>
      </c>
      <c r="D5" s="58"/>
      <c r="E5" s="58"/>
      <c r="F5" s="58"/>
      <c r="G5" s="58"/>
      <c r="H5" s="58"/>
      <c r="I5" s="58"/>
      <c r="J5" s="58" t="s">
        <v>504</v>
      </c>
      <c r="K5" s="58" t="s">
        <v>505</v>
      </c>
      <c r="L5" s="58"/>
      <c r="M5" s="58"/>
      <c r="N5" s="58"/>
      <c r="O5" s="58"/>
      <c r="P5" s="58"/>
      <c r="Q5" s="58"/>
      <c r="R5" s="58"/>
      <c r="S5" s="58"/>
    </row>
    <row r="6" ht="18.95" customHeight="1" spans="1:19">
      <c r="A6" s="58"/>
      <c r="B6" s="58"/>
      <c r="C6" s="58" t="s">
        <v>434</v>
      </c>
      <c r="D6" s="58" t="s">
        <v>506</v>
      </c>
      <c r="E6" s="58"/>
      <c r="F6" s="58"/>
      <c r="G6" s="58"/>
      <c r="H6" s="58" t="s">
        <v>507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31.05" customHeight="1" spans="1:19">
      <c r="A7" s="58"/>
      <c r="B7" s="58"/>
      <c r="C7" s="58"/>
      <c r="D7" s="58" t="s">
        <v>144</v>
      </c>
      <c r="E7" s="58" t="s">
        <v>508</v>
      </c>
      <c r="F7" s="58" t="s">
        <v>148</v>
      </c>
      <c r="G7" s="58" t="s">
        <v>509</v>
      </c>
      <c r="H7" s="58" t="s">
        <v>167</v>
      </c>
      <c r="I7" s="58" t="s">
        <v>168</v>
      </c>
      <c r="J7" s="58"/>
      <c r="K7" s="58" t="s">
        <v>437</v>
      </c>
      <c r="L7" s="58" t="s">
        <v>438</v>
      </c>
      <c r="M7" s="58" t="s">
        <v>439</v>
      </c>
      <c r="N7" s="58" t="s">
        <v>444</v>
      </c>
      <c r="O7" s="58" t="s">
        <v>440</v>
      </c>
      <c r="P7" s="58" t="s">
        <v>510</v>
      </c>
      <c r="Q7" s="58" t="s">
        <v>511</v>
      </c>
      <c r="R7" s="58" t="s">
        <v>512</v>
      </c>
      <c r="S7" s="58" t="s">
        <v>445</v>
      </c>
    </row>
    <row r="8" ht="16.35" customHeight="1" spans="1:19">
      <c r="A8" s="59" t="s">
        <v>513</v>
      </c>
      <c r="B8" s="59"/>
      <c r="C8" s="60">
        <v>394.085336</v>
      </c>
      <c r="D8" s="60">
        <v>394.085336</v>
      </c>
      <c r="E8" s="60">
        <v>0</v>
      </c>
      <c r="F8" s="60">
        <v>0</v>
      </c>
      <c r="G8" s="60">
        <v>0</v>
      </c>
      <c r="H8" s="60">
        <v>373.085336</v>
      </c>
      <c r="I8" s="60">
        <v>21</v>
      </c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19.8" customHeight="1" spans="1:19">
      <c r="A9" s="61" t="s">
        <v>446</v>
      </c>
      <c r="B9" s="61" t="s">
        <v>3</v>
      </c>
      <c r="C9" s="60">
        <v>394.085336</v>
      </c>
      <c r="D9" s="60">
        <v>394.085336</v>
      </c>
      <c r="E9" s="60">
        <v>0</v>
      </c>
      <c r="F9" s="60">
        <v>0</v>
      </c>
      <c r="G9" s="60">
        <v>0</v>
      </c>
      <c r="H9" s="60">
        <v>373.085336</v>
      </c>
      <c r="I9" s="60">
        <v>21</v>
      </c>
      <c r="J9" s="61" t="s">
        <v>514</v>
      </c>
      <c r="K9" s="62" t="s">
        <v>449</v>
      </c>
      <c r="L9" s="62" t="s">
        <v>450</v>
      </c>
      <c r="M9" s="61" t="s">
        <v>451</v>
      </c>
      <c r="N9" s="62" t="s">
        <v>456</v>
      </c>
      <c r="O9" s="61" t="s">
        <v>452</v>
      </c>
      <c r="P9" s="62" t="s">
        <v>515</v>
      </c>
      <c r="Q9" s="61" t="s">
        <v>453</v>
      </c>
      <c r="R9" s="62" t="s">
        <v>454</v>
      </c>
      <c r="S9" s="61" t="s">
        <v>312</v>
      </c>
    </row>
    <row r="10" ht="19.8" customHeight="1" spans="1:19">
      <c r="A10" s="61"/>
      <c r="B10" s="61"/>
      <c r="C10" s="60"/>
      <c r="D10" s="60"/>
      <c r="E10" s="60"/>
      <c r="F10" s="60"/>
      <c r="G10" s="60"/>
      <c r="H10" s="60"/>
      <c r="I10" s="60"/>
      <c r="J10" s="61"/>
      <c r="K10" s="62"/>
      <c r="L10" s="62"/>
      <c r="M10" s="61" t="s">
        <v>516</v>
      </c>
      <c r="N10" s="62" t="s">
        <v>456</v>
      </c>
      <c r="O10" s="61" t="s">
        <v>315</v>
      </c>
      <c r="P10" s="62" t="s">
        <v>517</v>
      </c>
      <c r="Q10" s="61" t="s">
        <v>518</v>
      </c>
      <c r="R10" s="62" t="s">
        <v>519</v>
      </c>
      <c r="S10" s="61" t="s">
        <v>312</v>
      </c>
    </row>
    <row r="11" ht="19.8" customHeight="1" spans="1:19">
      <c r="A11" s="61"/>
      <c r="B11" s="61"/>
      <c r="C11" s="60"/>
      <c r="D11" s="60"/>
      <c r="E11" s="60"/>
      <c r="F11" s="60"/>
      <c r="G11" s="60"/>
      <c r="H11" s="60"/>
      <c r="I11" s="60"/>
      <c r="J11" s="61"/>
      <c r="K11" s="62"/>
      <c r="L11" s="62"/>
      <c r="M11" s="61" t="s">
        <v>457</v>
      </c>
      <c r="N11" s="62" t="s">
        <v>456</v>
      </c>
      <c r="O11" s="61" t="s">
        <v>458</v>
      </c>
      <c r="P11" s="62" t="s">
        <v>461</v>
      </c>
      <c r="Q11" s="61" t="s">
        <v>459</v>
      </c>
      <c r="R11" s="62" t="s">
        <v>460</v>
      </c>
      <c r="S11" s="61" t="s">
        <v>312</v>
      </c>
    </row>
    <row r="12" ht="19.8" customHeight="1" spans="1:19">
      <c r="A12" s="61"/>
      <c r="B12" s="61"/>
      <c r="C12" s="60"/>
      <c r="D12" s="60"/>
      <c r="E12" s="60"/>
      <c r="F12" s="60"/>
      <c r="G12" s="60"/>
      <c r="H12" s="60"/>
      <c r="I12" s="60"/>
      <c r="J12" s="61"/>
      <c r="K12" s="62"/>
      <c r="L12" s="62" t="s">
        <v>462</v>
      </c>
      <c r="M12" s="61" t="s">
        <v>463</v>
      </c>
      <c r="N12" s="62" t="s">
        <v>456</v>
      </c>
      <c r="O12" s="61" t="s">
        <v>464</v>
      </c>
      <c r="P12" s="62" t="s">
        <v>495</v>
      </c>
      <c r="Q12" s="61" t="s">
        <v>465</v>
      </c>
      <c r="R12" s="62" t="s">
        <v>520</v>
      </c>
      <c r="S12" s="61" t="s">
        <v>312</v>
      </c>
    </row>
    <row r="13" ht="19.8" customHeight="1" spans="1:19">
      <c r="A13" s="61"/>
      <c r="B13" s="61"/>
      <c r="C13" s="60"/>
      <c r="D13" s="60"/>
      <c r="E13" s="60"/>
      <c r="F13" s="60"/>
      <c r="G13" s="60"/>
      <c r="H13" s="60"/>
      <c r="I13" s="60"/>
      <c r="J13" s="61"/>
      <c r="K13" s="62"/>
      <c r="L13" s="62"/>
      <c r="M13" s="61" t="s">
        <v>521</v>
      </c>
      <c r="N13" s="62" t="s">
        <v>456</v>
      </c>
      <c r="O13" s="61" t="s">
        <v>469</v>
      </c>
      <c r="P13" s="62" t="s">
        <v>495</v>
      </c>
      <c r="Q13" s="61" t="s">
        <v>522</v>
      </c>
      <c r="R13" s="62" t="s">
        <v>471</v>
      </c>
      <c r="S13" s="61" t="s">
        <v>312</v>
      </c>
    </row>
    <row r="14" ht="19.8" customHeight="1" spans="1:19">
      <c r="A14" s="61"/>
      <c r="B14" s="61"/>
      <c r="C14" s="60"/>
      <c r="D14" s="60"/>
      <c r="E14" s="60"/>
      <c r="F14" s="60"/>
      <c r="G14" s="60"/>
      <c r="H14" s="60"/>
      <c r="I14" s="60"/>
      <c r="J14" s="61"/>
      <c r="K14" s="62"/>
      <c r="L14" s="62"/>
      <c r="M14" s="61" t="s">
        <v>468</v>
      </c>
      <c r="N14" s="62" t="s">
        <v>456</v>
      </c>
      <c r="O14" s="61" t="s">
        <v>469</v>
      </c>
      <c r="P14" s="62" t="s">
        <v>495</v>
      </c>
      <c r="Q14" s="61" t="s">
        <v>470</v>
      </c>
      <c r="R14" s="62" t="s">
        <v>471</v>
      </c>
      <c r="S14" s="61" t="s">
        <v>312</v>
      </c>
    </row>
    <row r="15" ht="29.3" customHeight="1" spans="1:19">
      <c r="A15" s="61"/>
      <c r="B15" s="61"/>
      <c r="C15" s="60"/>
      <c r="D15" s="60"/>
      <c r="E15" s="60"/>
      <c r="F15" s="60"/>
      <c r="G15" s="60"/>
      <c r="H15" s="60"/>
      <c r="I15" s="60"/>
      <c r="J15" s="61"/>
      <c r="K15" s="62"/>
      <c r="L15" s="62" t="s">
        <v>472</v>
      </c>
      <c r="M15" s="61" t="s">
        <v>479</v>
      </c>
      <c r="N15" s="62" t="s">
        <v>488</v>
      </c>
      <c r="O15" s="61" t="s">
        <v>523</v>
      </c>
      <c r="P15" s="62" t="s">
        <v>495</v>
      </c>
      <c r="Q15" s="61" t="s">
        <v>480</v>
      </c>
      <c r="R15" s="62" t="s">
        <v>476</v>
      </c>
      <c r="S15" s="61" t="s">
        <v>524</v>
      </c>
    </row>
    <row r="16" ht="29.3" customHeight="1" spans="1:19">
      <c r="A16" s="61"/>
      <c r="B16" s="61"/>
      <c r="C16" s="60"/>
      <c r="D16" s="60"/>
      <c r="E16" s="60"/>
      <c r="F16" s="60"/>
      <c r="G16" s="60"/>
      <c r="H16" s="60"/>
      <c r="I16" s="60"/>
      <c r="J16" s="61"/>
      <c r="K16" s="62"/>
      <c r="L16" s="62"/>
      <c r="M16" s="61" t="s">
        <v>525</v>
      </c>
      <c r="N16" s="62" t="s">
        <v>488</v>
      </c>
      <c r="O16" s="61" t="s">
        <v>523</v>
      </c>
      <c r="P16" s="62" t="s">
        <v>495</v>
      </c>
      <c r="Q16" s="61" t="s">
        <v>522</v>
      </c>
      <c r="R16" s="62" t="s">
        <v>476</v>
      </c>
      <c r="S16" s="61" t="s">
        <v>524</v>
      </c>
    </row>
    <row r="17" ht="29.3" customHeight="1" spans="1:19">
      <c r="A17" s="61"/>
      <c r="B17" s="61"/>
      <c r="C17" s="60"/>
      <c r="D17" s="60"/>
      <c r="E17" s="60"/>
      <c r="F17" s="60"/>
      <c r="G17" s="60"/>
      <c r="H17" s="60"/>
      <c r="I17" s="60"/>
      <c r="J17" s="61"/>
      <c r="K17" s="62"/>
      <c r="L17" s="62"/>
      <c r="M17" s="61" t="s">
        <v>473</v>
      </c>
      <c r="N17" s="62" t="s">
        <v>488</v>
      </c>
      <c r="O17" s="61" t="s">
        <v>523</v>
      </c>
      <c r="P17" s="62" t="s">
        <v>495</v>
      </c>
      <c r="Q17" s="61" t="s">
        <v>475</v>
      </c>
      <c r="R17" s="62" t="s">
        <v>476</v>
      </c>
      <c r="S17" s="61" t="s">
        <v>524</v>
      </c>
    </row>
    <row r="18" ht="19.55" customHeight="1" spans="1:19">
      <c r="A18" s="61"/>
      <c r="B18" s="61"/>
      <c r="C18" s="60"/>
      <c r="D18" s="60"/>
      <c r="E18" s="60"/>
      <c r="F18" s="60"/>
      <c r="G18" s="60"/>
      <c r="H18" s="60"/>
      <c r="I18" s="60"/>
      <c r="J18" s="61"/>
      <c r="K18" s="62" t="s">
        <v>489</v>
      </c>
      <c r="L18" s="62" t="s">
        <v>526</v>
      </c>
      <c r="M18" s="61"/>
      <c r="N18" s="62"/>
      <c r="O18" s="61"/>
      <c r="P18" s="62"/>
      <c r="Q18" s="61"/>
      <c r="R18" s="62"/>
      <c r="S18" s="61"/>
    </row>
    <row r="19" ht="19.8" customHeight="1" spans="1:19">
      <c r="A19" s="61"/>
      <c r="B19" s="61"/>
      <c r="C19" s="60"/>
      <c r="D19" s="60"/>
      <c r="E19" s="60"/>
      <c r="F19" s="60"/>
      <c r="G19" s="60"/>
      <c r="H19" s="60"/>
      <c r="I19" s="60"/>
      <c r="J19" s="61"/>
      <c r="K19" s="62"/>
      <c r="L19" s="62" t="s">
        <v>490</v>
      </c>
      <c r="M19" s="61" t="s">
        <v>491</v>
      </c>
      <c r="N19" s="62" t="s">
        <v>478</v>
      </c>
      <c r="O19" s="61" t="s">
        <v>492</v>
      </c>
      <c r="P19" s="62" t="s">
        <v>527</v>
      </c>
      <c r="Q19" s="61" t="s">
        <v>493</v>
      </c>
      <c r="R19" s="62" t="s">
        <v>528</v>
      </c>
      <c r="S19" s="61" t="s">
        <v>312</v>
      </c>
    </row>
    <row r="20" ht="19.55" customHeight="1" spans="1:19">
      <c r="A20" s="61"/>
      <c r="B20" s="61"/>
      <c r="C20" s="60"/>
      <c r="D20" s="60"/>
      <c r="E20" s="60"/>
      <c r="F20" s="60"/>
      <c r="G20" s="60"/>
      <c r="H20" s="60"/>
      <c r="I20" s="60"/>
      <c r="J20" s="61"/>
      <c r="K20" s="62"/>
      <c r="L20" s="62" t="s">
        <v>529</v>
      </c>
      <c r="M20" s="61"/>
      <c r="N20" s="62"/>
      <c r="O20" s="61"/>
      <c r="P20" s="62"/>
      <c r="Q20" s="61"/>
      <c r="R20" s="62"/>
      <c r="S20" s="61"/>
    </row>
    <row r="21" ht="19.55" customHeight="1" spans="1:19">
      <c r="A21" s="61"/>
      <c r="B21" s="61"/>
      <c r="C21" s="60"/>
      <c r="D21" s="60"/>
      <c r="E21" s="60"/>
      <c r="F21" s="60"/>
      <c r="G21" s="60"/>
      <c r="H21" s="60"/>
      <c r="I21" s="60"/>
      <c r="J21" s="61"/>
      <c r="K21" s="62"/>
      <c r="L21" s="62" t="s">
        <v>530</v>
      </c>
      <c r="M21" s="61"/>
      <c r="N21" s="62"/>
      <c r="O21" s="61"/>
      <c r="P21" s="62"/>
      <c r="Q21" s="61"/>
      <c r="R21" s="62"/>
      <c r="S21" s="61"/>
    </row>
    <row r="22" ht="19.55" customHeight="1" spans="1:19">
      <c r="A22" s="61"/>
      <c r="B22" s="61"/>
      <c r="C22" s="60"/>
      <c r="D22" s="60"/>
      <c r="E22" s="60"/>
      <c r="F22" s="60"/>
      <c r="G22" s="60"/>
      <c r="H22" s="60"/>
      <c r="I22" s="60"/>
      <c r="J22" s="61"/>
      <c r="K22" s="62" t="s">
        <v>496</v>
      </c>
      <c r="L22" s="62" t="s">
        <v>497</v>
      </c>
      <c r="M22" s="61" t="s">
        <v>498</v>
      </c>
      <c r="N22" s="62" t="s">
        <v>456</v>
      </c>
      <c r="O22" s="61" t="s">
        <v>499</v>
      </c>
      <c r="P22" s="62" t="s">
        <v>495</v>
      </c>
      <c r="Q22" s="61" t="s">
        <v>500</v>
      </c>
      <c r="R22" s="62" t="s">
        <v>531</v>
      </c>
      <c r="S22" s="61" t="s">
        <v>524</v>
      </c>
    </row>
    <row r="23" ht="19.8" customHeight="1" spans="1:19">
      <c r="A23" s="61"/>
      <c r="B23" s="61"/>
      <c r="C23" s="60"/>
      <c r="D23" s="60"/>
      <c r="E23" s="60"/>
      <c r="F23" s="60"/>
      <c r="G23" s="60"/>
      <c r="H23" s="60"/>
      <c r="I23" s="60"/>
      <c r="J23" s="61"/>
      <c r="K23" s="62" t="s">
        <v>481</v>
      </c>
      <c r="L23" s="62" t="s">
        <v>482</v>
      </c>
      <c r="M23" s="61" t="s">
        <v>483</v>
      </c>
      <c r="N23" s="62" t="s">
        <v>488</v>
      </c>
      <c r="O23" s="61" t="s">
        <v>532</v>
      </c>
      <c r="P23" s="62" t="s">
        <v>533</v>
      </c>
      <c r="Q23" s="61" t="s">
        <v>485</v>
      </c>
      <c r="R23" s="62" t="s">
        <v>534</v>
      </c>
      <c r="S23" s="61" t="s">
        <v>312</v>
      </c>
    </row>
    <row r="24" ht="19.55" customHeight="1" spans="1:19">
      <c r="A24" s="61"/>
      <c r="B24" s="61"/>
      <c r="C24" s="60"/>
      <c r="D24" s="60"/>
      <c r="E24" s="60"/>
      <c r="F24" s="60"/>
      <c r="G24" s="60"/>
      <c r="H24" s="60"/>
      <c r="I24" s="60"/>
      <c r="J24" s="61"/>
      <c r="K24" s="62"/>
      <c r="L24" s="62" t="s">
        <v>535</v>
      </c>
      <c r="M24" s="61"/>
      <c r="N24" s="62"/>
      <c r="O24" s="61"/>
      <c r="P24" s="62"/>
      <c r="Q24" s="61"/>
      <c r="R24" s="62"/>
      <c r="S24" s="61"/>
    </row>
    <row r="25" ht="19.55" customHeight="1" spans="1:19">
      <c r="A25" s="61"/>
      <c r="B25" s="61"/>
      <c r="C25" s="60"/>
      <c r="D25" s="60"/>
      <c r="E25" s="60"/>
      <c r="F25" s="60"/>
      <c r="G25" s="60"/>
      <c r="H25" s="60"/>
      <c r="I25" s="60"/>
      <c r="J25" s="61"/>
      <c r="K25" s="62"/>
      <c r="L25" s="62" t="s">
        <v>536</v>
      </c>
      <c r="M25" s="61"/>
      <c r="N25" s="62"/>
      <c r="O25" s="61"/>
      <c r="P25" s="62"/>
      <c r="Q25" s="61"/>
      <c r="R25" s="62"/>
      <c r="S25" s="61"/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 spans="6:6">
      <c r="F34" s="55" t="s">
        <v>537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7"/>
    <mergeCell ref="K18:K21"/>
    <mergeCell ref="K23:K25"/>
    <mergeCell ref="L9:L11"/>
    <mergeCell ref="L12:L14"/>
    <mergeCell ref="L15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A3" workbookViewId="0">
      <selection activeCell="J11" sqref="J11"/>
    </sheetView>
  </sheetViews>
  <sheetFormatPr defaultColWidth="8.33333333333333" defaultRowHeight="24" customHeight="1" outlineLevelCol="5"/>
  <cols>
    <col min="1" max="1" width="8.33333333333333" style="36"/>
    <col min="2" max="2" width="44.6666666666667" style="36" customWidth="1"/>
    <col min="3" max="3" width="17.6666666666667" style="36" customWidth="1"/>
    <col min="4" max="4" width="19.462962962963" style="36" customWidth="1"/>
    <col min="5" max="5" width="13.8703703703704" style="36" customWidth="1"/>
    <col min="6" max="16384" width="8.33333333333333" style="36"/>
  </cols>
  <sheetData>
    <row r="1" customHeight="1" spans="5:5">
      <c r="E1" s="34" t="s">
        <v>538</v>
      </c>
    </row>
    <row r="2" ht="47" customHeight="1" spans="2:5">
      <c r="B2" s="37" t="s">
        <v>539</v>
      </c>
      <c r="C2" s="37"/>
      <c r="D2" s="37"/>
      <c r="E2" s="37"/>
    </row>
    <row r="3" ht="25.05" customHeight="1" spans="2:6">
      <c r="B3" s="38" t="s">
        <v>35</v>
      </c>
      <c r="C3" s="39"/>
      <c r="D3" s="39"/>
      <c r="E3" s="40" t="s">
        <v>36</v>
      </c>
      <c r="F3" s="40"/>
    </row>
    <row r="4" customHeight="1" spans="2:5">
      <c r="B4" s="41" t="s">
        <v>540</v>
      </c>
      <c r="C4" s="41" t="s">
        <v>541</v>
      </c>
      <c r="D4" s="41" t="s">
        <v>542</v>
      </c>
      <c r="E4" s="41" t="s">
        <v>543</v>
      </c>
    </row>
    <row r="5" s="35" customFormat="1" customHeight="1" spans="2:5">
      <c r="B5" s="42" t="s">
        <v>544</v>
      </c>
      <c r="C5" s="42"/>
      <c r="D5" s="42"/>
      <c r="E5" s="42"/>
    </row>
    <row r="6" s="35" customFormat="1" customHeight="1" spans="2:5">
      <c r="B6" s="42" t="s">
        <v>545</v>
      </c>
      <c r="C6" s="41">
        <v>1</v>
      </c>
      <c r="D6" s="43">
        <v>55</v>
      </c>
      <c r="E6" s="43">
        <v>21.14</v>
      </c>
    </row>
    <row r="7" s="35" customFormat="1" customHeight="1" spans="2:5">
      <c r="B7" s="44" t="s">
        <v>546</v>
      </c>
      <c r="C7" s="41">
        <v>2</v>
      </c>
      <c r="D7" s="45">
        <f>D8+D10+D13+D15+D17+D18</f>
        <v>55</v>
      </c>
      <c r="E7" s="46">
        <f>E8+E10+E13+E15+E17+E18</f>
        <v>21.14</v>
      </c>
    </row>
    <row r="8" customHeight="1" spans="2:5">
      <c r="B8" s="47" t="s">
        <v>547</v>
      </c>
      <c r="C8" s="41">
        <v>3</v>
      </c>
      <c r="D8" s="48"/>
      <c r="E8" s="48"/>
    </row>
    <row r="9" customHeight="1" spans="2:5">
      <c r="B9" s="47" t="s">
        <v>548</v>
      </c>
      <c r="C9" s="41">
        <v>4</v>
      </c>
      <c r="D9" s="48"/>
      <c r="E9" s="48"/>
    </row>
    <row r="10" customHeight="1" spans="2:5">
      <c r="B10" s="47" t="s">
        <v>549</v>
      </c>
      <c r="C10" s="41">
        <v>5</v>
      </c>
      <c r="D10" s="48">
        <v>33</v>
      </c>
      <c r="E10" s="48">
        <v>17.93</v>
      </c>
    </row>
    <row r="11" customHeight="1" spans="2:5">
      <c r="B11" s="47" t="s">
        <v>550</v>
      </c>
      <c r="C11" s="41">
        <v>6</v>
      </c>
      <c r="D11" s="48"/>
      <c r="E11" s="48"/>
    </row>
    <row r="12" customHeight="1" spans="2:5">
      <c r="B12" s="47" t="s">
        <v>551</v>
      </c>
      <c r="C12" s="41">
        <v>7</v>
      </c>
      <c r="D12" s="48"/>
      <c r="E12" s="48"/>
    </row>
    <row r="13" customHeight="1" spans="2:5">
      <c r="B13" s="47" t="s">
        <v>552</v>
      </c>
      <c r="C13" s="41">
        <v>8</v>
      </c>
      <c r="D13" s="48"/>
      <c r="E13" s="48"/>
    </row>
    <row r="14" customHeight="1" spans="2:5">
      <c r="B14" s="47" t="s">
        <v>553</v>
      </c>
      <c r="C14" s="41">
        <v>9</v>
      </c>
      <c r="D14" s="48"/>
      <c r="E14" s="48"/>
    </row>
    <row r="15" customHeight="1" spans="2:5">
      <c r="B15" s="47" t="s">
        <v>554</v>
      </c>
      <c r="C15" s="41">
        <v>10</v>
      </c>
      <c r="D15" s="48"/>
      <c r="E15" s="48"/>
    </row>
    <row r="16" customHeight="1" spans="2:5">
      <c r="B16" s="47" t="s">
        <v>555</v>
      </c>
      <c r="C16" s="41">
        <v>11</v>
      </c>
      <c r="D16" s="48"/>
      <c r="E16" s="48"/>
    </row>
    <row r="17" customHeight="1" spans="2:5">
      <c r="B17" s="47" t="s">
        <v>556</v>
      </c>
      <c r="C17" s="41">
        <v>12</v>
      </c>
      <c r="D17" s="48"/>
      <c r="E17" s="48"/>
    </row>
    <row r="18" customHeight="1" spans="2:5">
      <c r="B18" s="47" t="s">
        <v>557</v>
      </c>
      <c r="C18" s="41">
        <v>13</v>
      </c>
      <c r="D18" s="48">
        <v>22</v>
      </c>
      <c r="E18" s="48">
        <v>3.21</v>
      </c>
    </row>
    <row r="19" customHeight="1" spans="2:5">
      <c r="B19" s="49" t="s">
        <v>558</v>
      </c>
      <c r="C19" s="50">
        <v>14</v>
      </c>
      <c r="D19" s="51"/>
      <c r="E19" s="51"/>
    </row>
    <row r="20" customHeight="1" spans="2:5">
      <c r="B20" s="52" t="s">
        <v>559</v>
      </c>
      <c r="C20" s="53">
        <v>15</v>
      </c>
      <c r="D20" s="54"/>
      <c r="E20" s="54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9"/>
  <sheetViews>
    <sheetView tabSelected="1" topLeftCell="A25" workbookViewId="0">
      <selection activeCell="O32" sqref="O32:O39"/>
    </sheetView>
  </sheetViews>
  <sheetFormatPr defaultColWidth="9.7962962962963" defaultRowHeight="14.4"/>
  <cols>
    <col min="1" max="1" width="5" style="2" customWidth="1"/>
    <col min="2" max="2" width="4.66666666666667" style="2" customWidth="1"/>
    <col min="3" max="3" width="5.53703703703704" style="2" customWidth="1"/>
    <col min="4" max="4" width="12.8703703703704" style="2" customWidth="1"/>
    <col min="5" max="5" width="27.3333333333333" style="2" customWidth="1"/>
    <col min="6" max="6" width="13.5555555555556" style="2" customWidth="1"/>
    <col min="7" max="7" width="17.6666666666667" style="3" customWidth="1"/>
    <col min="8" max="8" width="10.712962962963" style="2" customWidth="1"/>
    <col min="9" max="9" width="9.77777777777778" style="4" customWidth="1"/>
    <col min="10" max="10" width="7.78703703703704" style="2" customWidth="1"/>
    <col min="11" max="11" width="7.46296296296296" style="2" customWidth="1"/>
    <col min="12" max="12" width="7.53703703703704" style="2" customWidth="1"/>
    <col min="13" max="13" width="8.53703703703704" style="2" customWidth="1"/>
    <col min="14" max="14" width="9.33333333333333" style="2" customWidth="1"/>
    <col min="15" max="15" width="14.2037037037037" style="2" customWidth="1"/>
    <col min="16" max="17" width="11.1296296296296" style="2" customWidth="1"/>
    <col min="18" max="18" width="13" style="2" customWidth="1"/>
    <col min="19" max="19" width="11.537037037037" style="2" customWidth="1"/>
    <col min="20" max="20" width="11.2037037037037" style="2" customWidth="1"/>
    <col min="21" max="21" width="10.4537037037037" style="2" customWidth="1"/>
    <col min="22" max="23" width="9" style="2" customWidth="1"/>
    <col min="24" max="24" width="10.3333333333333" style="2" customWidth="1"/>
    <col min="25" max="30" width="9" style="2" customWidth="1"/>
    <col min="31" max="31" width="12.3333333333333" style="2" customWidth="1"/>
    <col min="32" max="16384" width="9.7962962962963" style="2"/>
  </cols>
  <sheetData>
    <row r="1" ht="16.35" customHeight="1" spans="1:31">
      <c r="A1" s="5"/>
      <c r="AE1" s="34" t="s">
        <v>560</v>
      </c>
    </row>
    <row r="2" ht="44" customHeight="1" spans="1:31">
      <c r="A2" s="6" t="s">
        <v>31</v>
      </c>
      <c r="B2" s="6"/>
      <c r="C2" s="6"/>
      <c r="D2" s="6"/>
      <c r="E2" s="6"/>
      <c r="F2" s="6"/>
      <c r="G2" s="7"/>
      <c r="H2" s="6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1.6" customHeight="1" spans="1:31">
      <c r="A3" s="8" t="s">
        <v>35</v>
      </c>
      <c r="B3" s="8"/>
      <c r="C3" s="8"/>
      <c r="D3" s="8"/>
      <c r="E3" s="8"/>
      <c r="F3" s="8"/>
      <c r="G3" s="9"/>
      <c r="H3" s="8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="1" customFormat="1" ht="34.5" customHeight="1" spans="1:31">
      <c r="A4" s="10" t="s">
        <v>164</v>
      </c>
      <c r="B4" s="10"/>
      <c r="C4" s="10"/>
      <c r="D4" s="10" t="s">
        <v>214</v>
      </c>
      <c r="E4" s="10" t="s">
        <v>397</v>
      </c>
      <c r="F4" s="10" t="s">
        <v>561</v>
      </c>
      <c r="G4" s="11" t="s">
        <v>562</v>
      </c>
      <c r="H4" s="10" t="s">
        <v>563</v>
      </c>
      <c r="I4" s="11" t="s">
        <v>292</v>
      </c>
      <c r="J4" s="10" t="s">
        <v>564</v>
      </c>
      <c r="K4" s="10" t="s">
        <v>565</v>
      </c>
      <c r="L4" s="10" t="s">
        <v>566</v>
      </c>
      <c r="M4" s="10" t="s">
        <v>510</v>
      </c>
      <c r="N4" s="10" t="s">
        <v>567</v>
      </c>
      <c r="O4" s="10" t="s">
        <v>568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 t="s">
        <v>445</v>
      </c>
    </row>
    <row r="5" s="1" customFormat="1" ht="35.45" customHeight="1" spans="1:31">
      <c r="A5" s="10" t="s">
        <v>172</v>
      </c>
      <c r="B5" s="10" t="s">
        <v>173</v>
      </c>
      <c r="C5" s="10" t="s">
        <v>174</v>
      </c>
      <c r="D5" s="10"/>
      <c r="E5" s="10"/>
      <c r="F5" s="10"/>
      <c r="G5" s="11"/>
      <c r="H5" s="10"/>
      <c r="I5" s="11"/>
      <c r="J5" s="10"/>
      <c r="K5" s="10"/>
      <c r="L5" s="10"/>
      <c r="M5" s="10"/>
      <c r="N5" s="10"/>
      <c r="O5" s="10" t="s">
        <v>358</v>
      </c>
      <c r="P5" s="10" t="s">
        <v>569</v>
      </c>
      <c r="Q5" s="10"/>
      <c r="R5" s="10"/>
      <c r="S5" s="10" t="s">
        <v>508</v>
      </c>
      <c r="T5" s="10" t="s">
        <v>146</v>
      </c>
      <c r="U5" s="10" t="s">
        <v>570</v>
      </c>
      <c r="V5" s="10" t="s">
        <v>571</v>
      </c>
      <c r="W5" s="10"/>
      <c r="X5" s="10"/>
      <c r="Y5" s="10" t="s">
        <v>150</v>
      </c>
      <c r="Z5" s="10" t="s">
        <v>151</v>
      </c>
      <c r="AA5" s="10" t="s">
        <v>152</v>
      </c>
      <c r="AB5" s="10" t="s">
        <v>153</v>
      </c>
      <c r="AC5" s="10" t="s">
        <v>154</v>
      </c>
      <c r="AD5" s="10" t="s">
        <v>133</v>
      </c>
      <c r="AE5" s="10"/>
    </row>
    <row r="6" s="1" customFormat="1" ht="41.45" customHeight="1" spans="1:31">
      <c r="A6" s="10"/>
      <c r="B6" s="10"/>
      <c r="C6" s="10"/>
      <c r="D6" s="10"/>
      <c r="E6" s="10"/>
      <c r="F6" s="10"/>
      <c r="G6" s="11"/>
      <c r="H6" s="10"/>
      <c r="I6" s="11"/>
      <c r="J6" s="10"/>
      <c r="K6" s="10"/>
      <c r="L6" s="10"/>
      <c r="M6" s="10"/>
      <c r="N6" s="10"/>
      <c r="O6" s="10"/>
      <c r="P6" s="10" t="s">
        <v>572</v>
      </c>
      <c r="Q6" s="10" t="s">
        <v>425</v>
      </c>
      <c r="R6" s="10" t="s">
        <v>573</v>
      </c>
      <c r="S6" s="10"/>
      <c r="T6" s="10"/>
      <c r="U6" s="10"/>
      <c r="V6" s="10" t="s">
        <v>156</v>
      </c>
      <c r="W6" s="10" t="s">
        <v>157</v>
      </c>
      <c r="X6" s="10" t="s">
        <v>158</v>
      </c>
      <c r="Y6" s="10"/>
      <c r="Z6" s="10"/>
      <c r="AA6" s="10"/>
      <c r="AB6" s="10"/>
      <c r="AC6" s="10"/>
      <c r="AD6" s="10"/>
      <c r="AE6" s="10"/>
    </row>
    <row r="7" s="1" customFormat="1" ht="28.5" customHeight="1" spans="1:31">
      <c r="A7" s="12"/>
      <c r="B7" s="12"/>
      <c r="C7" s="12"/>
      <c r="D7" s="12"/>
      <c r="E7" s="12" t="s">
        <v>141</v>
      </c>
      <c r="F7" s="12"/>
      <c r="G7" s="13"/>
      <c r="H7" s="12"/>
      <c r="I7" s="13"/>
      <c r="J7" s="12"/>
      <c r="K7" s="12"/>
      <c r="L7" s="12">
        <f t="shared" ref="L7:AD7" si="0">SUM(L8:L39)</f>
        <v>4523</v>
      </c>
      <c r="M7" s="12"/>
      <c r="N7" s="22">
        <f t="shared" si="0"/>
        <v>49.9</v>
      </c>
      <c r="O7" s="22">
        <f t="shared" si="0"/>
        <v>49.9</v>
      </c>
      <c r="P7" s="22">
        <f t="shared" si="0"/>
        <v>49.9</v>
      </c>
      <c r="Q7" s="30">
        <f t="shared" si="0"/>
        <v>49.9</v>
      </c>
      <c r="R7" s="31"/>
      <c r="S7" s="12">
        <f t="shared" si="0"/>
        <v>0</v>
      </c>
      <c r="T7" s="12">
        <f t="shared" si="0"/>
        <v>0</v>
      </c>
      <c r="U7" s="12">
        <f t="shared" si="0"/>
        <v>0</v>
      </c>
      <c r="V7" s="12">
        <f t="shared" si="0"/>
        <v>0</v>
      </c>
      <c r="W7" s="12">
        <f t="shared" si="0"/>
        <v>0</v>
      </c>
      <c r="X7" s="12">
        <f t="shared" si="0"/>
        <v>0</v>
      </c>
      <c r="Y7" s="12">
        <f t="shared" si="0"/>
        <v>0</v>
      </c>
      <c r="Z7" s="12">
        <f t="shared" si="0"/>
        <v>0</v>
      </c>
      <c r="AA7" s="12">
        <f t="shared" si="0"/>
        <v>0</v>
      </c>
      <c r="AB7" s="12">
        <f t="shared" si="0"/>
        <v>0</v>
      </c>
      <c r="AC7" s="12">
        <f t="shared" si="0"/>
        <v>0</v>
      </c>
      <c r="AD7" s="12">
        <f t="shared" si="0"/>
        <v>0</v>
      </c>
      <c r="AE7" s="12"/>
    </row>
    <row r="8" s="1" customFormat="1" ht="19" customHeight="1" spans="1:31">
      <c r="A8" s="14">
        <v>208</v>
      </c>
      <c r="B8" s="15" t="s">
        <v>177</v>
      </c>
      <c r="C8" s="16">
        <v>99</v>
      </c>
      <c r="D8" s="17">
        <v>200003</v>
      </c>
      <c r="E8" s="18" t="s">
        <v>3</v>
      </c>
      <c r="F8" s="19" t="s">
        <v>574</v>
      </c>
      <c r="G8" s="19" t="s">
        <v>575</v>
      </c>
      <c r="H8" s="16" t="s">
        <v>576</v>
      </c>
      <c r="I8" s="16">
        <v>30201</v>
      </c>
      <c r="J8" s="23" t="s">
        <v>577</v>
      </c>
      <c r="K8" s="23" t="s">
        <v>578</v>
      </c>
      <c r="L8" s="19">
        <v>8</v>
      </c>
      <c r="M8" s="19" t="s">
        <v>579</v>
      </c>
      <c r="N8" s="24">
        <v>0.4</v>
      </c>
      <c r="O8" s="25">
        <f t="shared" ref="O8:O34" si="1">N8</f>
        <v>0.4</v>
      </c>
      <c r="P8" s="24">
        <f t="shared" ref="P8:P42" si="2">N8</f>
        <v>0.4</v>
      </c>
      <c r="Q8" s="25">
        <f t="shared" ref="Q8:Q34" si="3">N8</f>
        <v>0.4</v>
      </c>
      <c r="R8" s="32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1" customFormat="1" ht="19" customHeight="1" spans="1:31">
      <c r="A9" s="14">
        <v>208</v>
      </c>
      <c r="B9" s="15" t="s">
        <v>177</v>
      </c>
      <c r="C9" s="16">
        <v>99</v>
      </c>
      <c r="D9" s="17">
        <v>200003</v>
      </c>
      <c r="E9" s="18" t="s">
        <v>3</v>
      </c>
      <c r="F9" s="19" t="s">
        <v>574</v>
      </c>
      <c r="G9" s="19" t="s">
        <v>575</v>
      </c>
      <c r="H9" s="16" t="s">
        <v>580</v>
      </c>
      <c r="I9" s="16">
        <v>30201</v>
      </c>
      <c r="J9" s="23" t="s">
        <v>577</v>
      </c>
      <c r="K9" s="23" t="s">
        <v>578</v>
      </c>
      <c r="L9" s="19">
        <v>50</v>
      </c>
      <c r="M9" s="19" t="s">
        <v>579</v>
      </c>
      <c r="N9" s="26">
        <v>1.5</v>
      </c>
      <c r="O9" s="25">
        <f t="shared" si="1"/>
        <v>1.5</v>
      </c>
      <c r="P9" s="24">
        <f t="shared" si="2"/>
        <v>1.5</v>
      </c>
      <c r="Q9" s="25">
        <f t="shared" si="3"/>
        <v>1.5</v>
      </c>
      <c r="R9" s="32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1" customFormat="1" ht="19" customHeight="1" spans="1:31">
      <c r="A10" s="14">
        <v>208</v>
      </c>
      <c r="B10" s="15" t="s">
        <v>177</v>
      </c>
      <c r="C10" s="16">
        <v>99</v>
      </c>
      <c r="D10" s="17">
        <v>200003</v>
      </c>
      <c r="E10" s="18" t="s">
        <v>3</v>
      </c>
      <c r="F10" s="19" t="s">
        <v>574</v>
      </c>
      <c r="G10" s="19" t="s">
        <v>581</v>
      </c>
      <c r="H10" s="16" t="s">
        <v>582</v>
      </c>
      <c r="I10" s="16">
        <v>30201</v>
      </c>
      <c r="J10" s="23" t="s">
        <v>577</v>
      </c>
      <c r="K10" s="23" t="s">
        <v>578</v>
      </c>
      <c r="L10" s="19">
        <v>80</v>
      </c>
      <c r="M10" s="19" t="s">
        <v>583</v>
      </c>
      <c r="N10" s="27">
        <v>2</v>
      </c>
      <c r="O10" s="25">
        <f t="shared" si="1"/>
        <v>2</v>
      </c>
      <c r="P10" s="24">
        <f t="shared" si="2"/>
        <v>2</v>
      </c>
      <c r="Q10" s="25">
        <f t="shared" si="3"/>
        <v>2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1" customFormat="1" ht="19" customHeight="1" spans="1:31">
      <c r="A11" s="14">
        <v>208</v>
      </c>
      <c r="B11" s="15" t="s">
        <v>177</v>
      </c>
      <c r="C11" s="16">
        <v>99</v>
      </c>
      <c r="D11" s="17">
        <v>200003</v>
      </c>
      <c r="E11" s="18" t="s">
        <v>3</v>
      </c>
      <c r="F11" s="19" t="s">
        <v>574</v>
      </c>
      <c r="G11" s="19" t="s">
        <v>584</v>
      </c>
      <c r="H11" s="16" t="s">
        <v>585</v>
      </c>
      <c r="I11" s="16">
        <v>30215</v>
      </c>
      <c r="J11" s="23" t="s">
        <v>577</v>
      </c>
      <c r="K11" s="23" t="s">
        <v>578</v>
      </c>
      <c r="L11" s="19">
        <v>2000</v>
      </c>
      <c r="M11" s="19" t="s">
        <v>455</v>
      </c>
      <c r="N11" s="28">
        <v>7</v>
      </c>
      <c r="O11" s="25">
        <f t="shared" si="1"/>
        <v>7</v>
      </c>
      <c r="P11" s="24">
        <f t="shared" si="2"/>
        <v>7</v>
      </c>
      <c r="Q11" s="25">
        <f t="shared" si="3"/>
        <v>7</v>
      </c>
      <c r="R11" s="32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1" customFormat="1" ht="19" customHeight="1" spans="1:31">
      <c r="A12" s="14">
        <v>208</v>
      </c>
      <c r="B12" s="15" t="s">
        <v>177</v>
      </c>
      <c r="C12" s="16">
        <v>99</v>
      </c>
      <c r="D12" s="17">
        <v>200003</v>
      </c>
      <c r="E12" s="18" t="s">
        <v>3</v>
      </c>
      <c r="F12" s="19" t="s">
        <v>574</v>
      </c>
      <c r="G12" s="19" t="s">
        <v>586</v>
      </c>
      <c r="H12" s="16" t="s">
        <v>587</v>
      </c>
      <c r="I12" s="16">
        <v>30201</v>
      </c>
      <c r="J12" s="23" t="s">
        <v>577</v>
      </c>
      <c r="K12" s="23" t="s">
        <v>578</v>
      </c>
      <c r="L12" s="19">
        <v>6</v>
      </c>
      <c r="M12" s="19" t="s">
        <v>579</v>
      </c>
      <c r="N12" s="28">
        <v>0.3</v>
      </c>
      <c r="O12" s="25">
        <f t="shared" si="1"/>
        <v>0.3</v>
      </c>
      <c r="P12" s="24">
        <f t="shared" si="2"/>
        <v>0.3</v>
      </c>
      <c r="Q12" s="25">
        <f t="shared" si="3"/>
        <v>0.3</v>
      </c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1" customFormat="1" ht="19" customHeight="1" spans="1:31">
      <c r="A13" s="14">
        <v>208</v>
      </c>
      <c r="B13" s="15" t="s">
        <v>177</v>
      </c>
      <c r="C13" s="16">
        <v>99</v>
      </c>
      <c r="D13" s="17">
        <v>200003</v>
      </c>
      <c r="E13" s="18" t="s">
        <v>3</v>
      </c>
      <c r="F13" s="19" t="s">
        <v>574</v>
      </c>
      <c r="G13" s="19" t="s">
        <v>588</v>
      </c>
      <c r="H13" s="16" t="s">
        <v>589</v>
      </c>
      <c r="I13" s="16">
        <v>30201</v>
      </c>
      <c r="J13" s="23" t="s">
        <v>577</v>
      </c>
      <c r="K13" s="23" t="s">
        <v>578</v>
      </c>
      <c r="L13" s="19">
        <v>15</v>
      </c>
      <c r="M13" s="19" t="s">
        <v>590</v>
      </c>
      <c r="N13" s="28">
        <v>0.3</v>
      </c>
      <c r="O13" s="25">
        <f t="shared" si="1"/>
        <v>0.3</v>
      </c>
      <c r="P13" s="24">
        <f t="shared" si="2"/>
        <v>0.3</v>
      </c>
      <c r="Q13" s="25">
        <f t="shared" si="3"/>
        <v>0.3</v>
      </c>
      <c r="R13" s="32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1" customFormat="1" ht="19" customHeight="1" spans="1:31">
      <c r="A14" s="14">
        <v>208</v>
      </c>
      <c r="B14" s="15" t="s">
        <v>177</v>
      </c>
      <c r="C14" s="16">
        <v>99</v>
      </c>
      <c r="D14" s="17">
        <v>200003</v>
      </c>
      <c r="E14" s="18" t="s">
        <v>3</v>
      </c>
      <c r="F14" s="19" t="s">
        <v>574</v>
      </c>
      <c r="G14" s="19" t="s">
        <v>591</v>
      </c>
      <c r="H14" s="16" t="s">
        <v>592</v>
      </c>
      <c r="I14" s="16">
        <v>30201</v>
      </c>
      <c r="J14" s="23" t="s">
        <v>577</v>
      </c>
      <c r="K14" s="23" t="s">
        <v>578</v>
      </c>
      <c r="L14" s="19">
        <v>8</v>
      </c>
      <c r="M14" s="19" t="s">
        <v>579</v>
      </c>
      <c r="N14" s="28">
        <v>0.5</v>
      </c>
      <c r="O14" s="25">
        <f t="shared" si="1"/>
        <v>0.5</v>
      </c>
      <c r="P14" s="24">
        <f t="shared" si="2"/>
        <v>0.5</v>
      </c>
      <c r="Q14" s="25">
        <f t="shared" si="3"/>
        <v>0.5</v>
      </c>
      <c r="R14" s="32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1" customFormat="1" ht="19" customHeight="1" spans="1:31">
      <c r="A15" s="14">
        <v>208</v>
      </c>
      <c r="B15" s="15" t="s">
        <v>177</v>
      </c>
      <c r="C15" s="16">
        <v>99</v>
      </c>
      <c r="D15" s="17">
        <v>200003</v>
      </c>
      <c r="E15" s="18" t="s">
        <v>3</v>
      </c>
      <c r="F15" s="19" t="s">
        <v>574</v>
      </c>
      <c r="G15" s="19" t="s">
        <v>593</v>
      </c>
      <c r="H15" s="16" t="s">
        <v>594</v>
      </c>
      <c r="I15" s="16">
        <v>30201</v>
      </c>
      <c r="J15" s="23" t="s">
        <v>577</v>
      </c>
      <c r="K15" s="23" t="s">
        <v>578</v>
      </c>
      <c r="L15" s="19">
        <v>10</v>
      </c>
      <c r="M15" s="19" t="s">
        <v>579</v>
      </c>
      <c r="N15" s="28">
        <v>0.5</v>
      </c>
      <c r="O15" s="25">
        <f t="shared" si="1"/>
        <v>0.5</v>
      </c>
      <c r="P15" s="24">
        <f t="shared" si="2"/>
        <v>0.5</v>
      </c>
      <c r="Q15" s="25">
        <f t="shared" si="3"/>
        <v>0.5</v>
      </c>
      <c r="R15" s="32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1" customFormat="1" ht="19" customHeight="1" spans="1:31">
      <c r="A16" s="14">
        <v>208</v>
      </c>
      <c r="B16" s="15" t="s">
        <v>177</v>
      </c>
      <c r="C16" s="16">
        <v>99</v>
      </c>
      <c r="D16" s="17">
        <v>200003</v>
      </c>
      <c r="E16" s="18" t="s">
        <v>3</v>
      </c>
      <c r="F16" s="19" t="s">
        <v>574</v>
      </c>
      <c r="G16" s="20" t="s">
        <v>595</v>
      </c>
      <c r="H16" s="16" t="s">
        <v>596</v>
      </c>
      <c r="I16" s="16">
        <v>31002</v>
      </c>
      <c r="J16" s="23" t="s">
        <v>577</v>
      </c>
      <c r="K16" s="23" t="s">
        <v>578</v>
      </c>
      <c r="L16" s="19">
        <v>4</v>
      </c>
      <c r="M16" s="19" t="s">
        <v>597</v>
      </c>
      <c r="N16" s="28">
        <v>2</v>
      </c>
      <c r="O16" s="25">
        <f t="shared" si="1"/>
        <v>2</v>
      </c>
      <c r="P16" s="24">
        <f t="shared" si="2"/>
        <v>2</v>
      </c>
      <c r="Q16" s="25">
        <f t="shared" si="3"/>
        <v>2</v>
      </c>
      <c r="R16" s="32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1" customFormat="1" ht="19" customHeight="1" spans="1:31">
      <c r="A17" s="14">
        <v>208</v>
      </c>
      <c r="B17" s="15" t="s">
        <v>177</v>
      </c>
      <c r="C17" s="16">
        <v>99</v>
      </c>
      <c r="D17" s="17">
        <v>200003</v>
      </c>
      <c r="E17" s="18" t="s">
        <v>3</v>
      </c>
      <c r="F17" s="19" t="s">
        <v>574</v>
      </c>
      <c r="G17" s="19" t="s">
        <v>591</v>
      </c>
      <c r="H17" s="16" t="s">
        <v>598</v>
      </c>
      <c r="I17" s="16">
        <v>30201</v>
      </c>
      <c r="J17" s="23" t="s">
        <v>577</v>
      </c>
      <c r="K17" s="23" t="s">
        <v>578</v>
      </c>
      <c r="L17" s="19">
        <v>8</v>
      </c>
      <c r="M17" s="19" t="s">
        <v>579</v>
      </c>
      <c r="N17" s="28">
        <v>0.2</v>
      </c>
      <c r="O17" s="25">
        <f t="shared" si="1"/>
        <v>0.2</v>
      </c>
      <c r="P17" s="24">
        <f t="shared" si="2"/>
        <v>0.2</v>
      </c>
      <c r="Q17" s="25">
        <f t="shared" si="3"/>
        <v>0.2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1" customFormat="1" ht="19" customHeight="1" spans="1:31">
      <c r="A18" s="14">
        <v>208</v>
      </c>
      <c r="B18" s="15" t="s">
        <v>177</v>
      </c>
      <c r="C18" s="16">
        <v>99</v>
      </c>
      <c r="D18" s="17">
        <v>200003</v>
      </c>
      <c r="E18" s="18" t="s">
        <v>3</v>
      </c>
      <c r="F18" s="19" t="s">
        <v>574</v>
      </c>
      <c r="G18" s="19" t="s">
        <v>591</v>
      </c>
      <c r="H18" s="16" t="s">
        <v>599</v>
      </c>
      <c r="I18" s="16">
        <v>30201</v>
      </c>
      <c r="J18" s="23" t="s">
        <v>577</v>
      </c>
      <c r="K18" s="23" t="s">
        <v>578</v>
      </c>
      <c r="L18" s="19">
        <v>8</v>
      </c>
      <c r="M18" s="19" t="s">
        <v>579</v>
      </c>
      <c r="N18" s="28">
        <v>0.3</v>
      </c>
      <c r="O18" s="25">
        <f t="shared" si="1"/>
        <v>0.3</v>
      </c>
      <c r="P18" s="24">
        <f t="shared" si="2"/>
        <v>0.3</v>
      </c>
      <c r="Q18" s="25">
        <f t="shared" si="3"/>
        <v>0.3</v>
      </c>
      <c r="R18" s="32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1" customFormat="1" ht="19" customHeight="1" spans="1:31">
      <c r="A19" s="14">
        <v>208</v>
      </c>
      <c r="B19" s="15" t="s">
        <v>177</v>
      </c>
      <c r="C19" s="16">
        <v>99</v>
      </c>
      <c r="D19" s="17">
        <v>200003</v>
      </c>
      <c r="E19" s="18" t="s">
        <v>3</v>
      </c>
      <c r="F19" s="19" t="s">
        <v>574</v>
      </c>
      <c r="G19" s="19" t="s">
        <v>600</v>
      </c>
      <c r="H19" s="16" t="s">
        <v>601</v>
      </c>
      <c r="I19" s="16">
        <v>30201</v>
      </c>
      <c r="J19" s="23" t="s">
        <v>577</v>
      </c>
      <c r="K19" s="23" t="s">
        <v>578</v>
      </c>
      <c r="L19" s="19">
        <v>10</v>
      </c>
      <c r="M19" s="19" t="s">
        <v>579</v>
      </c>
      <c r="N19" s="28">
        <v>0.2</v>
      </c>
      <c r="O19" s="25">
        <f t="shared" si="1"/>
        <v>0.2</v>
      </c>
      <c r="P19" s="24">
        <f t="shared" si="2"/>
        <v>0.2</v>
      </c>
      <c r="Q19" s="25">
        <f t="shared" si="3"/>
        <v>0.2</v>
      </c>
      <c r="R19" s="32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1" customFormat="1" ht="19" customHeight="1" spans="1:31">
      <c r="A20" s="14">
        <v>208</v>
      </c>
      <c r="B20" s="15" t="s">
        <v>177</v>
      </c>
      <c r="C20" s="16">
        <v>99</v>
      </c>
      <c r="D20" s="17">
        <v>200003</v>
      </c>
      <c r="E20" s="18" t="s">
        <v>3</v>
      </c>
      <c r="F20" s="19" t="s">
        <v>574</v>
      </c>
      <c r="G20" s="19" t="s">
        <v>602</v>
      </c>
      <c r="H20" s="16" t="s">
        <v>603</v>
      </c>
      <c r="I20" s="16">
        <v>30201</v>
      </c>
      <c r="J20" s="23" t="s">
        <v>577</v>
      </c>
      <c r="K20" s="23" t="s">
        <v>578</v>
      </c>
      <c r="L20" s="19">
        <v>4</v>
      </c>
      <c r="M20" s="19" t="s">
        <v>604</v>
      </c>
      <c r="N20" s="28">
        <v>0.5</v>
      </c>
      <c r="O20" s="25">
        <f t="shared" si="1"/>
        <v>0.5</v>
      </c>
      <c r="P20" s="24">
        <f t="shared" si="2"/>
        <v>0.5</v>
      </c>
      <c r="Q20" s="25">
        <f t="shared" si="3"/>
        <v>0.5</v>
      </c>
      <c r="R20" s="32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1" customFormat="1" ht="19" customHeight="1" spans="1:31">
      <c r="A21" s="14">
        <v>208</v>
      </c>
      <c r="B21" s="15" t="s">
        <v>177</v>
      </c>
      <c r="C21" s="16">
        <v>99</v>
      </c>
      <c r="D21" s="17">
        <v>200003</v>
      </c>
      <c r="E21" s="18" t="s">
        <v>3</v>
      </c>
      <c r="F21" s="19" t="s">
        <v>574</v>
      </c>
      <c r="G21" s="19" t="s">
        <v>605</v>
      </c>
      <c r="H21" s="16" t="s">
        <v>606</v>
      </c>
      <c r="I21" s="16">
        <v>30201</v>
      </c>
      <c r="J21" s="23" t="s">
        <v>577</v>
      </c>
      <c r="K21" s="23" t="s">
        <v>578</v>
      </c>
      <c r="L21" s="19">
        <v>100</v>
      </c>
      <c r="M21" s="19" t="s">
        <v>607</v>
      </c>
      <c r="N21" s="28">
        <v>0.4</v>
      </c>
      <c r="O21" s="25">
        <f t="shared" si="1"/>
        <v>0.4</v>
      </c>
      <c r="P21" s="24">
        <f t="shared" si="2"/>
        <v>0.4</v>
      </c>
      <c r="Q21" s="25">
        <f t="shared" si="3"/>
        <v>0.4</v>
      </c>
      <c r="R21" s="32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1" customFormat="1" ht="19" customHeight="1" spans="1:31">
      <c r="A22" s="14">
        <v>208</v>
      </c>
      <c r="B22" s="15" t="s">
        <v>177</v>
      </c>
      <c r="C22" s="16">
        <v>99</v>
      </c>
      <c r="D22" s="17">
        <v>200003</v>
      </c>
      <c r="E22" s="18" t="s">
        <v>3</v>
      </c>
      <c r="F22" s="19" t="s">
        <v>574</v>
      </c>
      <c r="G22" s="19" t="s">
        <v>608</v>
      </c>
      <c r="H22" s="16" t="s">
        <v>609</v>
      </c>
      <c r="I22" s="16">
        <v>30299</v>
      </c>
      <c r="J22" s="23" t="s">
        <v>577</v>
      </c>
      <c r="K22" s="23" t="s">
        <v>578</v>
      </c>
      <c r="L22" s="19">
        <v>4</v>
      </c>
      <c r="M22" s="19" t="s">
        <v>604</v>
      </c>
      <c r="N22" s="28">
        <v>1.2</v>
      </c>
      <c r="O22" s="25">
        <f t="shared" si="1"/>
        <v>1.2</v>
      </c>
      <c r="P22" s="24">
        <f t="shared" si="2"/>
        <v>1.2</v>
      </c>
      <c r="Q22" s="25">
        <f t="shared" si="3"/>
        <v>1.2</v>
      </c>
      <c r="R22" s="32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1" customFormat="1" ht="19" customHeight="1" spans="1:31">
      <c r="A23" s="14">
        <v>208</v>
      </c>
      <c r="B23" s="15" t="s">
        <v>177</v>
      </c>
      <c r="C23" s="16">
        <v>99</v>
      </c>
      <c r="D23" s="17">
        <v>200003</v>
      </c>
      <c r="E23" s="18" t="s">
        <v>3</v>
      </c>
      <c r="F23" s="19" t="s">
        <v>574</v>
      </c>
      <c r="G23" s="19" t="s">
        <v>610</v>
      </c>
      <c r="H23" s="16" t="s">
        <v>611</v>
      </c>
      <c r="I23" s="16">
        <v>30299</v>
      </c>
      <c r="J23" s="23" t="s">
        <v>577</v>
      </c>
      <c r="K23" s="23" t="s">
        <v>578</v>
      </c>
      <c r="L23" s="19">
        <v>120</v>
      </c>
      <c r="M23" s="19" t="s">
        <v>612</v>
      </c>
      <c r="N23" s="28">
        <v>1</v>
      </c>
      <c r="O23" s="25">
        <f t="shared" si="1"/>
        <v>1</v>
      </c>
      <c r="P23" s="24">
        <f t="shared" si="2"/>
        <v>1</v>
      </c>
      <c r="Q23" s="25">
        <f t="shared" si="3"/>
        <v>1</v>
      </c>
      <c r="R23" s="32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1" customFormat="1" ht="19" customHeight="1" spans="1:31">
      <c r="A24" s="14">
        <v>208</v>
      </c>
      <c r="B24" s="15" t="s">
        <v>177</v>
      </c>
      <c r="C24" s="16">
        <v>99</v>
      </c>
      <c r="D24" s="17">
        <v>200003</v>
      </c>
      <c r="E24" s="18" t="s">
        <v>3</v>
      </c>
      <c r="F24" s="19" t="s">
        <v>574</v>
      </c>
      <c r="G24" s="19" t="s">
        <v>613</v>
      </c>
      <c r="H24" s="16" t="s">
        <v>614</v>
      </c>
      <c r="I24" s="16">
        <v>30299</v>
      </c>
      <c r="J24" s="23" t="s">
        <v>577</v>
      </c>
      <c r="K24" s="23" t="s">
        <v>578</v>
      </c>
      <c r="L24" s="19">
        <v>12</v>
      </c>
      <c r="M24" s="19" t="s">
        <v>604</v>
      </c>
      <c r="N24" s="28">
        <v>0.4</v>
      </c>
      <c r="O24" s="25">
        <f t="shared" si="1"/>
        <v>0.4</v>
      </c>
      <c r="P24" s="24">
        <f t="shared" si="2"/>
        <v>0.4</v>
      </c>
      <c r="Q24" s="25">
        <f t="shared" si="3"/>
        <v>0.4</v>
      </c>
      <c r="R24" s="32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1" customFormat="1" ht="19" customHeight="1" spans="1:31">
      <c r="A25" s="14">
        <v>208</v>
      </c>
      <c r="B25" s="15" t="s">
        <v>177</v>
      </c>
      <c r="C25" s="16">
        <v>99</v>
      </c>
      <c r="D25" s="17">
        <v>200003</v>
      </c>
      <c r="E25" s="18" t="s">
        <v>3</v>
      </c>
      <c r="F25" s="19" t="s">
        <v>574</v>
      </c>
      <c r="G25" s="19" t="s">
        <v>615</v>
      </c>
      <c r="H25" s="16" t="s">
        <v>616</v>
      </c>
      <c r="I25" s="16">
        <v>30299</v>
      </c>
      <c r="J25" s="23" t="s">
        <v>577</v>
      </c>
      <c r="K25" s="23" t="s">
        <v>578</v>
      </c>
      <c r="L25" s="19">
        <v>4</v>
      </c>
      <c r="M25" s="19" t="s">
        <v>604</v>
      </c>
      <c r="N25" s="28">
        <v>2.2</v>
      </c>
      <c r="O25" s="25">
        <f t="shared" si="1"/>
        <v>2.2</v>
      </c>
      <c r="P25" s="24">
        <f t="shared" si="2"/>
        <v>2.2</v>
      </c>
      <c r="Q25" s="25">
        <f t="shared" si="3"/>
        <v>2.2</v>
      </c>
      <c r="R25" s="32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1" customFormat="1" ht="19" customHeight="1" spans="1:31">
      <c r="A26" s="14">
        <v>208</v>
      </c>
      <c r="B26" s="15" t="s">
        <v>177</v>
      </c>
      <c r="C26" s="16">
        <v>99</v>
      </c>
      <c r="D26" s="17">
        <v>200003</v>
      </c>
      <c r="E26" s="18" t="s">
        <v>3</v>
      </c>
      <c r="F26" s="19" t="s">
        <v>574</v>
      </c>
      <c r="G26" s="19" t="s">
        <v>617</v>
      </c>
      <c r="H26" s="16" t="s">
        <v>618</v>
      </c>
      <c r="I26" s="16">
        <v>31002</v>
      </c>
      <c r="J26" s="23" t="s">
        <v>577</v>
      </c>
      <c r="K26" s="23" t="s">
        <v>578</v>
      </c>
      <c r="L26" s="19">
        <v>1</v>
      </c>
      <c r="M26" s="19" t="s">
        <v>597</v>
      </c>
      <c r="N26" s="28">
        <v>0.5</v>
      </c>
      <c r="O26" s="25">
        <f t="shared" si="1"/>
        <v>0.5</v>
      </c>
      <c r="P26" s="24">
        <f t="shared" si="2"/>
        <v>0.5</v>
      </c>
      <c r="Q26" s="25">
        <f t="shared" si="3"/>
        <v>0.5</v>
      </c>
      <c r="R26" s="32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1" customFormat="1" ht="19" customHeight="1" spans="1:31">
      <c r="A27" s="14">
        <v>208</v>
      </c>
      <c r="B27" s="15" t="s">
        <v>177</v>
      </c>
      <c r="C27" s="16">
        <v>99</v>
      </c>
      <c r="D27" s="17">
        <v>200003</v>
      </c>
      <c r="E27" s="18" t="s">
        <v>3</v>
      </c>
      <c r="F27" s="19" t="s">
        <v>574</v>
      </c>
      <c r="G27" s="19" t="s">
        <v>619</v>
      </c>
      <c r="H27" s="16" t="s">
        <v>620</v>
      </c>
      <c r="I27" s="16">
        <v>31002</v>
      </c>
      <c r="J27" s="23" t="s">
        <v>577</v>
      </c>
      <c r="K27" s="23" t="s">
        <v>578</v>
      </c>
      <c r="L27" s="19">
        <v>4</v>
      </c>
      <c r="M27" s="19" t="s">
        <v>597</v>
      </c>
      <c r="N27" s="28">
        <v>0.4</v>
      </c>
      <c r="O27" s="25">
        <f t="shared" si="1"/>
        <v>0.4</v>
      </c>
      <c r="P27" s="24">
        <f t="shared" si="2"/>
        <v>0.4</v>
      </c>
      <c r="Q27" s="25">
        <f t="shared" si="3"/>
        <v>0.4</v>
      </c>
      <c r="R27" s="32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="1" customFormat="1" ht="19" customHeight="1" spans="1:31">
      <c r="A28" s="14">
        <v>208</v>
      </c>
      <c r="B28" s="15" t="s">
        <v>177</v>
      </c>
      <c r="C28" s="16">
        <v>99</v>
      </c>
      <c r="D28" s="17">
        <v>200003</v>
      </c>
      <c r="E28" s="18" t="s">
        <v>3</v>
      </c>
      <c r="F28" s="19" t="s">
        <v>574</v>
      </c>
      <c r="G28" s="21" t="s">
        <v>621</v>
      </c>
      <c r="H28" s="16" t="s">
        <v>622</v>
      </c>
      <c r="I28" s="16">
        <v>30299</v>
      </c>
      <c r="J28" s="23" t="s">
        <v>577</v>
      </c>
      <c r="K28" s="23" t="s">
        <v>578</v>
      </c>
      <c r="L28" s="19">
        <v>2000</v>
      </c>
      <c r="M28" s="19" t="s">
        <v>579</v>
      </c>
      <c r="N28" s="28">
        <v>0.5</v>
      </c>
      <c r="O28" s="25">
        <f t="shared" si="1"/>
        <v>0.5</v>
      </c>
      <c r="P28" s="24">
        <f t="shared" si="2"/>
        <v>0.5</v>
      </c>
      <c r="Q28" s="25">
        <f t="shared" si="3"/>
        <v>0.5</v>
      </c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1" customFormat="1" ht="19" customHeight="1" spans="1:31">
      <c r="A29" s="14">
        <v>208</v>
      </c>
      <c r="B29" s="15" t="s">
        <v>177</v>
      </c>
      <c r="C29" s="16">
        <v>99</v>
      </c>
      <c r="D29" s="17">
        <v>200003</v>
      </c>
      <c r="E29" s="18" t="s">
        <v>3</v>
      </c>
      <c r="F29" s="19" t="s">
        <v>574</v>
      </c>
      <c r="G29" s="21" t="s">
        <v>623</v>
      </c>
      <c r="H29" s="16" t="s">
        <v>624</v>
      </c>
      <c r="I29" s="16">
        <v>31002</v>
      </c>
      <c r="J29" s="23" t="s">
        <v>577</v>
      </c>
      <c r="K29" s="23" t="s">
        <v>578</v>
      </c>
      <c r="L29" s="19">
        <v>2</v>
      </c>
      <c r="M29" s="19" t="s">
        <v>579</v>
      </c>
      <c r="N29" s="28">
        <v>0.7</v>
      </c>
      <c r="O29" s="25">
        <f t="shared" si="1"/>
        <v>0.7</v>
      </c>
      <c r="P29" s="24">
        <f t="shared" si="2"/>
        <v>0.7</v>
      </c>
      <c r="Q29" s="25">
        <f t="shared" si="3"/>
        <v>0.7</v>
      </c>
      <c r="R29" s="32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1" customFormat="1" ht="19" customHeight="1" spans="1:31">
      <c r="A30" s="14">
        <v>208</v>
      </c>
      <c r="B30" s="15" t="s">
        <v>177</v>
      </c>
      <c r="C30" s="16">
        <v>99</v>
      </c>
      <c r="D30" s="17">
        <v>200003</v>
      </c>
      <c r="E30" s="18" t="s">
        <v>3</v>
      </c>
      <c r="F30" s="19" t="s">
        <v>574</v>
      </c>
      <c r="G30" s="21" t="s">
        <v>625</v>
      </c>
      <c r="H30" s="16" t="s">
        <v>626</v>
      </c>
      <c r="I30" s="16">
        <v>30299</v>
      </c>
      <c r="J30" s="23" t="s">
        <v>577</v>
      </c>
      <c r="K30" s="23" t="s">
        <v>578</v>
      </c>
      <c r="L30" s="19">
        <v>1</v>
      </c>
      <c r="M30" s="19" t="s">
        <v>517</v>
      </c>
      <c r="N30" s="29">
        <v>1.2</v>
      </c>
      <c r="O30" s="25">
        <f t="shared" si="1"/>
        <v>1.2</v>
      </c>
      <c r="P30" s="24">
        <f t="shared" si="2"/>
        <v>1.2</v>
      </c>
      <c r="Q30" s="25">
        <f t="shared" si="3"/>
        <v>1.2</v>
      </c>
      <c r="R30" s="32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1" customFormat="1" ht="19" customHeight="1" spans="1:31">
      <c r="A31" s="14">
        <v>208</v>
      </c>
      <c r="B31" s="15" t="s">
        <v>177</v>
      </c>
      <c r="C31" s="16">
        <v>99</v>
      </c>
      <c r="D31" s="17">
        <v>200003</v>
      </c>
      <c r="E31" s="18" t="s">
        <v>3</v>
      </c>
      <c r="F31" s="19" t="s">
        <v>574</v>
      </c>
      <c r="G31" s="19" t="s">
        <v>627</v>
      </c>
      <c r="H31" s="16" t="s">
        <v>628</v>
      </c>
      <c r="I31" s="16">
        <v>30207</v>
      </c>
      <c r="J31" s="23" t="s">
        <v>577</v>
      </c>
      <c r="K31" s="23" t="s">
        <v>578</v>
      </c>
      <c r="L31" s="19">
        <v>1</v>
      </c>
      <c r="M31" s="19" t="s">
        <v>517</v>
      </c>
      <c r="N31" s="28">
        <v>0.6</v>
      </c>
      <c r="O31" s="25">
        <f t="shared" si="1"/>
        <v>0.6</v>
      </c>
      <c r="P31" s="24">
        <f t="shared" si="2"/>
        <v>0.6</v>
      </c>
      <c r="Q31" s="25">
        <f t="shared" si="3"/>
        <v>0.6</v>
      </c>
      <c r="R31" s="32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1" customFormat="1" ht="19" customHeight="1" spans="1:31">
      <c r="A32" s="14">
        <v>208</v>
      </c>
      <c r="B32" s="15" t="s">
        <v>177</v>
      </c>
      <c r="C32" s="16">
        <v>99</v>
      </c>
      <c r="D32" s="17">
        <v>200003</v>
      </c>
      <c r="E32" s="18" t="s">
        <v>3</v>
      </c>
      <c r="F32" s="19" t="s">
        <v>629</v>
      </c>
      <c r="G32" s="21" t="s">
        <v>630</v>
      </c>
      <c r="H32" s="16" t="s">
        <v>631</v>
      </c>
      <c r="I32" s="16">
        <v>30202</v>
      </c>
      <c r="J32" s="23" t="s">
        <v>577</v>
      </c>
      <c r="K32" s="23" t="s">
        <v>578</v>
      </c>
      <c r="L32" s="19">
        <v>2</v>
      </c>
      <c r="M32" s="19" t="s">
        <v>517</v>
      </c>
      <c r="N32" s="28">
        <v>0.4</v>
      </c>
      <c r="O32" s="25">
        <f t="shared" si="1"/>
        <v>0.4</v>
      </c>
      <c r="P32" s="24">
        <f t="shared" si="2"/>
        <v>0.4</v>
      </c>
      <c r="Q32" s="25">
        <f t="shared" si="3"/>
        <v>0.4</v>
      </c>
      <c r="R32" s="32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1" customFormat="1" ht="19" customHeight="1" spans="1:31">
      <c r="A33" s="14">
        <v>208</v>
      </c>
      <c r="B33" s="15" t="s">
        <v>177</v>
      </c>
      <c r="C33" s="16">
        <v>99</v>
      </c>
      <c r="D33" s="17">
        <v>200003</v>
      </c>
      <c r="E33" s="18" t="s">
        <v>3</v>
      </c>
      <c r="F33" s="19" t="s">
        <v>629</v>
      </c>
      <c r="G33" s="21" t="s">
        <v>630</v>
      </c>
      <c r="H33" s="16" t="s">
        <v>632</v>
      </c>
      <c r="I33" s="16">
        <v>30202</v>
      </c>
      <c r="J33" s="23" t="s">
        <v>577</v>
      </c>
      <c r="K33" s="23" t="s">
        <v>578</v>
      </c>
      <c r="L33" s="19">
        <v>2</v>
      </c>
      <c r="M33" s="19" t="s">
        <v>604</v>
      </c>
      <c r="N33" s="28">
        <v>2</v>
      </c>
      <c r="O33" s="25">
        <f t="shared" si="1"/>
        <v>2</v>
      </c>
      <c r="P33" s="24">
        <f t="shared" si="2"/>
        <v>2</v>
      </c>
      <c r="Q33" s="25">
        <f t="shared" si="3"/>
        <v>2</v>
      </c>
      <c r="R33" s="32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1" customFormat="1" ht="19" customHeight="1" spans="1:31">
      <c r="A34" s="14">
        <v>208</v>
      </c>
      <c r="B34" s="15" t="s">
        <v>177</v>
      </c>
      <c r="C34" s="16">
        <v>99</v>
      </c>
      <c r="D34" s="17">
        <v>200003</v>
      </c>
      <c r="E34" s="18" t="s">
        <v>3</v>
      </c>
      <c r="F34" s="19" t="s">
        <v>629</v>
      </c>
      <c r="G34" s="21" t="s">
        <v>633</v>
      </c>
      <c r="H34" s="16" t="s">
        <v>634</v>
      </c>
      <c r="I34" s="16">
        <v>30213</v>
      </c>
      <c r="J34" s="23" t="s">
        <v>577</v>
      </c>
      <c r="K34" s="23" t="s">
        <v>578</v>
      </c>
      <c r="L34" s="19">
        <v>1</v>
      </c>
      <c r="M34" s="19" t="s">
        <v>579</v>
      </c>
      <c r="N34" s="28">
        <v>1.8</v>
      </c>
      <c r="O34" s="25">
        <f t="shared" si="1"/>
        <v>1.8</v>
      </c>
      <c r="P34" s="24">
        <f t="shared" si="2"/>
        <v>1.8</v>
      </c>
      <c r="Q34" s="25">
        <f t="shared" si="3"/>
        <v>1.8</v>
      </c>
      <c r="R34" s="32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="1" customFormat="1" ht="19" customHeight="1" spans="1:31">
      <c r="A35" s="14">
        <v>208</v>
      </c>
      <c r="B35" s="15" t="s">
        <v>177</v>
      </c>
      <c r="C35" s="16">
        <v>99</v>
      </c>
      <c r="D35" s="17">
        <v>200003</v>
      </c>
      <c r="E35" s="18" t="s">
        <v>3</v>
      </c>
      <c r="F35" s="19" t="s">
        <v>629</v>
      </c>
      <c r="G35" s="21" t="s">
        <v>635</v>
      </c>
      <c r="H35" s="16" t="s">
        <v>636</v>
      </c>
      <c r="I35" s="16">
        <v>30209</v>
      </c>
      <c r="J35" s="23" t="s">
        <v>577</v>
      </c>
      <c r="K35" s="23" t="s">
        <v>578</v>
      </c>
      <c r="L35" s="19">
        <v>1</v>
      </c>
      <c r="M35" s="19" t="s">
        <v>477</v>
      </c>
      <c r="N35" s="28">
        <v>4</v>
      </c>
      <c r="O35" s="25">
        <f t="shared" ref="O35:O39" si="4">N35</f>
        <v>4</v>
      </c>
      <c r="P35" s="24">
        <f t="shared" si="2"/>
        <v>4</v>
      </c>
      <c r="Q35" s="25">
        <f t="shared" ref="Q35:Q39" si="5">N35</f>
        <v>4</v>
      </c>
      <c r="R35" s="32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="1" customFormat="1" ht="19" customHeight="1" spans="1:31">
      <c r="A36" s="14">
        <v>208</v>
      </c>
      <c r="B36" s="15" t="s">
        <v>177</v>
      </c>
      <c r="C36" s="16">
        <v>99</v>
      </c>
      <c r="D36" s="17">
        <v>200003</v>
      </c>
      <c r="E36" s="18" t="s">
        <v>3</v>
      </c>
      <c r="F36" s="19" t="s">
        <v>629</v>
      </c>
      <c r="G36" s="21" t="s">
        <v>637</v>
      </c>
      <c r="H36" s="16" t="s">
        <v>638</v>
      </c>
      <c r="I36" s="16">
        <v>30299</v>
      </c>
      <c r="J36" s="23" t="s">
        <v>577</v>
      </c>
      <c r="K36" s="23" t="s">
        <v>578</v>
      </c>
      <c r="L36" s="19">
        <v>1</v>
      </c>
      <c r="M36" s="19" t="s">
        <v>477</v>
      </c>
      <c r="N36" s="28">
        <v>0.5</v>
      </c>
      <c r="O36" s="25">
        <f t="shared" si="4"/>
        <v>0.5</v>
      </c>
      <c r="P36" s="24">
        <f t="shared" si="2"/>
        <v>0.5</v>
      </c>
      <c r="Q36" s="25">
        <f t="shared" si="5"/>
        <v>0.5</v>
      </c>
      <c r="R36" s="32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="1" customFormat="1" ht="19" customHeight="1" spans="1:31">
      <c r="A37" s="14">
        <v>208</v>
      </c>
      <c r="B37" s="15" t="s">
        <v>177</v>
      </c>
      <c r="C37" s="16">
        <v>99</v>
      </c>
      <c r="D37" s="17">
        <v>200003</v>
      </c>
      <c r="E37" s="18" t="s">
        <v>3</v>
      </c>
      <c r="F37" s="19" t="s">
        <v>629</v>
      </c>
      <c r="G37" s="21" t="s">
        <v>639</v>
      </c>
      <c r="H37" s="16" t="s">
        <v>640</v>
      </c>
      <c r="I37" s="16">
        <v>30207</v>
      </c>
      <c r="J37" s="23" t="s">
        <v>577</v>
      </c>
      <c r="K37" s="23" t="s">
        <v>578</v>
      </c>
      <c r="L37" s="19">
        <v>1</v>
      </c>
      <c r="M37" s="19" t="s">
        <v>477</v>
      </c>
      <c r="N37" s="28">
        <v>0.5</v>
      </c>
      <c r="O37" s="25">
        <f t="shared" si="4"/>
        <v>0.5</v>
      </c>
      <c r="P37" s="24">
        <f t="shared" si="2"/>
        <v>0.5</v>
      </c>
      <c r="Q37" s="25">
        <f t="shared" si="5"/>
        <v>0.5</v>
      </c>
      <c r="R37" s="32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1" customFormat="1" ht="19" customHeight="1" spans="1:31">
      <c r="A38" s="14">
        <v>208</v>
      </c>
      <c r="B38" s="15" t="s">
        <v>177</v>
      </c>
      <c r="C38" s="16">
        <v>99</v>
      </c>
      <c r="D38" s="17">
        <v>200003</v>
      </c>
      <c r="E38" s="18" t="s">
        <v>3</v>
      </c>
      <c r="F38" s="19" t="s">
        <v>629</v>
      </c>
      <c r="G38" s="21" t="s">
        <v>641</v>
      </c>
      <c r="H38" s="16" t="s">
        <v>642</v>
      </c>
      <c r="I38" s="16">
        <v>30299</v>
      </c>
      <c r="J38" s="23" t="s">
        <v>577</v>
      </c>
      <c r="K38" s="23" t="s">
        <v>578</v>
      </c>
      <c r="L38" s="19">
        <v>29</v>
      </c>
      <c r="M38" s="19" t="s">
        <v>461</v>
      </c>
      <c r="N38" s="28">
        <v>2.9</v>
      </c>
      <c r="O38" s="25">
        <f t="shared" si="4"/>
        <v>2.9</v>
      </c>
      <c r="P38" s="24">
        <f t="shared" si="2"/>
        <v>2.9</v>
      </c>
      <c r="Q38" s="25">
        <f t="shared" si="5"/>
        <v>2.9</v>
      </c>
      <c r="R38" s="32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1" customFormat="1" ht="19" customHeight="1" spans="1:31">
      <c r="A39" s="14">
        <v>208</v>
      </c>
      <c r="B39" s="15" t="s">
        <v>177</v>
      </c>
      <c r="C39" s="16">
        <v>99</v>
      </c>
      <c r="D39" s="17">
        <v>200003</v>
      </c>
      <c r="E39" s="18" t="s">
        <v>3</v>
      </c>
      <c r="F39" s="19" t="s">
        <v>629</v>
      </c>
      <c r="G39" s="21" t="s">
        <v>643</v>
      </c>
      <c r="H39" s="16" t="s">
        <v>644</v>
      </c>
      <c r="I39" s="16">
        <v>30229</v>
      </c>
      <c r="J39" s="23" t="s">
        <v>577</v>
      </c>
      <c r="K39" s="23" t="s">
        <v>578</v>
      </c>
      <c r="L39" s="19">
        <v>26</v>
      </c>
      <c r="M39" s="19" t="s">
        <v>461</v>
      </c>
      <c r="N39" s="28">
        <v>13</v>
      </c>
      <c r="O39" s="25">
        <f t="shared" si="4"/>
        <v>13</v>
      </c>
      <c r="P39" s="24">
        <f t="shared" si="2"/>
        <v>13</v>
      </c>
      <c r="Q39" s="25">
        <f t="shared" si="5"/>
        <v>13</v>
      </c>
      <c r="R39" s="32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</sheetData>
  <autoFilter xmlns:etc="http://www.wps.cn/officeDocument/2017/etCustomData" ref="A6:AE39" etc:filterBottomFollowUsedRange="0">
    <extLst/>
  </autoFilter>
  <mergeCells count="31">
    <mergeCell ref="A2:AE2"/>
    <mergeCell ref="A3:AE3"/>
    <mergeCell ref="A4:C4"/>
    <mergeCell ref="O4:AD4"/>
    <mergeCell ref="P5:R5"/>
    <mergeCell ref="V5:X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5:O6"/>
    <mergeCell ref="S5:S6"/>
    <mergeCell ref="T5:T6"/>
    <mergeCell ref="U5:U6"/>
    <mergeCell ref="Y5:Y6"/>
    <mergeCell ref="Z5:Z6"/>
    <mergeCell ref="AA5:AA6"/>
    <mergeCell ref="AB5:AB6"/>
    <mergeCell ref="AC5:AC6"/>
    <mergeCell ref="AD5:AD6"/>
    <mergeCell ref="AE4:AE6"/>
  </mergeCells>
  <dataValidations count="1">
    <dataValidation type="list" allowBlank="1" showInputMessage="1" showErrorMessage="1" sqref="G31 G8:G15 G17:G27">
      <formula1>#REF!</formula1>
    </dataValidation>
  </dataValidations>
  <pageMargins left="0.75" right="0.75" top="0.270000010728836" bottom="0.270000010728836" header="0" footer="0"/>
  <pageSetup paperSize="9" scale="3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6" sqref="F1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5"/>
      <c r="H1" s="70" t="s">
        <v>34</v>
      </c>
    </row>
    <row r="2" ht="24.15" customHeight="1" spans="1:8">
      <c r="A2" s="144" t="s">
        <v>6</v>
      </c>
      <c r="B2" s="144"/>
      <c r="C2" s="144"/>
      <c r="D2" s="144"/>
      <c r="E2" s="144"/>
      <c r="F2" s="144"/>
      <c r="G2" s="144"/>
      <c r="H2" s="144"/>
    </row>
    <row r="3" ht="17.25" customHeight="1" spans="1:8">
      <c r="A3" s="65" t="s">
        <v>35</v>
      </c>
      <c r="B3" s="65"/>
      <c r="C3" s="65"/>
      <c r="D3" s="65"/>
      <c r="E3" s="65"/>
      <c r="F3" s="65"/>
      <c r="G3" s="63" t="s">
        <v>36</v>
      </c>
      <c r="H3" s="63"/>
    </row>
    <row r="4" ht="17.9" customHeight="1" spans="1:8">
      <c r="A4" s="66" t="s">
        <v>37</v>
      </c>
      <c r="B4" s="66"/>
      <c r="C4" s="66" t="s">
        <v>38</v>
      </c>
      <c r="D4" s="66"/>
      <c r="E4" s="66"/>
      <c r="F4" s="66"/>
      <c r="G4" s="66"/>
      <c r="H4" s="66"/>
    </row>
    <row r="5" ht="17.9" customHeight="1" spans="1:8">
      <c r="A5" s="66" t="s">
        <v>39</v>
      </c>
      <c r="B5" s="66" t="s">
        <v>40</v>
      </c>
      <c r="C5" s="66" t="s">
        <v>41</v>
      </c>
      <c r="D5" s="66" t="s">
        <v>40</v>
      </c>
      <c r="E5" s="66" t="s">
        <v>42</v>
      </c>
      <c r="F5" s="66" t="s">
        <v>40</v>
      </c>
      <c r="G5" s="66" t="s">
        <v>43</v>
      </c>
      <c r="H5" s="66" t="s">
        <v>40</v>
      </c>
    </row>
    <row r="6" ht="16.25" customHeight="1" spans="1:8">
      <c r="A6" s="69" t="s">
        <v>44</v>
      </c>
      <c r="B6" s="60">
        <v>394.085336</v>
      </c>
      <c r="C6" s="61" t="s">
        <v>45</v>
      </c>
      <c r="D6" s="74"/>
      <c r="E6" s="69" t="s">
        <v>46</v>
      </c>
      <c r="F6" s="68">
        <v>373.085336</v>
      </c>
      <c r="G6" s="61" t="s">
        <v>47</v>
      </c>
      <c r="H6" s="60"/>
    </row>
    <row r="7" ht="16.25" customHeight="1" spans="1:8">
      <c r="A7" s="61" t="s">
        <v>48</v>
      </c>
      <c r="B7" s="60">
        <v>394.085336</v>
      </c>
      <c r="C7" s="61" t="s">
        <v>49</v>
      </c>
      <c r="D7" s="74"/>
      <c r="E7" s="61" t="s">
        <v>50</v>
      </c>
      <c r="F7" s="60">
        <v>319.635694</v>
      </c>
      <c r="G7" s="61" t="s">
        <v>51</v>
      </c>
      <c r="H7" s="60"/>
    </row>
    <row r="8" ht="16.25" customHeight="1" spans="1:8">
      <c r="A8" s="69" t="s">
        <v>52</v>
      </c>
      <c r="B8" s="60"/>
      <c r="C8" s="61" t="s">
        <v>53</v>
      </c>
      <c r="D8" s="74"/>
      <c r="E8" s="61" t="s">
        <v>54</v>
      </c>
      <c r="F8" s="60">
        <v>45</v>
      </c>
      <c r="G8" s="61" t="s">
        <v>55</v>
      </c>
      <c r="H8" s="60"/>
    </row>
    <row r="9" ht="16.25" customHeight="1" spans="1:8">
      <c r="A9" s="61" t="s">
        <v>56</v>
      </c>
      <c r="B9" s="60"/>
      <c r="C9" s="61" t="s">
        <v>57</v>
      </c>
      <c r="D9" s="74"/>
      <c r="E9" s="61" t="s">
        <v>58</v>
      </c>
      <c r="F9" s="60">
        <v>8.449642</v>
      </c>
      <c r="G9" s="61" t="s">
        <v>59</v>
      </c>
      <c r="H9" s="60"/>
    </row>
    <row r="10" ht="16.25" customHeight="1" spans="1:8">
      <c r="A10" s="61" t="s">
        <v>60</v>
      </c>
      <c r="B10" s="60"/>
      <c r="C10" s="61" t="s">
        <v>61</v>
      </c>
      <c r="D10" s="74"/>
      <c r="E10" s="69" t="s">
        <v>62</v>
      </c>
      <c r="F10" s="68">
        <v>21</v>
      </c>
      <c r="G10" s="61" t="s">
        <v>63</v>
      </c>
      <c r="H10" s="60">
        <v>385.635694</v>
      </c>
    </row>
    <row r="11" ht="16.25" customHeight="1" spans="1:8">
      <c r="A11" s="61" t="s">
        <v>64</v>
      </c>
      <c r="B11" s="60"/>
      <c r="C11" s="61" t="s">
        <v>65</v>
      </c>
      <c r="D11" s="74"/>
      <c r="E11" s="61" t="s">
        <v>66</v>
      </c>
      <c r="F11" s="60"/>
      <c r="G11" s="61" t="s">
        <v>67</v>
      </c>
      <c r="H11" s="60"/>
    </row>
    <row r="12" ht="16.25" customHeight="1" spans="1:8">
      <c r="A12" s="61" t="s">
        <v>68</v>
      </c>
      <c r="B12" s="60"/>
      <c r="C12" s="61" t="s">
        <v>69</v>
      </c>
      <c r="D12" s="74"/>
      <c r="E12" s="61" t="s">
        <v>70</v>
      </c>
      <c r="F12" s="60">
        <v>21</v>
      </c>
      <c r="G12" s="61" t="s">
        <v>71</v>
      </c>
      <c r="H12" s="60"/>
    </row>
    <row r="13" ht="16.25" customHeight="1" spans="1:8">
      <c r="A13" s="61" t="s">
        <v>72</v>
      </c>
      <c r="B13" s="60"/>
      <c r="C13" s="61" t="s">
        <v>73</v>
      </c>
      <c r="D13" s="74">
        <v>355.610912</v>
      </c>
      <c r="E13" s="61" t="s">
        <v>74</v>
      </c>
      <c r="F13" s="60"/>
      <c r="G13" s="61" t="s">
        <v>75</v>
      </c>
      <c r="H13" s="60"/>
    </row>
    <row r="14" ht="16.25" customHeight="1" spans="1:8">
      <c r="A14" s="61" t="s">
        <v>76</v>
      </c>
      <c r="B14" s="60"/>
      <c r="C14" s="61" t="s">
        <v>77</v>
      </c>
      <c r="D14" s="74"/>
      <c r="E14" s="61" t="s">
        <v>78</v>
      </c>
      <c r="F14" s="60"/>
      <c r="G14" s="61" t="s">
        <v>79</v>
      </c>
      <c r="H14" s="60">
        <v>8.449642</v>
      </c>
    </row>
    <row r="15" ht="16.25" customHeight="1" spans="1:8">
      <c r="A15" s="61" t="s">
        <v>80</v>
      </c>
      <c r="B15" s="60"/>
      <c r="C15" s="61" t="s">
        <v>81</v>
      </c>
      <c r="D15" s="74">
        <v>13.37</v>
      </c>
      <c r="E15" s="61" t="s">
        <v>82</v>
      </c>
      <c r="F15" s="60"/>
      <c r="G15" s="61" t="s">
        <v>83</v>
      </c>
      <c r="H15" s="60"/>
    </row>
    <row r="16" ht="16.25" customHeight="1" spans="1:8">
      <c r="A16" s="61" t="s">
        <v>84</v>
      </c>
      <c r="B16" s="60"/>
      <c r="C16" s="61" t="s">
        <v>85</v>
      </c>
      <c r="D16" s="74"/>
      <c r="E16" s="61" t="s">
        <v>86</v>
      </c>
      <c r="F16" s="60"/>
      <c r="G16" s="61" t="s">
        <v>87</v>
      </c>
      <c r="H16" s="60"/>
    </row>
    <row r="17" ht="16.25" customHeight="1" spans="1:8">
      <c r="A17" s="61" t="s">
        <v>88</v>
      </c>
      <c r="B17" s="60"/>
      <c r="C17" s="61" t="s">
        <v>89</v>
      </c>
      <c r="D17" s="74"/>
      <c r="E17" s="61" t="s">
        <v>90</v>
      </c>
      <c r="F17" s="60"/>
      <c r="G17" s="61" t="s">
        <v>91</v>
      </c>
      <c r="H17" s="60"/>
    </row>
    <row r="18" ht="16.25" customHeight="1" spans="1:8">
      <c r="A18" s="61" t="s">
        <v>92</v>
      </c>
      <c r="B18" s="60"/>
      <c r="C18" s="61" t="s">
        <v>93</v>
      </c>
      <c r="D18" s="74"/>
      <c r="E18" s="61" t="s">
        <v>94</v>
      </c>
      <c r="F18" s="60"/>
      <c r="G18" s="61" t="s">
        <v>95</v>
      </c>
      <c r="H18" s="60"/>
    </row>
    <row r="19" ht="16.25" customHeight="1" spans="1:8">
      <c r="A19" s="61" t="s">
        <v>96</v>
      </c>
      <c r="B19" s="60"/>
      <c r="C19" s="61" t="s">
        <v>97</v>
      </c>
      <c r="D19" s="74"/>
      <c r="E19" s="61" t="s">
        <v>98</v>
      </c>
      <c r="F19" s="60"/>
      <c r="G19" s="61" t="s">
        <v>99</v>
      </c>
      <c r="H19" s="60"/>
    </row>
    <row r="20" ht="16.25" customHeight="1" spans="1:8">
      <c r="A20" s="69" t="s">
        <v>100</v>
      </c>
      <c r="B20" s="68"/>
      <c r="C20" s="61" t="s">
        <v>101</v>
      </c>
      <c r="D20" s="74"/>
      <c r="E20" s="61" t="s">
        <v>102</v>
      </c>
      <c r="F20" s="60"/>
      <c r="G20" s="61"/>
      <c r="H20" s="60"/>
    </row>
    <row r="21" ht="16.25" customHeight="1" spans="1:8">
      <c r="A21" s="69" t="s">
        <v>103</v>
      </c>
      <c r="B21" s="68"/>
      <c r="C21" s="61" t="s">
        <v>104</v>
      </c>
      <c r="D21" s="74"/>
      <c r="E21" s="69" t="s">
        <v>105</v>
      </c>
      <c r="F21" s="68"/>
      <c r="G21" s="61"/>
      <c r="H21" s="60"/>
    </row>
    <row r="22" ht="16.25" customHeight="1" spans="1:8">
      <c r="A22" s="69" t="s">
        <v>106</v>
      </c>
      <c r="B22" s="68"/>
      <c r="C22" s="61" t="s">
        <v>107</v>
      </c>
      <c r="D22" s="74"/>
      <c r="E22" s="61"/>
      <c r="F22" s="61"/>
      <c r="G22" s="61"/>
      <c r="H22" s="60"/>
    </row>
    <row r="23" ht="16.25" customHeight="1" spans="1:8">
      <c r="A23" s="69" t="s">
        <v>108</v>
      </c>
      <c r="B23" s="68"/>
      <c r="C23" s="61" t="s">
        <v>109</v>
      </c>
      <c r="D23" s="74"/>
      <c r="E23" s="61"/>
      <c r="F23" s="61"/>
      <c r="G23" s="61"/>
      <c r="H23" s="60"/>
    </row>
    <row r="24" ht="16.25" customHeight="1" spans="1:8">
      <c r="A24" s="69" t="s">
        <v>110</v>
      </c>
      <c r="B24" s="68"/>
      <c r="C24" s="61" t="s">
        <v>111</v>
      </c>
      <c r="D24" s="74"/>
      <c r="E24" s="61"/>
      <c r="F24" s="61"/>
      <c r="G24" s="61"/>
      <c r="H24" s="60"/>
    </row>
    <row r="25" ht="16.25" customHeight="1" spans="1:8">
      <c r="A25" s="61" t="s">
        <v>112</v>
      </c>
      <c r="B25" s="60"/>
      <c r="C25" s="61" t="s">
        <v>113</v>
      </c>
      <c r="D25" s="74">
        <v>25.1112</v>
      </c>
      <c r="E25" s="61"/>
      <c r="F25" s="61"/>
      <c r="G25" s="61"/>
      <c r="H25" s="60"/>
    </row>
    <row r="26" ht="16.25" customHeight="1" spans="1:8">
      <c r="A26" s="61" t="s">
        <v>114</v>
      </c>
      <c r="B26" s="60"/>
      <c r="C26" s="61" t="s">
        <v>115</v>
      </c>
      <c r="D26" s="74"/>
      <c r="E26" s="61"/>
      <c r="F26" s="61"/>
      <c r="G26" s="61"/>
      <c r="H26" s="60"/>
    </row>
    <row r="27" ht="16.25" customHeight="1" spans="1:8">
      <c r="A27" s="61" t="s">
        <v>116</v>
      </c>
      <c r="B27" s="60"/>
      <c r="C27" s="61" t="s">
        <v>117</v>
      </c>
      <c r="D27" s="74"/>
      <c r="E27" s="61"/>
      <c r="F27" s="61"/>
      <c r="G27" s="61"/>
      <c r="H27" s="60"/>
    </row>
    <row r="28" ht="16.25" customHeight="1" spans="1:8">
      <c r="A28" s="69" t="s">
        <v>118</v>
      </c>
      <c r="B28" s="68"/>
      <c r="C28" s="61" t="s">
        <v>119</v>
      </c>
      <c r="D28" s="74"/>
      <c r="E28" s="61"/>
      <c r="F28" s="61"/>
      <c r="G28" s="61"/>
      <c r="H28" s="60"/>
    </row>
    <row r="29" ht="16.25" customHeight="1" spans="1:8">
      <c r="A29" s="69" t="s">
        <v>120</v>
      </c>
      <c r="B29" s="68"/>
      <c r="C29" s="61" t="s">
        <v>121</v>
      </c>
      <c r="D29" s="74"/>
      <c r="E29" s="61"/>
      <c r="F29" s="61"/>
      <c r="G29" s="61"/>
      <c r="H29" s="60"/>
    </row>
    <row r="30" ht="16.25" customHeight="1" spans="1:8">
      <c r="A30" s="69" t="s">
        <v>122</v>
      </c>
      <c r="B30" s="68"/>
      <c r="C30" s="61" t="s">
        <v>123</v>
      </c>
      <c r="D30" s="74"/>
      <c r="E30" s="61"/>
      <c r="F30" s="61"/>
      <c r="G30" s="61"/>
      <c r="H30" s="60"/>
    </row>
    <row r="31" ht="16.25" customHeight="1" spans="1:8">
      <c r="A31" s="69" t="s">
        <v>124</v>
      </c>
      <c r="B31" s="68"/>
      <c r="C31" s="61" t="s">
        <v>125</v>
      </c>
      <c r="D31" s="74"/>
      <c r="E31" s="61"/>
      <c r="F31" s="61"/>
      <c r="G31" s="61"/>
      <c r="H31" s="60"/>
    </row>
    <row r="32" ht="16.25" customHeight="1" spans="1:8">
      <c r="A32" s="69" t="s">
        <v>126</v>
      </c>
      <c r="B32" s="68"/>
      <c r="C32" s="61" t="s">
        <v>127</v>
      </c>
      <c r="D32" s="74"/>
      <c r="E32" s="61"/>
      <c r="F32" s="61"/>
      <c r="G32" s="61"/>
      <c r="H32" s="60"/>
    </row>
    <row r="33" ht="16.25" customHeight="1" spans="1:8">
      <c r="A33" s="61"/>
      <c r="B33" s="61"/>
      <c r="C33" s="61" t="s">
        <v>128</v>
      </c>
      <c r="D33" s="74"/>
      <c r="E33" s="61"/>
      <c r="F33" s="61"/>
      <c r="G33" s="61"/>
      <c r="H33" s="61"/>
    </row>
    <row r="34" ht="16.25" customHeight="1" spans="1:8">
      <c r="A34" s="61"/>
      <c r="B34" s="61"/>
      <c r="C34" s="61" t="s">
        <v>129</v>
      </c>
      <c r="D34" s="74"/>
      <c r="E34" s="61"/>
      <c r="F34" s="61"/>
      <c r="G34" s="61"/>
      <c r="H34" s="61"/>
    </row>
    <row r="35" ht="16.25" customHeight="1" spans="1:8">
      <c r="A35" s="61"/>
      <c r="B35" s="61"/>
      <c r="C35" s="61" t="s">
        <v>130</v>
      </c>
      <c r="D35" s="74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69" t="s">
        <v>131</v>
      </c>
      <c r="B37" s="68">
        <v>394.085336</v>
      </c>
      <c r="C37" s="69" t="s">
        <v>132</v>
      </c>
      <c r="D37" s="68">
        <v>394.085336</v>
      </c>
      <c r="E37" s="69" t="s">
        <v>132</v>
      </c>
      <c r="F37" s="68">
        <v>394.085336</v>
      </c>
      <c r="G37" s="69" t="s">
        <v>132</v>
      </c>
      <c r="H37" s="68">
        <v>394.085336</v>
      </c>
    </row>
    <row r="38" ht="16.25" customHeight="1" spans="1:8">
      <c r="A38" s="69" t="s">
        <v>133</v>
      </c>
      <c r="B38" s="68"/>
      <c r="C38" s="69" t="s">
        <v>134</v>
      </c>
      <c r="D38" s="68"/>
      <c r="E38" s="69" t="s">
        <v>134</v>
      </c>
      <c r="F38" s="68"/>
      <c r="G38" s="69" t="s">
        <v>134</v>
      </c>
      <c r="H38" s="68"/>
    </row>
    <row r="39" ht="16.25" customHeight="1" spans="1:8">
      <c r="A39" s="61"/>
      <c r="B39" s="60"/>
      <c r="C39" s="61"/>
      <c r="D39" s="60"/>
      <c r="E39" s="69"/>
      <c r="F39" s="68"/>
      <c r="G39" s="69"/>
      <c r="H39" s="68"/>
    </row>
    <row r="40" ht="16.25" customHeight="1" spans="1:8">
      <c r="A40" s="69" t="s">
        <v>135</v>
      </c>
      <c r="B40" s="68">
        <v>394.085336</v>
      </c>
      <c r="C40" s="69" t="s">
        <v>136</v>
      </c>
      <c r="D40" s="68">
        <v>394.085336</v>
      </c>
      <c r="E40" s="69" t="s">
        <v>136</v>
      </c>
      <c r="F40" s="68">
        <v>394.085336</v>
      </c>
      <c r="G40" s="69" t="s">
        <v>136</v>
      </c>
      <c r="H40" s="68">
        <v>394.085336</v>
      </c>
    </row>
    <row r="41" ht="17.9" customHeight="1" spans="1:8">
      <c r="A41" s="145" t="s">
        <v>137</v>
      </c>
      <c r="B41" s="145"/>
      <c r="C41" s="145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5"/>
      <c r="X1" s="70" t="s">
        <v>138</v>
      </c>
      <c r="Y1" s="70"/>
    </row>
    <row r="2" ht="33.6" customHeight="1" spans="1:25">
      <c r="A2" s="71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36</v>
      </c>
      <c r="Y3" s="63"/>
    </row>
    <row r="4" ht="22.4" customHeight="1" spans="1:25">
      <c r="A4" s="58" t="s">
        <v>139</v>
      </c>
      <c r="B4" s="58" t="s">
        <v>140</v>
      </c>
      <c r="C4" s="58" t="s">
        <v>141</v>
      </c>
      <c r="D4" s="58" t="s">
        <v>142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133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143</v>
      </c>
      <c r="E5" s="58" t="s">
        <v>144</v>
      </c>
      <c r="F5" s="58" t="s">
        <v>145</v>
      </c>
      <c r="G5" s="58" t="s">
        <v>146</v>
      </c>
      <c r="H5" s="58" t="s">
        <v>147</v>
      </c>
      <c r="I5" s="58" t="s">
        <v>148</v>
      </c>
      <c r="J5" s="58" t="s">
        <v>149</v>
      </c>
      <c r="K5" s="58"/>
      <c r="L5" s="58"/>
      <c r="M5" s="58"/>
      <c r="N5" s="58" t="s">
        <v>150</v>
      </c>
      <c r="O5" s="58" t="s">
        <v>151</v>
      </c>
      <c r="P5" s="58" t="s">
        <v>152</v>
      </c>
      <c r="Q5" s="58" t="s">
        <v>153</v>
      </c>
      <c r="R5" s="58" t="s">
        <v>154</v>
      </c>
      <c r="S5" s="58" t="s">
        <v>143</v>
      </c>
      <c r="T5" s="58" t="s">
        <v>144</v>
      </c>
      <c r="U5" s="58" t="s">
        <v>145</v>
      </c>
      <c r="V5" s="58" t="s">
        <v>146</v>
      </c>
      <c r="W5" s="58" t="s">
        <v>147</v>
      </c>
      <c r="X5" s="58" t="s">
        <v>148</v>
      </c>
      <c r="Y5" s="58" t="s">
        <v>155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156</v>
      </c>
      <c r="K6" s="58" t="s">
        <v>157</v>
      </c>
      <c r="L6" s="58" t="s">
        <v>158</v>
      </c>
      <c r="M6" s="58" t="s">
        <v>147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69"/>
      <c r="B7" s="69" t="s">
        <v>141</v>
      </c>
      <c r="C7" s="77">
        <v>394.085336</v>
      </c>
      <c r="D7" s="77">
        <v>394.085336</v>
      </c>
      <c r="E7" s="77">
        <v>394.085336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7" t="s">
        <v>159</v>
      </c>
      <c r="B8" s="67" t="s">
        <v>160</v>
      </c>
      <c r="C8" s="77">
        <v>394.085336</v>
      </c>
      <c r="D8" s="77">
        <v>394.085336</v>
      </c>
      <c r="E8" s="77">
        <v>394.085336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161</v>
      </c>
      <c r="B9" s="81" t="s">
        <v>162</v>
      </c>
      <c r="C9" s="74">
        <v>394.085336</v>
      </c>
      <c r="D9" s="74">
        <v>394.085336</v>
      </c>
      <c r="E9" s="60">
        <v>394.085336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8" workbookViewId="0">
      <selection activeCell="G19" sqref="G19:G21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5"/>
      <c r="D1" s="132"/>
      <c r="K1" s="70" t="s">
        <v>163</v>
      </c>
    </row>
    <row r="2" ht="31.9" customHeight="1" spans="1:1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33" t="s">
        <v>35</v>
      </c>
      <c r="B3" s="133"/>
      <c r="C3" s="133"/>
      <c r="D3" s="133"/>
      <c r="E3" s="133"/>
      <c r="F3" s="133"/>
      <c r="G3" s="133"/>
      <c r="H3" s="133"/>
      <c r="I3" s="133"/>
      <c r="J3" s="133"/>
      <c r="K3" s="63" t="s">
        <v>36</v>
      </c>
    </row>
    <row r="4" ht="27.6" customHeight="1" spans="1:11">
      <c r="A4" s="66" t="s">
        <v>164</v>
      </c>
      <c r="B4" s="66"/>
      <c r="C4" s="66"/>
      <c r="D4" s="66" t="s">
        <v>165</v>
      </c>
      <c r="E4" s="66" t="s">
        <v>166</v>
      </c>
      <c r="F4" s="66" t="s">
        <v>141</v>
      </c>
      <c r="G4" s="66" t="s">
        <v>167</v>
      </c>
      <c r="H4" s="66" t="s">
        <v>168</v>
      </c>
      <c r="I4" s="66" t="s">
        <v>169</v>
      </c>
      <c r="J4" s="66" t="s">
        <v>170</v>
      </c>
      <c r="K4" s="66" t="s">
        <v>171</v>
      </c>
    </row>
    <row r="5" ht="25.85" customHeight="1" spans="1:11">
      <c r="A5" s="66" t="s">
        <v>172</v>
      </c>
      <c r="B5" s="66" t="s">
        <v>173</v>
      </c>
      <c r="C5" s="66" t="s">
        <v>174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59"/>
      <c r="B6" s="59"/>
      <c r="C6" s="59"/>
      <c r="D6" s="134" t="s">
        <v>141</v>
      </c>
      <c r="E6" s="134"/>
      <c r="F6" s="135">
        <v>394.09</v>
      </c>
      <c r="G6" s="135">
        <v>373.09</v>
      </c>
      <c r="H6" s="135">
        <v>21</v>
      </c>
      <c r="I6" s="135"/>
      <c r="J6" s="134"/>
      <c r="K6" s="134"/>
    </row>
    <row r="7" ht="22.8" customHeight="1" spans="1:11">
      <c r="A7" s="136"/>
      <c r="B7" s="136"/>
      <c r="C7" s="136"/>
      <c r="D7" s="137" t="s">
        <v>159</v>
      </c>
      <c r="E7" s="137" t="s">
        <v>160</v>
      </c>
      <c r="F7" s="138">
        <v>394.09</v>
      </c>
      <c r="G7" s="138">
        <v>373.09</v>
      </c>
      <c r="H7" s="138">
        <v>21</v>
      </c>
      <c r="I7" s="138">
        <v>0</v>
      </c>
      <c r="J7" s="142">
        <v>0</v>
      </c>
      <c r="K7" s="142">
        <v>0</v>
      </c>
    </row>
    <row r="8" ht="22.8" customHeight="1" spans="1:11">
      <c r="A8" s="136"/>
      <c r="B8" s="136"/>
      <c r="C8" s="136"/>
      <c r="D8" s="137" t="s">
        <v>161</v>
      </c>
      <c r="E8" s="137" t="s">
        <v>162</v>
      </c>
      <c r="F8" s="138">
        <v>394.09</v>
      </c>
      <c r="G8" s="138">
        <v>373.09</v>
      </c>
      <c r="H8" s="138">
        <v>21</v>
      </c>
      <c r="I8" s="138"/>
      <c r="J8" s="142"/>
      <c r="K8" s="142"/>
    </row>
    <row r="9" ht="22.8" customHeight="1" spans="1:11">
      <c r="A9" s="58" t="s">
        <v>175</v>
      </c>
      <c r="B9" s="58"/>
      <c r="C9" s="58"/>
      <c r="D9" s="67" t="s">
        <v>175</v>
      </c>
      <c r="E9" s="67" t="s">
        <v>176</v>
      </c>
      <c r="F9" s="77">
        <v>355.610912</v>
      </c>
      <c r="G9" s="77">
        <v>334.610912</v>
      </c>
      <c r="H9" s="77">
        <v>21</v>
      </c>
      <c r="I9" s="77">
        <v>0</v>
      </c>
      <c r="J9" s="76"/>
      <c r="K9" s="76"/>
    </row>
    <row r="10" ht="22.8" customHeight="1" spans="1:11">
      <c r="A10" s="58" t="s">
        <v>175</v>
      </c>
      <c r="B10" s="58" t="s">
        <v>177</v>
      </c>
      <c r="C10" s="58"/>
      <c r="D10" s="67" t="s">
        <v>178</v>
      </c>
      <c r="E10" s="67" t="s">
        <v>179</v>
      </c>
      <c r="F10" s="77">
        <v>312.463042</v>
      </c>
      <c r="G10" s="77">
        <v>291.463042</v>
      </c>
      <c r="H10" s="77">
        <v>21</v>
      </c>
      <c r="I10" s="77">
        <v>0</v>
      </c>
      <c r="J10" s="76"/>
      <c r="K10" s="76"/>
    </row>
    <row r="11" ht="22.8" customHeight="1" spans="1:11">
      <c r="A11" s="139" t="s">
        <v>175</v>
      </c>
      <c r="B11" s="139" t="s">
        <v>177</v>
      </c>
      <c r="C11" s="139" t="s">
        <v>180</v>
      </c>
      <c r="D11" s="140" t="s">
        <v>181</v>
      </c>
      <c r="E11" s="140" t="s">
        <v>182</v>
      </c>
      <c r="F11" s="141">
        <v>312.463042</v>
      </c>
      <c r="G11" s="141">
        <v>291.463042</v>
      </c>
      <c r="H11" s="141">
        <v>21</v>
      </c>
      <c r="I11" s="141"/>
      <c r="J11" s="143"/>
      <c r="K11" s="143"/>
    </row>
    <row r="12" ht="22.8" customHeight="1" spans="1:11">
      <c r="A12" s="58" t="s">
        <v>175</v>
      </c>
      <c r="B12" s="58" t="s">
        <v>183</v>
      </c>
      <c r="C12" s="58"/>
      <c r="D12" s="67" t="s">
        <v>184</v>
      </c>
      <c r="E12" s="67" t="s">
        <v>185</v>
      </c>
      <c r="F12" s="77">
        <v>40.8082</v>
      </c>
      <c r="G12" s="77">
        <v>40.8082</v>
      </c>
      <c r="H12" s="77">
        <v>0</v>
      </c>
      <c r="I12" s="77">
        <v>0</v>
      </c>
      <c r="J12" s="76"/>
      <c r="K12" s="76"/>
    </row>
    <row r="13" ht="22.8" customHeight="1" spans="1:11">
      <c r="A13" s="139" t="s">
        <v>175</v>
      </c>
      <c r="B13" s="139" t="s">
        <v>183</v>
      </c>
      <c r="C13" s="139" t="s">
        <v>186</v>
      </c>
      <c r="D13" s="140" t="s">
        <v>187</v>
      </c>
      <c r="E13" s="140" t="s">
        <v>188</v>
      </c>
      <c r="F13" s="141">
        <v>7.3266</v>
      </c>
      <c r="G13" s="141">
        <v>7.3266</v>
      </c>
      <c r="H13" s="141"/>
      <c r="I13" s="141"/>
      <c r="J13" s="143"/>
      <c r="K13" s="143"/>
    </row>
    <row r="14" ht="22.8" customHeight="1" spans="1:11">
      <c r="A14" s="139" t="s">
        <v>175</v>
      </c>
      <c r="B14" s="139" t="s">
        <v>183</v>
      </c>
      <c r="C14" s="139" t="s">
        <v>183</v>
      </c>
      <c r="D14" s="140" t="s">
        <v>189</v>
      </c>
      <c r="E14" s="140" t="s">
        <v>190</v>
      </c>
      <c r="F14" s="141">
        <v>33.4816</v>
      </c>
      <c r="G14" s="141">
        <v>33.4816</v>
      </c>
      <c r="H14" s="141"/>
      <c r="I14" s="141"/>
      <c r="J14" s="143"/>
      <c r="K14" s="143"/>
    </row>
    <row r="15" ht="22.8" customHeight="1" spans="1:11">
      <c r="A15" s="58" t="s">
        <v>175</v>
      </c>
      <c r="B15" s="58" t="s">
        <v>191</v>
      </c>
      <c r="C15" s="58"/>
      <c r="D15" s="67" t="s">
        <v>192</v>
      </c>
      <c r="E15" s="67" t="s">
        <v>193</v>
      </c>
      <c r="F15" s="77">
        <v>1.403802</v>
      </c>
      <c r="G15" s="77">
        <v>1.403802</v>
      </c>
      <c r="H15" s="77">
        <v>0</v>
      </c>
      <c r="I15" s="77">
        <v>0</v>
      </c>
      <c r="J15" s="76"/>
      <c r="K15" s="76"/>
    </row>
    <row r="16" ht="22.8" customHeight="1" spans="1:11">
      <c r="A16" s="139" t="s">
        <v>175</v>
      </c>
      <c r="B16" s="139" t="s">
        <v>191</v>
      </c>
      <c r="C16" s="139" t="s">
        <v>180</v>
      </c>
      <c r="D16" s="140" t="s">
        <v>194</v>
      </c>
      <c r="E16" s="140" t="s">
        <v>195</v>
      </c>
      <c r="F16" s="141">
        <v>1.403802</v>
      </c>
      <c r="G16" s="141">
        <v>1.403802</v>
      </c>
      <c r="H16" s="141"/>
      <c r="I16" s="141"/>
      <c r="J16" s="143"/>
      <c r="K16" s="143"/>
    </row>
    <row r="17" ht="22.8" customHeight="1" spans="1:11">
      <c r="A17" s="58" t="s">
        <v>175</v>
      </c>
      <c r="B17" s="58" t="s">
        <v>196</v>
      </c>
      <c r="C17" s="58"/>
      <c r="D17" s="67" t="s">
        <v>197</v>
      </c>
      <c r="E17" s="67" t="s">
        <v>198</v>
      </c>
      <c r="F17" s="77">
        <v>0.935868</v>
      </c>
      <c r="G17" s="77">
        <v>0.935868</v>
      </c>
      <c r="H17" s="77">
        <v>0</v>
      </c>
      <c r="I17" s="77">
        <v>0</v>
      </c>
      <c r="J17" s="76"/>
      <c r="K17" s="76"/>
    </row>
    <row r="18" ht="22.8" customHeight="1" spans="1:11">
      <c r="A18" s="139" t="s">
        <v>175</v>
      </c>
      <c r="B18" s="139" t="s">
        <v>196</v>
      </c>
      <c r="C18" s="139" t="s">
        <v>186</v>
      </c>
      <c r="D18" s="140" t="s">
        <v>199</v>
      </c>
      <c r="E18" s="140" t="s">
        <v>200</v>
      </c>
      <c r="F18" s="141">
        <v>0.935868</v>
      </c>
      <c r="G18" s="141">
        <v>0.935868</v>
      </c>
      <c r="H18" s="141"/>
      <c r="I18" s="141"/>
      <c r="J18" s="143"/>
      <c r="K18" s="143"/>
    </row>
    <row r="19" ht="22.8" customHeight="1" spans="1:11">
      <c r="A19" s="58" t="s">
        <v>201</v>
      </c>
      <c r="B19" s="58"/>
      <c r="C19" s="58"/>
      <c r="D19" s="67" t="s">
        <v>201</v>
      </c>
      <c r="E19" s="67" t="s">
        <v>202</v>
      </c>
      <c r="F19" s="68">
        <v>13.37</v>
      </c>
      <c r="G19" s="68">
        <v>13.37</v>
      </c>
      <c r="H19" s="77">
        <v>0</v>
      </c>
      <c r="I19" s="77">
        <v>0</v>
      </c>
      <c r="J19" s="76"/>
      <c r="K19" s="76"/>
    </row>
    <row r="20" ht="22.8" customHeight="1" spans="1:11">
      <c r="A20" s="58" t="s">
        <v>201</v>
      </c>
      <c r="B20" s="58" t="s">
        <v>191</v>
      </c>
      <c r="C20" s="58"/>
      <c r="D20" s="67" t="s">
        <v>203</v>
      </c>
      <c r="E20" s="67" t="s">
        <v>204</v>
      </c>
      <c r="F20" s="68">
        <v>13.37</v>
      </c>
      <c r="G20" s="68">
        <v>13.37</v>
      </c>
      <c r="H20" s="77">
        <v>0</v>
      </c>
      <c r="I20" s="77">
        <v>0</v>
      </c>
      <c r="J20" s="76"/>
      <c r="K20" s="76"/>
    </row>
    <row r="21" ht="22.8" customHeight="1" spans="1:11">
      <c r="A21" s="139" t="s">
        <v>201</v>
      </c>
      <c r="B21" s="139" t="s">
        <v>191</v>
      </c>
      <c r="C21" s="139" t="s">
        <v>186</v>
      </c>
      <c r="D21" s="140" t="s">
        <v>205</v>
      </c>
      <c r="E21" s="140" t="s">
        <v>206</v>
      </c>
      <c r="F21" s="74">
        <v>13.37</v>
      </c>
      <c r="G21" s="74">
        <v>13.37</v>
      </c>
      <c r="H21" s="141"/>
      <c r="I21" s="141"/>
      <c r="J21" s="143"/>
      <c r="K21" s="143"/>
    </row>
    <row r="22" ht="22.8" customHeight="1" spans="1:11">
      <c r="A22" s="58" t="s">
        <v>207</v>
      </c>
      <c r="B22" s="58"/>
      <c r="C22" s="58"/>
      <c r="D22" s="67" t="s">
        <v>207</v>
      </c>
      <c r="E22" s="67" t="s">
        <v>208</v>
      </c>
      <c r="F22" s="77">
        <v>25.1112</v>
      </c>
      <c r="G22" s="77">
        <v>25.1112</v>
      </c>
      <c r="H22" s="77">
        <v>0</v>
      </c>
      <c r="I22" s="77">
        <v>0</v>
      </c>
      <c r="J22" s="76"/>
      <c r="K22" s="76"/>
    </row>
    <row r="23" ht="22.8" customHeight="1" spans="1:11">
      <c r="A23" s="58" t="s">
        <v>207</v>
      </c>
      <c r="B23" s="58" t="s">
        <v>186</v>
      </c>
      <c r="C23" s="58"/>
      <c r="D23" s="67" t="s">
        <v>209</v>
      </c>
      <c r="E23" s="67" t="s">
        <v>210</v>
      </c>
      <c r="F23" s="77">
        <v>25.1112</v>
      </c>
      <c r="G23" s="77">
        <v>25.1112</v>
      </c>
      <c r="H23" s="77">
        <v>0</v>
      </c>
      <c r="I23" s="77">
        <v>0</v>
      </c>
      <c r="J23" s="76"/>
      <c r="K23" s="76"/>
    </row>
    <row r="24" ht="22.8" customHeight="1" spans="1:11">
      <c r="A24" s="139" t="s">
        <v>207</v>
      </c>
      <c r="B24" s="139" t="s">
        <v>186</v>
      </c>
      <c r="C24" s="139" t="s">
        <v>177</v>
      </c>
      <c r="D24" s="140" t="s">
        <v>211</v>
      </c>
      <c r="E24" s="140" t="s">
        <v>212</v>
      </c>
      <c r="F24" s="141">
        <v>25.1112</v>
      </c>
      <c r="G24" s="141">
        <v>25.1112</v>
      </c>
      <c r="H24" s="141"/>
      <c r="I24" s="141"/>
      <c r="J24" s="143"/>
      <c r="K24" s="143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2" workbookViewId="0">
      <selection activeCell="K19" sqref="K19:K2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70" t="s">
        <v>213</v>
      </c>
      <c r="T1" s="70"/>
    </row>
    <row r="2" ht="42.25" customHeight="1" spans="1:20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36</v>
      </c>
      <c r="T3" s="63"/>
    </row>
    <row r="4" ht="19.8" customHeight="1" spans="1:20">
      <c r="A4" s="58" t="s">
        <v>164</v>
      </c>
      <c r="B4" s="58"/>
      <c r="C4" s="58"/>
      <c r="D4" s="58" t="s">
        <v>214</v>
      </c>
      <c r="E4" s="58" t="s">
        <v>215</v>
      </c>
      <c r="F4" s="58" t="s">
        <v>216</v>
      </c>
      <c r="G4" s="58" t="s">
        <v>217</v>
      </c>
      <c r="H4" s="58" t="s">
        <v>218</v>
      </c>
      <c r="I4" s="58" t="s">
        <v>219</v>
      </c>
      <c r="J4" s="58" t="s">
        <v>220</v>
      </c>
      <c r="K4" s="58" t="s">
        <v>221</v>
      </c>
      <c r="L4" s="58" t="s">
        <v>222</v>
      </c>
      <c r="M4" s="58" t="s">
        <v>223</v>
      </c>
      <c r="N4" s="58" t="s">
        <v>224</v>
      </c>
      <c r="O4" s="58" t="s">
        <v>225</v>
      </c>
      <c r="P4" s="58" t="s">
        <v>226</v>
      </c>
      <c r="Q4" s="58" t="s">
        <v>227</v>
      </c>
      <c r="R4" s="58" t="s">
        <v>228</v>
      </c>
      <c r="S4" s="58" t="s">
        <v>229</v>
      </c>
      <c r="T4" s="58" t="s">
        <v>230</v>
      </c>
    </row>
    <row r="5" ht="20.7" customHeight="1" spans="1:20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69"/>
      <c r="B6" s="69"/>
      <c r="C6" s="69"/>
      <c r="D6" s="69"/>
      <c r="E6" s="69" t="s">
        <v>141</v>
      </c>
      <c r="F6" s="68">
        <v>394.085336</v>
      </c>
      <c r="G6" s="68"/>
      <c r="H6" s="68"/>
      <c r="I6" s="68"/>
      <c r="J6" s="68"/>
      <c r="K6" s="68">
        <v>385.635694</v>
      </c>
      <c r="L6" s="68"/>
      <c r="M6" s="68"/>
      <c r="N6" s="68"/>
      <c r="O6" s="68">
        <v>8.449642</v>
      </c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 t="s">
        <v>159</v>
      </c>
      <c r="E7" s="67" t="s">
        <v>160</v>
      </c>
      <c r="F7" s="68">
        <v>394.085336</v>
      </c>
      <c r="G7" s="68">
        <v>0</v>
      </c>
      <c r="H7" s="68">
        <v>0</v>
      </c>
      <c r="I7" s="68">
        <v>0</v>
      </c>
      <c r="J7" s="68">
        <v>0</v>
      </c>
      <c r="K7" s="68">
        <v>385.635694</v>
      </c>
      <c r="L7" s="68">
        <v>0</v>
      </c>
      <c r="M7" s="68">
        <v>0</v>
      </c>
      <c r="N7" s="68">
        <v>0</v>
      </c>
      <c r="O7" s="68">
        <v>8.449642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 t="s">
        <v>161</v>
      </c>
      <c r="E8" s="73" t="s">
        <v>162</v>
      </c>
      <c r="F8" s="131">
        <v>394.085336</v>
      </c>
      <c r="G8" s="131"/>
      <c r="H8" s="131"/>
      <c r="I8" s="131"/>
      <c r="J8" s="131"/>
      <c r="K8" s="131">
        <v>385.635694</v>
      </c>
      <c r="L8" s="131"/>
      <c r="M8" s="131"/>
      <c r="N8" s="131"/>
      <c r="O8" s="131">
        <v>8.449642</v>
      </c>
      <c r="P8" s="131"/>
      <c r="Q8" s="131"/>
      <c r="R8" s="131"/>
      <c r="S8" s="131"/>
      <c r="T8" s="131"/>
    </row>
    <row r="9" ht="22.8" customHeight="1" spans="1:20">
      <c r="A9" s="58" t="s">
        <v>175</v>
      </c>
      <c r="B9" s="58"/>
      <c r="C9" s="58"/>
      <c r="D9" s="67" t="s">
        <v>175</v>
      </c>
      <c r="E9" s="67" t="s">
        <v>176</v>
      </c>
      <c r="F9" s="77">
        <v>355.610912</v>
      </c>
      <c r="G9" s="77"/>
      <c r="H9" s="77"/>
      <c r="I9" s="77"/>
      <c r="J9" s="77"/>
      <c r="K9" s="77">
        <v>347.16127</v>
      </c>
      <c r="L9" s="77"/>
      <c r="M9" s="77"/>
      <c r="N9" s="77"/>
      <c r="O9" s="77">
        <v>8.449642</v>
      </c>
      <c r="P9" s="77"/>
      <c r="Q9" s="77"/>
      <c r="R9" s="77"/>
      <c r="S9" s="77"/>
      <c r="T9" s="77"/>
    </row>
    <row r="10" ht="22.8" customHeight="1" spans="1:20">
      <c r="A10" s="58" t="s">
        <v>175</v>
      </c>
      <c r="B10" s="58" t="s">
        <v>177</v>
      </c>
      <c r="C10" s="58"/>
      <c r="D10" s="67" t="s">
        <v>178</v>
      </c>
      <c r="E10" s="67" t="s">
        <v>179</v>
      </c>
      <c r="F10" s="77">
        <v>312.463042</v>
      </c>
      <c r="G10" s="77"/>
      <c r="H10" s="77"/>
      <c r="I10" s="77"/>
      <c r="J10" s="77"/>
      <c r="K10" s="77">
        <v>311.34</v>
      </c>
      <c r="L10" s="77"/>
      <c r="M10" s="77"/>
      <c r="N10" s="77"/>
      <c r="O10" s="77">
        <v>1.123042</v>
      </c>
      <c r="P10" s="77"/>
      <c r="Q10" s="77"/>
      <c r="R10" s="77"/>
      <c r="S10" s="77"/>
      <c r="T10" s="77"/>
    </row>
    <row r="11" ht="22.8" customHeight="1" spans="1:20">
      <c r="A11" s="78" t="s">
        <v>175</v>
      </c>
      <c r="B11" s="78" t="s">
        <v>177</v>
      </c>
      <c r="C11" s="78" t="s">
        <v>180</v>
      </c>
      <c r="D11" s="72" t="s">
        <v>181</v>
      </c>
      <c r="E11" s="72" t="s">
        <v>182</v>
      </c>
      <c r="F11" s="80">
        <v>312.463042</v>
      </c>
      <c r="G11" s="80"/>
      <c r="H11" s="80"/>
      <c r="I11" s="80"/>
      <c r="J11" s="80"/>
      <c r="K11" s="80">
        <v>311.34</v>
      </c>
      <c r="L11" s="80"/>
      <c r="M11" s="80"/>
      <c r="N11" s="80"/>
      <c r="O11" s="80">
        <v>1.123042</v>
      </c>
      <c r="P11" s="80"/>
      <c r="Q11" s="80"/>
      <c r="R11" s="80"/>
      <c r="S11" s="80"/>
      <c r="T11" s="80"/>
    </row>
    <row r="12" ht="22.8" customHeight="1" spans="1:20">
      <c r="A12" s="58" t="s">
        <v>175</v>
      </c>
      <c r="B12" s="58" t="s">
        <v>183</v>
      </c>
      <c r="C12" s="58"/>
      <c r="D12" s="67" t="s">
        <v>184</v>
      </c>
      <c r="E12" s="67" t="s">
        <v>185</v>
      </c>
      <c r="F12" s="77">
        <v>40.8082</v>
      </c>
      <c r="G12" s="77"/>
      <c r="H12" s="77"/>
      <c r="I12" s="77"/>
      <c r="J12" s="77"/>
      <c r="K12" s="77">
        <v>33.4816</v>
      </c>
      <c r="L12" s="77"/>
      <c r="M12" s="77"/>
      <c r="N12" s="77"/>
      <c r="O12" s="77">
        <v>7.3266</v>
      </c>
      <c r="P12" s="77"/>
      <c r="Q12" s="77"/>
      <c r="R12" s="77"/>
      <c r="S12" s="77"/>
      <c r="T12" s="77"/>
    </row>
    <row r="13" ht="22.8" customHeight="1" spans="1:20">
      <c r="A13" s="78" t="s">
        <v>175</v>
      </c>
      <c r="B13" s="78" t="s">
        <v>183</v>
      </c>
      <c r="C13" s="78" t="s">
        <v>186</v>
      </c>
      <c r="D13" s="72" t="s">
        <v>187</v>
      </c>
      <c r="E13" s="72" t="s">
        <v>188</v>
      </c>
      <c r="F13" s="80">
        <v>7.3266</v>
      </c>
      <c r="G13" s="80"/>
      <c r="H13" s="80"/>
      <c r="I13" s="80"/>
      <c r="J13" s="80"/>
      <c r="K13" s="80"/>
      <c r="L13" s="80"/>
      <c r="M13" s="80"/>
      <c r="N13" s="80"/>
      <c r="O13" s="80">
        <v>7.3266</v>
      </c>
      <c r="P13" s="80"/>
      <c r="Q13" s="80"/>
      <c r="R13" s="80"/>
      <c r="S13" s="80"/>
      <c r="T13" s="80"/>
    </row>
    <row r="14" ht="22.8" customHeight="1" spans="1:20">
      <c r="A14" s="78" t="s">
        <v>175</v>
      </c>
      <c r="B14" s="78" t="s">
        <v>183</v>
      </c>
      <c r="C14" s="78" t="s">
        <v>183</v>
      </c>
      <c r="D14" s="72" t="s">
        <v>189</v>
      </c>
      <c r="E14" s="72" t="s">
        <v>190</v>
      </c>
      <c r="F14" s="80">
        <v>33.4816</v>
      </c>
      <c r="G14" s="80"/>
      <c r="H14" s="80"/>
      <c r="I14" s="80"/>
      <c r="J14" s="80"/>
      <c r="K14" s="80">
        <v>33.4816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8" t="s">
        <v>175</v>
      </c>
      <c r="B15" s="58" t="s">
        <v>191</v>
      </c>
      <c r="C15" s="58"/>
      <c r="D15" s="67" t="s">
        <v>192</v>
      </c>
      <c r="E15" s="67" t="s">
        <v>193</v>
      </c>
      <c r="F15" s="77">
        <v>1.403802</v>
      </c>
      <c r="G15" s="77"/>
      <c r="H15" s="77"/>
      <c r="I15" s="77"/>
      <c r="J15" s="77"/>
      <c r="K15" s="77">
        <v>1.403802</v>
      </c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78" t="s">
        <v>175</v>
      </c>
      <c r="B16" s="78" t="s">
        <v>191</v>
      </c>
      <c r="C16" s="78" t="s">
        <v>180</v>
      </c>
      <c r="D16" s="72" t="s">
        <v>194</v>
      </c>
      <c r="E16" s="72" t="s">
        <v>195</v>
      </c>
      <c r="F16" s="80">
        <v>1.403802</v>
      </c>
      <c r="G16" s="80"/>
      <c r="H16" s="80"/>
      <c r="I16" s="80"/>
      <c r="J16" s="80"/>
      <c r="K16" s="80">
        <v>1.403802</v>
      </c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58" t="s">
        <v>175</v>
      </c>
      <c r="B17" s="58" t="s">
        <v>196</v>
      </c>
      <c r="C17" s="58"/>
      <c r="D17" s="67" t="s">
        <v>197</v>
      </c>
      <c r="E17" s="67" t="s">
        <v>198</v>
      </c>
      <c r="F17" s="77">
        <v>0.935868</v>
      </c>
      <c r="G17" s="77"/>
      <c r="H17" s="77"/>
      <c r="I17" s="77"/>
      <c r="J17" s="77"/>
      <c r="K17" s="77">
        <v>0.935868</v>
      </c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78" t="s">
        <v>175</v>
      </c>
      <c r="B18" s="78" t="s">
        <v>196</v>
      </c>
      <c r="C18" s="78" t="s">
        <v>186</v>
      </c>
      <c r="D18" s="72" t="s">
        <v>199</v>
      </c>
      <c r="E18" s="72" t="s">
        <v>200</v>
      </c>
      <c r="F18" s="80">
        <v>0.935868</v>
      </c>
      <c r="G18" s="80"/>
      <c r="H18" s="80"/>
      <c r="I18" s="80"/>
      <c r="J18" s="80"/>
      <c r="K18" s="80">
        <v>0.935868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58" t="s">
        <v>201</v>
      </c>
      <c r="B19" s="58"/>
      <c r="C19" s="58"/>
      <c r="D19" s="67" t="s">
        <v>201</v>
      </c>
      <c r="E19" s="67" t="s">
        <v>202</v>
      </c>
      <c r="F19" s="68">
        <v>13.37</v>
      </c>
      <c r="G19" s="77"/>
      <c r="H19" s="77"/>
      <c r="I19" s="77"/>
      <c r="J19" s="77"/>
      <c r="K19" s="68">
        <v>13.37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58" t="s">
        <v>201</v>
      </c>
      <c r="B20" s="58" t="s">
        <v>191</v>
      </c>
      <c r="C20" s="58"/>
      <c r="D20" s="67" t="s">
        <v>203</v>
      </c>
      <c r="E20" s="67" t="s">
        <v>204</v>
      </c>
      <c r="F20" s="68">
        <v>13.37</v>
      </c>
      <c r="G20" s="77"/>
      <c r="H20" s="77"/>
      <c r="I20" s="77"/>
      <c r="J20" s="77"/>
      <c r="K20" s="68">
        <v>13.37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78" t="s">
        <v>201</v>
      </c>
      <c r="B21" s="78" t="s">
        <v>191</v>
      </c>
      <c r="C21" s="78" t="s">
        <v>186</v>
      </c>
      <c r="D21" s="72" t="s">
        <v>205</v>
      </c>
      <c r="E21" s="72" t="s">
        <v>206</v>
      </c>
      <c r="F21" s="74">
        <v>13.37</v>
      </c>
      <c r="G21" s="80"/>
      <c r="H21" s="80"/>
      <c r="I21" s="80"/>
      <c r="J21" s="80"/>
      <c r="K21" s="74">
        <v>13.37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58" t="s">
        <v>207</v>
      </c>
      <c r="B22" s="58"/>
      <c r="C22" s="58"/>
      <c r="D22" s="67" t="s">
        <v>207</v>
      </c>
      <c r="E22" s="67" t="s">
        <v>208</v>
      </c>
      <c r="F22" s="77">
        <v>25.1112</v>
      </c>
      <c r="G22" s="77"/>
      <c r="H22" s="77"/>
      <c r="I22" s="77"/>
      <c r="J22" s="77"/>
      <c r="K22" s="77">
        <v>25.1112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58" t="s">
        <v>207</v>
      </c>
      <c r="B23" s="58" t="s">
        <v>186</v>
      </c>
      <c r="C23" s="58"/>
      <c r="D23" s="67" t="s">
        <v>209</v>
      </c>
      <c r="E23" s="67" t="s">
        <v>210</v>
      </c>
      <c r="F23" s="77">
        <v>25.1112</v>
      </c>
      <c r="G23" s="77"/>
      <c r="H23" s="77"/>
      <c r="I23" s="77"/>
      <c r="J23" s="77"/>
      <c r="K23" s="77">
        <v>25.1112</v>
      </c>
      <c r="L23" s="77"/>
      <c r="M23" s="77"/>
      <c r="N23" s="77"/>
      <c r="O23" s="77"/>
      <c r="P23" s="77"/>
      <c r="Q23" s="77"/>
      <c r="R23" s="77"/>
      <c r="S23" s="77"/>
      <c r="T23" s="77"/>
    </row>
    <row r="24" ht="22.8" customHeight="1" spans="1:20">
      <c r="A24" s="78" t="s">
        <v>207</v>
      </c>
      <c r="B24" s="78" t="s">
        <v>186</v>
      </c>
      <c r="C24" s="78" t="s">
        <v>177</v>
      </c>
      <c r="D24" s="72" t="s">
        <v>211</v>
      </c>
      <c r="E24" s="72" t="s">
        <v>212</v>
      </c>
      <c r="F24" s="80">
        <v>25.1112</v>
      </c>
      <c r="G24" s="80"/>
      <c r="H24" s="80"/>
      <c r="I24" s="80"/>
      <c r="J24" s="80"/>
      <c r="K24" s="80">
        <v>25.1112</v>
      </c>
      <c r="L24" s="80"/>
      <c r="M24" s="80"/>
      <c r="N24" s="80"/>
      <c r="O24" s="80"/>
      <c r="P24" s="80"/>
      <c r="Q24" s="80"/>
      <c r="R24" s="80"/>
      <c r="S24" s="80"/>
      <c r="T24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2" workbookViewId="0">
      <selection activeCell="H19" sqref="H19:H21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5"/>
      <c r="T1" s="70" t="s">
        <v>231</v>
      </c>
      <c r="U1" s="70"/>
    </row>
    <row r="2" ht="37.05" customHeight="1" spans="1:2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36</v>
      </c>
      <c r="U3" s="63"/>
    </row>
    <row r="4" ht="22.4" customHeight="1" spans="1:21">
      <c r="A4" s="58" t="s">
        <v>164</v>
      </c>
      <c r="B4" s="58"/>
      <c r="C4" s="58"/>
      <c r="D4" s="58" t="s">
        <v>214</v>
      </c>
      <c r="E4" s="58" t="s">
        <v>215</v>
      </c>
      <c r="F4" s="58" t="s">
        <v>232</v>
      </c>
      <c r="G4" s="58" t="s">
        <v>167</v>
      </c>
      <c r="H4" s="58"/>
      <c r="I4" s="58"/>
      <c r="J4" s="58"/>
      <c r="K4" s="58" t="s">
        <v>168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 t="s">
        <v>141</v>
      </c>
      <c r="H5" s="58" t="s">
        <v>233</v>
      </c>
      <c r="I5" s="58" t="s">
        <v>234</v>
      </c>
      <c r="J5" s="58" t="s">
        <v>225</v>
      </c>
      <c r="K5" s="58" t="s">
        <v>141</v>
      </c>
      <c r="L5" s="58" t="s">
        <v>235</v>
      </c>
      <c r="M5" s="58" t="s">
        <v>236</v>
      </c>
      <c r="N5" s="58" t="s">
        <v>237</v>
      </c>
      <c r="O5" s="58" t="s">
        <v>227</v>
      </c>
      <c r="P5" s="58" t="s">
        <v>238</v>
      </c>
      <c r="Q5" s="58" t="s">
        <v>239</v>
      </c>
      <c r="R5" s="58" t="s">
        <v>240</v>
      </c>
      <c r="S5" s="58" t="s">
        <v>223</v>
      </c>
      <c r="T5" s="58" t="s">
        <v>226</v>
      </c>
      <c r="U5" s="58" t="s">
        <v>230</v>
      </c>
    </row>
    <row r="6" ht="22.8" customHeight="1" spans="1:21">
      <c r="A6" s="69"/>
      <c r="B6" s="69"/>
      <c r="C6" s="69"/>
      <c r="D6" s="69"/>
      <c r="E6" s="69" t="s">
        <v>141</v>
      </c>
      <c r="F6" s="68">
        <v>394.085336</v>
      </c>
      <c r="G6" s="68">
        <v>373.085336</v>
      </c>
      <c r="H6" s="68">
        <v>319.635694</v>
      </c>
      <c r="I6" s="68">
        <v>45</v>
      </c>
      <c r="J6" s="68">
        <v>8.449642</v>
      </c>
      <c r="K6" s="68">
        <v>21</v>
      </c>
      <c r="L6" s="68"/>
      <c r="M6" s="68">
        <v>21</v>
      </c>
      <c r="N6" s="68"/>
      <c r="O6" s="68"/>
      <c r="P6" s="68"/>
      <c r="Q6" s="68"/>
      <c r="R6" s="68"/>
      <c r="S6" s="68"/>
      <c r="T6" s="68"/>
      <c r="U6" s="68"/>
    </row>
    <row r="7" ht="22.8" customHeight="1" spans="1:21">
      <c r="A7" s="69"/>
      <c r="B7" s="69"/>
      <c r="C7" s="69"/>
      <c r="D7" s="67" t="s">
        <v>159</v>
      </c>
      <c r="E7" s="67" t="s">
        <v>160</v>
      </c>
      <c r="F7" s="77">
        <v>394.085336</v>
      </c>
      <c r="G7" s="68">
        <v>373.085336</v>
      </c>
      <c r="H7" s="68">
        <v>319.635694</v>
      </c>
      <c r="I7" s="68">
        <v>45</v>
      </c>
      <c r="J7" s="68">
        <v>8.449642</v>
      </c>
      <c r="K7" s="68">
        <v>21</v>
      </c>
      <c r="L7" s="68">
        <v>0</v>
      </c>
      <c r="M7" s="68">
        <v>21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</row>
    <row r="8" ht="22.8" customHeight="1" spans="1:21">
      <c r="A8" s="76"/>
      <c r="B8" s="76"/>
      <c r="C8" s="76"/>
      <c r="D8" s="73" t="s">
        <v>161</v>
      </c>
      <c r="E8" s="73" t="s">
        <v>162</v>
      </c>
      <c r="F8" s="77">
        <v>394.085336</v>
      </c>
      <c r="G8" s="77">
        <v>373.085336</v>
      </c>
      <c r="H8" s="77">
        <v>319.635694</v>
      </c>
      <c r="I8" s="77">
        <v>45</v>
      </c>
      <c r="J8" s="77">
        <v>8.449642</v>
      </c>
      <c r="K8" s="77">
        <v>21</v>
      </c>
      <c r="L8" s="77"/>
      <c r="M8" s="77">
        <v>21</v>
      </c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8" t="s">
        <v>175</v>
      </c>
      <c r="B9" s="58"/>
      <c r="C9" s="58"/>
      <c r="D9" s="67" t="s">
        <v>175</v>
      </c>
      <c r="E9" s="67" t="s">
        <v>176</v>
      </c>
      <c r="F9" s="77">
        <v>355.610912</v>
      </c>
      <c r="G9" s="77">
        <v>334.610912</v>
      </c>
      <c r="H9" s="77">
        <v>281.16127</v>
      </c>
      <c r="I9" s="77">
        <v>45</v>
      </c>
      <c r="J9" s="77">
        <v>8.449642</v>
      </c>
      <c r="K9" s="77">
        <v>21</v>
      </c>
      <c r="L9" s="77"/>
      <c r="M9" s="77">
        <v>21</v>
      </c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8" t="s">
        <v>175</v>
      </c>
      <c r="B10" s="58" t="s">
        <v>177</v>
      </c>
      <c r="C10" s="58"/>
      <c r="D10" s="67" t="s">
        <v>178</v>
      </c>
      <c r="E10" s="67" t="s">
        <v>179</v>
      </c>
      <c r="F10" s="77">
        <v>312.463042</v>
      </c>
      <c r="G10" s="77">
        <v>291.463042</v>
      </c>
      <c r="H10" s="77">
        <v>245.34</v>
      </c>
      <c r="I10" s="77">
        <v>45</v>
      </c>
      <c r="J10" s="77">
        <v>1.123042</v>
      </c>
      <c r="K10" s="77">
        <v>21</v>
      </c>
      <c r="L10" s="77"/>
      <c r="M10" s="77">
        <v>21</v>
      </c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175</v>
      </c>
      <c r="B11" s="78" t="s">
        <v>177</v>
      </c>
      <c r="C11" s="78" t="s">
        <v>180</v>
      </c>
      <c r="D11" s="72" t="s">
        <v>181</v>
      </c>
      <c r="E11" s="72" t="s">
        <v>182</v>
      </c>
      <c r="F11" s="74">
        <v>312.463042</v>
      </c>
      <c r="G11" s="60">
        <v>291.463042</v>
      </c>
      <c r="H11" s="60">
        <v>245.34</v>
      </c>
      <c r="I11" s="60">
        <v>45</v>
      </c>
      <c r="J11" s="60">
        <v>1.123042</v>
      </c>
      <c r="K11" s="60">
        <v>21</v>
      </c>
      <c r="L11" s="60"/>
      <c r="M11" s="60">
        <v>21</v>
      </c>
      <c r="N11" s="60"/>
      <c r="O11" s="60"/>
      <c r="P11" s="60"/>
      <c r="Q11" s="60"/>
      <c r="R11" s="60"/>
      <c r="S11" s="60"/>
      <c r="T11" s="60"/>
      <c r="U11" s="60"/>
    </row>
    <row r="12" ht="22.8" customHeight="1" spans="1:21">
      <c r="A12" s="58" t="s">
        <v>175</v>
      </c>
      <c r="B12" s="58" t="s">
        <v>183</v>
      </c>
      <c r="C12" s="58"/>
      <c r="D12" s="67" t="s">
        <v>184</v>
      </c>
      <c r="E12" s="67" t="s">
        <v>185</v>
      </c>
      <c r="F12" s="77">
        <v>40.8082</v>
      </c>
      <c r="G12" s="77">
        <v>40.8082</v>
      </c>
      <c r="H12" s="77">
        <v>33.4816</v>
      </c>
      <c r="I12" s="77"/>
      <c r="J12" s="77">
        <v>7.3266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78" t="s">
        <v>175</v>
      </c>
      <c r="B13" s="78" t="s">
        <v>183</v>
      </c>
      <c r="C13" s="78" t="s">
        <v>186</v>
      </c>
      <c r="D13" s="72" t="s">
        <v>187</v>
      </c>
      <c r="E13" s="72" t="s">
        <v>188</v>
      </c>
      <c r="F13" s="74">
        <v>7.3266</v>
      </c>
      <c r="G13" s="60">
        <v>7.3266</v>
      </c>
      <c r="H13" s="60"/>
      <c r="I13" s="60"/>
      <c r="J13" s="60">
        <v>7.3266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ht="22.8" customHeight="1" spans="1:21">
      <c r="A14" s="78" t="s">
        <v>175</v>
      </c>
      <c r="B14" s="78" t="s">
        <v>183</v>
      </c>
      <c r="C14" s="78" t="s">
        <v>183</v>
      </c>
      <c r="D14" s="72" t="s">
        <v>189</v>
      </c>
      <c r="E14" s="72" t="s">
        <v>190</v>
      </c>
      <c r="F14" s="74">
        <v>33.4816</v>
      </c>
      <c r="G14" s="60">
        <v>33.4816</v>
      </c>
      <c r="H14" s="60">
        <v>33.4816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58" t="s">
        <v>175</v>
      </c>
      <c r="B15" s="58" t="s">
        <v>191</v>
      </c>
      <c r="C15" s="58"/>
      <c r="D15" s="67" t="s">
        <v>192</v>
      </c>
      <c r="E15" s="67" t="s">
        <v>193</v>
      </c>
      <c r="F15" s="77">
        <v>1.403802</v>
      </c>
      <c r="G15" s="77">
        <v>1.403802</v>
      </c>
      <c r="H15" s="77">
        <v>1.403802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78" t="s">
        <v>175</v>
      </c>
      <c r="B16" s="78" t="s">
        <v>191</v>
      </c>
      <c r="C16" s="78" t="s">
        <v>180</v>
      </c>
      <c r="D16" s="72" t="s">
        <v>194</v>
      </c>
      <c r="E16" s="72" t="s">
        <v>195</v>
      </c>
      <c r="F16" s="74">
        <v>1.403802</v>
      </c>
      <c r="G16" s="60">
        <v>1.403802</v>
      </c>
      <c r="H16" s="60">
        <v>1.403802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ht="22.8" customHeight="1" spans="1:21">
      <c r="A17" s="58" t="s">
        <v>175</v>
      </c>
      <c r="B17" s="58" t="s">
        <v>196</v>
      </c>
      <c r="C17" s="58"/>
      <c r="D17" s="67" t="s">
        <v>197</v>
      </c>
      <c r="E17" s="67" t="s">
        <v>198</v>
      </c>
      <c r="F17" s="77">
        <v>0.935868</v>
      </c>
      <c r="G17" s="77">
        <v>0.935868</v>
      </c>
      <c r="H17" s="77">
        <v>0.935868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ht="22.8" customHeight="1" spans="1:21">
      <c r="A18" s="78" t="s">
        <v>175</v>
      </c>
      <c r="B18" s="78" t="s">
        <v>196</v>
      </c>
      <c r="C18" s="78" t="s">
        <v>186</v>
      </c>
      <c r="D18" s="72" t="s">
        <v>199</v>
      </c>
      <c r="E18" s="72" t="s">
        <v>200</v>
      </c>
      <c r="F18" s="74">
        <v>0.935868</v>
      </c>
      <c r="G18" s="60">
        <v>0.935868</v>
      </c>
      <c r="H18" s="60">
        <v>0.935868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ht="22.8" customHeight="1" spans="1:21">
      <c r="A19" s="58" t="s">
        <v>201</v>
      </c>
      <c r="B19" s="58"/>
      <c r="C19" s="58"/>
      <c r="D19" s="67" t="s">
        <v>201</v>
      </c>
      <c r="E19" s="67" t="s">
        <v>202</v>
      </c>
      <c r="F19" s="68">
        <v>13.37</v>
      </c>
      <c r="G19" s="68">
        <v>13.37</v>
      </c>
      <c r="H19" s="68">
        <v>13.37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ht="22.8" customHeight="1" spans="1:21">
      <c r="A20" s="58" t="s">
        <v>201</v>
      </c>
      <c r="B20" s="58" t="s">
        <v>191</v>
      </c>
      <c r="C20" s="58"/>
      <c r="D20" s="67" t="s">
        <v>203</v>
      </c>
      <c r="E20" s="67" t="s">
        <v>204</v>
      </c>
      <c r="F20" s="68">
        <v>13.37</v>
      </c>
      <c r="G20" s="68">
        <v>13.37</v>
      </c>
      <c r="H20" s="68">
        <v>13.37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78" t="s">
        <v>201</v>
      </c>
      <c r="B21" s="78" t="s">
        <v>191</v>
      </c>
      <c r="C21" s="78" t="s">
        <v>186</v>
      </c>
      <c r="D21" s="72" t="s">
        <v>205</v>
      </c>
      <c r="E21" s="72" t="s">
        <v>206</v>
      </c>
      <c r="F21" s="74">
        <v>13.37</v>
      </c>
      <c r="G21" s="74">
        <v>13.37</v>
      </c>
      <c r="H21" s="74">
        <v>13.37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ht="22.8" customHeight="1" spans="1:21">
      <c r="A22" s="58" t="s">
        <v>207</v>
      </c>
      <c r="B22" s="58"/>
      <c r="C22" s="58"/>
      <c r="D22" s="67" t="s">
        <v>207</v>
      </c>
      <c r="E22" s="67" t="s">
        <v>208</v>
      </c>
      <c r="F22" s="77">
        <v>25.1112</v>
      </c>
      <c r="G22" s="77">
        <v>25.1112</v>
      </c>
      <c r="H22" s="77">
        <v>25.1112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58" t="s">
        <v>207</v>
      </c>
      <c r="B23" s="58" t="s">
        <v>186</v>
      </c>
      <c r="C23" s="58"/>
      <c r="D23" s="67" t="s">
        <v>209</v>
      </c>
      <c r="E23" s="67" t="s">
        <v>210</v>
      </c>
      <c r="F23" s="77">
        <v>25.1112</v>
      </c>
      <c r="G23" s="77">
        <v>25.1112</v>
      </c>
      <c r="H23" s="77">
        <v>25.1112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</row>
    <row r="24" ht="22.8" customHeight="1" spans="1:21">
      <c r="A24" s="78" t="s">
        <v>207</v>
      </c>
      <c r="B24" s="78" t="s">
        <v>186</v>
      </c>
      <c r="C24" s="78" t="s">
        <v>177</v>
      </c>
      <c r="D24" s="72" t="s">
        <v>211</v>
      </c>
      <c r="E24" s="72" t="s">
        <v>212</v>
      </c>
      <c r="F24" s="74">
        <v>25.1112</v>
      </c>
      <c r="G24" s="60">
        <v>25.1112</v>
      </c>
      <c r="H24" s="60">
        <v>25.1112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17" sqref="F17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5"/>
      <c r="D1" s="70" t="s">
        <v>241</v>
      </c>
    </row>
    <row r="2" ht="31.9" customHeight="1" spans="1:4">
      <c r="A2" s="71" t="s">
        <v>11</v>
      </c>
      <c r="B2" s="71"/>
      <c r="C2" s="71"/>
      <c r="D2" s="71"/>
    </row>
    <row r="3" ht="18.95" customHeight="1" spans="1:4">
      <c r="A3" s="65" t="s">
        <v>35</v>
      </c>
      <c r="B3" s="65"/>
      <c r="C3" s="65"/>
      <c r="D3" s="63" t="s">
        <v>36</v>
      </c>
    </row>
    <row r="4" ht="20.2" customHeight="1" spans="1:4">
      <c r="A4" s="66" t="s">
        <v>37</v>
      </c>
      <c r="B4" s="66"/>
      <c r="C4" s="66" t="s">
        <v>38</v>
      </c>
      <c r="D4" s="66"/>
    </row>
    <row r="5" ht="20.2" customHeight="1" spans="1:4">
      <c r="A5" s="66" t="s">
        <v>39</v>
      </c>
      <c r="B5" s="66" t="s">
        <v>40</v>
      </c>
      <c r="C5" s="66" t="s">
        <v>39</v>
      </c>
      <c r="D5" s="66" t="s">
        <v>40</v>
      </c>
    </row>
    <row r="6" ht="20.2" customHeight="1" spans="1:4">
      <c r="A6" s="69" t="s">
        <v>242</v>
      </c>
      <c r="B6" s="68">
        <v>394.085336</v>
      </c>
      <c r="C6" s="69" t="s">
        <v>243</v>
      </c>
      <c r="D6" s="77">
        <v>394.085336</v>
      </c>
    </row>
    <row r="7" ht="20.2" customHeight="1" spans="1:4">
      <c r="A7" s="61" t="s">
        <v>244</v>
      </c>
      <c r="B7" s="60">
        <v>394.085336</v>
      </c>
      <c r="C7" s="61" t="s">
        <v>45</v>
      </c>
      <c r="D7" s="74"/>
    </row>
    <row r="8" ht="20.2" customHeight="1" spans="1:4">
      <c r="A8" s="61" t="s">
        <v>245</v>
      </c>
      <c r="B8" s="60">
        <v>394.085336</v>
      </c>
      <c r="C8" s="61" t="s">
        <v>49</v>
      </c>
      <c r="D8" s="74"/>
    </row>
    <row r="9" ht="31.05" customHeight="1" spans="1:4">
      <c r="A9" s="61" t="s">
        <v>52</v>
      </c>
      <c r="B9" s="60"/>
      <c r="C9" s="61" t="s">
        <v>53</v>
      </c>
      <c r="D9" s="74"/>
    </row>
    <row r="10" ht="20.2" customHeight="1" spans="1:4">
      <c r="A10" s="61" t="s">
        <v>246</v>
      </c>
      <c r="B10" s="60"/>
      <c r="C10" s="61" t="s">
        <v>57</v>
      </c>
      <c r="D10" s="74"/>
    </row>
    <row r="11" ht="20.2" customHeight="1" spans="1:4">
      <c r="A11" s="61" t="s">
        <v>247</v>
      </c>
      <c r="B11" s="60"/>
      <c r="C11" s="61" t="s">
        <v>61</v>
      </c>
      <c r="D11" s="74"/>
    </row>
    <row r="12" ht="20.2" customHeight="1" spans="1:4">
      <c r="A12" s="61" t="s">
        <v>248</v>
      </c>
      <c r="B12" s="60"/>
      <c r="C12" s="61" t="s">
        <v>65</v>
      </c>
      <c r="D12" s="74"/>
    </row>
    <row r="13" ht="20.2" customHeight="1" spans="1:4">
      <c r="A13" s="69" t="s">
        <v>249</v>
      </c>
      <c r="B13" s="68"/>
      <c r="C13" s="61" t="s">
        <v>69</v>
      </c>
      <c r="D13" s="74"/>
    </row>
    <row r="14" ht="20.2" customHeight="1" spans="1:4">
      <c r="A14" s="61" t="s">
        <v>244</v>
      </c>
      <c r="B14" s="60"/>
      <c r="C14" s="61" t="s">
        <v>73</v>
      </c>
      <c r="D14" s="74">
        <v>355.610912</v>
      </c>
    </row>
    <row r="15" ht="20.2" customHeight="1" spans="1:4">
      <c r="A15" s="61" t="s">
        <v>246</v>
      </c>
      <c r="B15" s="60"/>
      <c r="C15" s="61" t="s">
        <v>77</v>
      </c>
      <c r="D15" s="74"/>
    </row>
    <row r="16" ht="20.2" customHeight="1" spans="1:4">
      <c r="A16" s="61" t="s">
        <v>247</v>
      </c>
      <c r="B16" s="60"/>
      <c r="C16" s="61" t="s">
        <v>81</v>
      </c>
      <c r="D16" s="74">
        <v>13.37</v>
      </c>
    </row>
    <row r="17" ht="20.2" customHeight="1" spans="1:4">
      <c r="A17" s="61" t="s">
        <v>248</v>
      </c>
      <c r="B17" s="60"/>
      <c r="C17" s="61" t="s">
        <v>85</v>
      </c>
      <c r="D17" s="74"/>
    </row>
    <row r="18" ht="20.2" customHeight="1" spans="1:4">
      <c r="A18" s="61"/>
      <c r="B18" s="60"/>
      <c r="C18" s="61" t="s">
        <v>89</v>
      </c>
      <c r="D18" s="74"/>
    </row>
    <row r="19" ht="20.2" customHeight="1" spans="1:4">
      <c r="A19" s="61"/>
      <c r="B19" s="61"/>
      <c r="C19" s="61" t="s">
        <v>93</v>
      </c>
      <c r="D19" s="74"/>
    </row>
    <row r="20" ht="20.2" customHeight="1" spans="1:4">
      <c r="A20" s="61"/>
      <c r="B20" s="61"/>
      <c r="C20" s="61" t="s">
        <v>97</v>
      </c>
      <c r="D20" s="74"/>
    </row>
    <row r="21" ht="20.2" customHeight="1" spans="1:4">
      <c r="A21" s="61"/>
      <c r="B21" s="61"/>
      <c r="C21" s="61" t="s">
        <v>101</v>
      </c>
      <c r="D21" s="74"/>
    </row>
    <row r="22" ht="20.2" customHeight="1" spans="1:4">
      <c r="A22" s="61"/>
      <c r="B22" s="61"/>
      <c r="C22" s="61" t="s">
        <v>104</v>
      </c>
      <c r="D22" s="74"/>
    </row>
    <row r="23" ht="20.2" customHeight="1" spans="1:4">
      <c r="A23" s="61"/>
      <c r="B23" s="61"/>
      <c r="C23" s="61" t="s">
        <v>107</v>
      </c>
      <c r="D23" s="74"/>
    </row>
    <row r="24" ht="20.2" customHeight="1" spans="1:4">
      <c r="A24" s="61"/>
      <c r="B24" s="61"/>
      <c r="C24" s="61" t="s">
        <v>109</v>
      </c>
      <c r="D24" s="74"/>
    </row>
    <row r="25" ht="20.2" customHeight="1" spans="1:4">
      <c r="A25" s="61"/>
      <c r="B25" s="61"/>
      <c r="C25" s="61" t="s">
        <v>111</v>
      </c>
      <c r="D25" s="74"/>
    </row>
    <row r="26" ht="20.2" customHeight="1" spans="1:4">
      <c r="A26" s="61"/>
      <c r="B26" s="61"/>
      <c r="C26" s="61" t="s">
        <v>113</v>
      </c>
      <c r="D26" s="74">
        <v>25.1112</v>
      </c>
    </row>
    <row r="27" ht="20.2" customHeight="1" spans="1:4">
      <c r="A27" s="61"/>
      <c r="B27" s="61"/>
      <c r="C27" s="61" t="s">
        <v>115</v>
      </c>
      <c r="D27" s="74"/>
    </row>
    <row r="28" ht="20.2" customHeight="1" spans="1:4">
      <c r="A28" s="61"/>
      <c r="B28" s="61"/>
      <c r="C28" s="61" t="s">
        <v>117</v>
      </c>
      <c r="D28" s="74"/>
    </row>
    <row r="29" ht="20.2" customHeight="1" spans="1:4">
      <c r="A29" s="61"/>
      <c r="B29" s="61"/>
      <c r="C29" s="61" t="s">
        <v>119</v>
      </c>
      <c r="D29" s="74"/>
    </row>
    <row r="30" ht="20.2" customHeight="1" spans="1:4">
      <c r="A30" s="61"/>
      <c r="B30" s="61"/>
      <c r="C30" s="61" t="s">
        <v>121</v>
      </c>
      <c r="D30" s="74"/>
    </row>
    <row r="31" ht="20.2" customHeight="1" spans="1:4">
      <c r="A31" s="61"/>
      <c r="B31" s="61"/>
      <c r="C31" s="61" t="s">
        <v>123</v>
      </c>
      <c r="D31" s="74"/>
    </row>
    <row r="32" ht="20.2" customHeight="1" spans="1:4">
      <c r="A32" s="61"/>
      <c r="B32" s="61"/>
      <c r="C32" s="61" t="s">
        <v>125</v>
      </c>
      <c r="D32" s="74"/>
    </row>
    <row r="33" ht="20.2" customHeight="1" spans="1:4">
      <c r="A33" s="61"/>
      <c r="B33" s="61"/>
      <c r="C33" s="61" t="s">
        <v>127</v>
      </c>
      <c r="D33" s="74"/>
    </row>
    <row r="34" ht="20.2" customHeight="1" spans="1:4">
      <c r="A34" s="61"/>
      <c r="B34" s="61"/>
      <c r="C34" s="61" t="s">
        <v>128</v>
      </c>
      <c r="D34" s="74"/>
    </row>
    <row r="35" ht="20.2" customHeight="1" spans="1:4">
      <c r="A35" s="61"/>
      <c r="B35" s="61"/>
      <c r="C35" s="61" t="s">
        <v>129</v>
      </c>
      <c r="D35" s="74"/>
    </row>
    <row r="36" ht="20.2" customHeight="1" spans="1:4">
      <c r="A36" s="61"/>
      <c r="B36" s="61"/>
      <c r="C36" s="61" t="s">
        <v>130</v>
      </c>
      <c r="D36" s="74"/>
    </row>
    <row r="37" ht="20.2" customHeight="1" spans="1:4">
      <c r="A37" s="61"/>
      <c r="B37" s="61"/>
      <c r="C37" s="61"/>
      <c r="D37" s="61"/>
    </row>
    <row r="38" ht="20.2" customHeight="1" spans="1:4">
      <c r="A38" s="69"/>
      <c r="B38" s="69"/>
      <c r="C38" s="69" t="s">
        <v>250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58" t="s">
        <v>251</v>
      </c>
      <c r="B40" s="68">
        <v>394.085336</v>
      </c>
      <c r="C40" s="58" t="s">
        <v>252</v>
      </c>
      <c r="D40" s="77">
        <v>394.085336</v>
      </c>
    </row>
    <row r="41" ht="16.35" customHeight="1" spans="1:3">
      <c r="A41" s="65" t="s">
        <v>253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9" activePane="bottomLeft" state="frozen"/>
      <selection/>
      <selection pane="bottomLeft" activeCell="H9" sqref="H9:I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5"/>
      <c r="D1" s="55"/>
      <c r="K1" s="70" t="s">
        <v>254</v>
      </c>
    </row>
    <row r="2" ht="43.1" customHeight="1" spans="1:11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3" t="s">
        <v>36</v>
      </c>
      <c r="K3" s="63"/>
    </row>
    <row r="4" ht="19.8" customHeight="1" spans="1:11">
      <c r="A4" s="66" t="s">
        <v>164</v>
      </c>
      <c r="B4" s="66"/>
      <c r="C4" s="66"/>
      <c r="D4" s="66" t="s">
        <v>165</v>
      </c>
      <c r="E4" s="66" t="s">
        <v>166</v>
      </c>
      <c r="F4" s="66" t="s">
        <v>141</v>
      </c>
      <c r="G4" s="66" t="s">
        <v>167</v>
      </c>
      <c r="H4" s="66"/>
      <c r="I4" s="66"/>
      <c r="J4" s="66"/>
      <c r="K4" s="66" t="s">
        <v>168</v>
      </c>
    </row>
    <row r="5" ht="17.25" customHeight="1" spans="1:11">
      <c r="A5" s="66"/>
      <c r="B5" s="66"/>
      <c r="C5" s="66"/>
      <c r="D5" s="66"/>
      <c r="E5" s="66"/>
      <c r="F5" s="66"/>
      <c r="G5" s="66" t="s">
        <v>143</v>
      </c>
      <c r="H5" s="66" t="s">
        <v>255</v>
      </c>
      <c r="I5" s="66"/>
      <c r="J5" s="66" t="s">
        <v>256</v>
      </c>
      <c r="K5" s="66"/>
    </row>
    <row r="6" ht="24.15" customHeight="1" spans="1:11">
      <c r="A6" s="66" t="s">
        <v>172</v>
      </c>
      <c r="B6" s="66" t="s">
        <v>173</v>
      </c>
      <c r="C6" s="66" t="s">
        <v>174</v>
      </c>
      <c r="D6" s="66"/>
      <c r="E6" s="66"/>
      <c r="F6" s="66"/>
      <c r="G6" s="66"/>
      <c r="H6" s="66" t="s">
        <v>233</v>
      </c>
      <c r="I6" s="66" t="s">
        <v>225</v>
      </c>
      <c r="J6" s="66"/>
      <c r="K6" s="66"/>
    </row>
    <row r="7" ht="22.8" customHeight="1" spans="1:11">
      <c r="A7" s="61"/>
      <c r="B7" s="61"/>
      <c r="C7" s="61"/>
      <c r="D7" s="69"/>
      <c r="E7" s="69" t="s">
        <v>141</v>
      </c>
      <c r="F7" s="68">
        <v>394.085336</v>
      </c>
      <c r="G7" s="68">
        <v>373.085336</v>
      </c>
      <c r="H7" s="68">
        <v>319.635694</v>
      </c>
      <c r="I7" s="68">
        <v>8.449642</v>
      </c>
      <c r="J7" s="68">
        <v>45</v>
      </c>
      <c r="K7" s="68">
        <v>21</v>
      </c>
    </row>
    <row r="8" ht="22.8" customHeight="1" spans="1:11">
      <c r="A8" s="61"/>
      <c r="B8" s="61"/>
      <c r="C8" s="61"/>
      <c r="D8" s="67" t="s">
        <v>159</v>
      </c>
      <c r="E8" s="67" t="s">
        <v>160</v>
      </c>
      <c r="F8" s="68">
        <v>394.085336</v>
      </c>
      <c r="G8" s="68">
        <v>373.085336</v>
      </c>
      <c r="H8" s="68">
        <v>319.635694</v>
      </c>
      <c r="I8" s="68">
        <v>8.449642</v>
      </c>
      <c r="J8" s="68">
        <v>45</v>
      </c>
      <c r="K8" s="68">
        <v>21</v>
      </c>
    </row>
    <row r="9" ht="22.8" customHeight="1" spans="1:11">
      <c r="A9" s="61"/>
      <c r="B9" s="61"/>
      <c r="C9" s="61"/>
      <c r="D9" s="73" t="s">
        <v>161</v>
      </c>
      <c r="E9" s="73" t="s">
        <v>162</v>
      </c>
      <c r="F9" s="68">
        <v>394.085336</v>
      </c>
      <c r="G9" s="68">
        <v>373.085336</v>
      </c>
      <c r="H9" s="68">
        <v>319.635694</v>
      </c>
      <c r="I9" s="68">
        <v>8.449642</v>
      </c>
      <c r="J9" s="68">
        <v>45</v>
      </c>
      <c r="K9" s="68">
        <v>21</v>
      </c>
    </row>
    <row r="10" ht="22.8" customHeight="1" spans="1:11">
      <c r="A10" s="58" t="s">
        <v>175</v>
      </c>
      <c r="B10" s="58"/>
      <c r="C10" s="58"/>
      <c r="D10" s="69" t="s">
        <v>257</v>
      </c>
      <c r="E10" s="69" t="s">
        <v>258</v>
      </c>
      <c r="F10" s="68">
        <v>355.610912</v>
      </c>
      <c r="G10" s="68">
        <v>334.610912</v>
      </c>
      <c r="H10" s="68">
        <v>281.16127</v>
      </c>
      <c r="I10" s="68">
        <v>8.449642</v>
      </c>
      <c r="J10" s="68">
        <v>45</v>
      </c>
      <c r="K10" s="68">
        <v>21</v>
      </c>
    </row>
    <row r="11" ht="22.8" customHeight="1" spans="1:11">
      <c r="A11" s="58" t="s">
        <v>175</v>
      </c>
      <c r="B11" s="130" t="s">
        <v>177</v>
      </c>
      <c r="C11" s="58"/>
      <c r="D11" s="69" t="s">
        <v>259</v>
      </c>
      <c r="E11" s="69" t="s">
        <v>260</v>
      </c>
      <c r="F11" s="68">
        <v>312.463042</v>
      </c>
      <c r="G11" s="68">
        <v>291.463042</v>
      </c>
      <c r="H11" s="68">
        <v>245.34</v>
      </c>
      <c r="I11" s="68">
        <v>1.123042</v>
      </c>
      <c r="J11" s="68">
        <v>45</v>
      </c>
      <c r="K11" s="68">
        <v>21</v>
      </c>
    </row>
    <row r="12" ht="22.8" customHeight="1" spans="1:11">
      <c r="A12" s="78" t="s">
        <v>175</v>
      </c>
      <c r="B12" s="78" t="s">
        <v>177</v>
      </c>
      <c r="C12" s="78" t="s">
        <v>180</v>
      </c>
      <c r="D12" s="72" t="s">
        <v>261</v>
      </c>
      <c r="E12" s="61" t="s">
        <v>262</v>
      </c>
      <c r="F12" s="60">
        <v>312.463042</v>
      </c>
      <c r="G12" s="60">
        <v>291.463042</v>
      </c>
      <c r="H12" s="74">
        <v>245.34</v>
      </c>
      <c r="I12" s="74">
        <v>1.123042</v>
      </c>
      <c r="J12" s="74">
        <v>45</v>
      </c>
      <c r="K12" s="74">
        <v>21</v>
      </c>
    </row>
    <row r="13" ht="22.8" customHeight="1" spans="1:11">
      <c r="A13" s="58" t="s">
        <v>175</v>
      </c>
      <c r="B13" s="130" t="s">
        <v>183</v>
      </c>
      <c r="C13" s="58"/>
      <c r="D13" s="69" t="s">
        <v>263</v>
      </c>
      <c r="E13" s="69" t="s">
        <v>264</v>
      </c>
      <c r="F13" s="68">
        <v>40.8082</v>
      </c>
      <c r="G13" s="68">
        <v>40.8082</v>
      </c>
      <c r="H13" s="68">
        <v>33.4816</v>
      </c>
      <c r="I13" s="68">
        <v>7.3266</v>
      </c>
      <c r="J13" s="68">
        <v>0</v>
      </c>
      <c r="K13" s="68">
        <v>0</v>
      </c>
    </row>
    <row r="14" ht="22.8" customHeight="1" spans="1:11">
      <c r="A14" s="78" t="s">
        <v>175</v>
      </c>
      <c r="B14" s="78" t="s">
        <v>183</v>
      </c>
      <c r="C14" s="78" t="s">
        <v>186</v>
      </c>
      <c r="D14" s="72" t="s">
        <v>265</v>
      </c>
      <c r="E14" s="61" t="s">
        <v>266</v>
      </c>
      <c r="F14" s="60">
        <v>7.3266</v>
      </c>
      <c r="G14" s="60">
        <v>7.3266</v>
      </c>
      <c r="H14" s="74"/>
      <c r="I14" s="74">
        <v>7.3266</v>
      </c>
      <c r="J14" s="74"/>
      <c r="K14" s="74"/>
    </row>
    <row r="15" ht="22.8" customHeight="1" spans="1:11">
      <c r="A15" s="78" t="s">
        <v>175</v>
      </c>
      <c r="B15" s="78" t="s">
        <v>183</v>
      </c>
      <c r="C15" s="78" t="s">
        <v>183</v>
      </c>
      <c r="D15" s="72" t="s">
        <v>267</v>
      </c>
      <c r="E15" s="61" t="s">
        <v>268</v>
      </c>
      <c r="F15" s="60">
        <v>33.4816</v>
      </c>
      <c r="G15" s="60">
        <v>33.4816</v>
      </c>
      <c r="H15" s="74">
        <v>33.4816</v>
      </c>
      <c r="I15" s="74"/>
      <c r="J15" s="74"/>
      <c r="K15" s="74"/>
    </row>
    <row r="16" ht="22.8" customHeight="1" spans="1:11">
      <c r="A16" s="58" t="s">
        <v>175</v>
      </c>
      <c r="B16" s="130" t="s">
        <v>191</v>
      </c>
      <c r="C16" s="58"/>
      <c r="D16" s="69" t="s">
        <v>269</v>
      </c>
      <c r="E16" s="69" t="s">
        <v>270</v>
      </c>
      <c r="F16" s="68">
        <v>1.403802</v>
      </c>
      <c r="G16" s="68">
        <v>1.403802</v>
      </c>
      <c r="H16" s="68">
        <v>1.403802</v>
      </c>
      <c r="I16" s="68">
        <v>0</v>
      </c>
      <c r="J16" s="68">
        <v>0</v>
      </c>
      <c r="K16" s="68">
        <v>0</v>
      </c>
    </row>
    <row r="17" ht="22.8" customHeight="1" spans="1:11">
      <c r="A17" s="78" t="s">
        <v>175</v>
      </c>
      <c r="B17" s="78" t="s">
        <v>191</v>
      </c>
      <c r="C17" s="78" t="s">
        <v>180</v>
      </c>
      <c r="D17" s="72" t="s">
        <v>271</v>
      </c>
      <c r="E17" s="61" t="s">
        <v>272</v>
      </c>
      <c r="F17" s="60">
        <v>1.403802</v>
      </c>
      <c r="G17" s="60">
        <v>1.403802</v>
      </c>
      <c r="H17" s="74">
        <v>1.403802</v>
      </c>
      <c r="I17" s="74"/>
      <c r="J17" s="74"/>
      <c r="K17" s="74"/>
    </row>
    <row r="18" ht="22.8" customHeight="1" spans="1:11">
      <c r="A18" s="58" t="s">
        <v>175</v>
      </c>
      <c r="B18" s="130" t="s">
        <v>196</v>
      </c>
      <c r="C18" s="58"/>
      <c r="D18" s="69" t="s">
        <v>273</v>
      </c>
      <c r="E18" s="69" t="s">
        <v>274</v>
      </c>
      <c r="F18" s="68">
        <v>0.935868</v>
      </c>
      <c r="G18" s="68">
        <v>0.935868</v>
      </c>
      <c r="H18" s="68">
        <v>0.935868</v>
      </c>
      <c r="I18" s="68">
        <v>0</v>
      </c>
      <c r="J18" s="68">
        <v>0</v>
      </c>
      <c r="K18" s="68">
        <v>0</v>
      </c>
    </row>
    <row r="19" ht="22.8" customHeight="1" spans="1:11">
      <c r="A19" s="78" t="s">
        <v>175</v>
      </c>
      <c r="B19" s="78" t="s">
        <v>196</v>
      </c>
      <c r="C19" s="78" t="s">
        <v>186</v>
      </c>
      <c r="D19" s="72" t="s">
        <v>275</v>
      </c>
      <c r="E19" s="61" t="s">
        <v>276</v>
      </c>
      <c r="F19" s="60">
        <v>0.935868</v>
      </c>
      <c r="G19" s="60">
        <v>0.935868</v>
      </c>
      <c r="H19" s="74">
        <v>0.935868</v>
      </c>
      <c r="I19" s="74"/>
      <c r="J19" s="74"/>
      <c r="K19" s="74"/>
    </row>
    <row r="20" ht="22.8" customHeight="1" spans="1:11">
      <c r="A20" s="58" t="s">
        <v>201</v>
      </c>
      <c r="B20" s="58"/>
      <c r="C20" s="58"/>
      <c r="D20" s="69" t="s">
        <v>277</v>
      </c>
      <c r="E20" s="69" t="s">
        <v>278</v>
      </c>
      <c r="F20" s="68">
        <v>13.37</v>
      </c>
      <c r="G20" s="68">
        <v>13.37</v>
      </c>
      <c r="H20" s="68">
        <v>13.37</v>
      </c>
      <c r="I20" s="68">
        <v>0</v>
      </c>
      <c r="J20" s="68">
        <v>0</v>
      </c>
      <c r="K20" s="68">
        <v>0</v>
      </c>
    </row>
    <row r="21" ht="22.8" customHeight="1" spans="1:11">
      <c r="A21" s="58" t="s">
        <v>201</v>
      </c>
      <c r="B21" s="130" t="s">
        <v>191</v>
      </c>
      <c r="C21" s="58"/>
      <c r="D21" s="69" t="s">
        <v>279</v>
      </c>
      <c r="E21" s="69" t="s">
        <v>280</v>
      </c>
      <c r="F21" s="68">
        <v>13.37</v>
      </c>
      <c r="G21" s="68">
        <v>13.37</v>
      </c>
      <c r="H21" s="68">
        <v>13.37</v>
      </c>
      <c r="I21" s="68">
        <v>0</v>
      </c>
      <c r="J21" s="68">
        <v>0</v>
      </c>
      <c r="K21" s="68">
        <v>0</v>
      </c>
    </row>
    <row r="22" ht="22.8" customHeight="1" spans="1:11">
      <c r="A22" s="78" t="s">
        <v>201</v>
      </c>
      <c r="B22" s="78" t="s">
        <v>191</v>
      </c>
      <c r="C22" s="78" t="s">
        <v>186</v>
      </c>
      <c r="D22" s="72" t="s">
        <v>281</v>
      </c>
      <c r="E22" s="61" t="s">
        <v>282</v>
      </c>
      <c r="F22" s="74">
        <v>13.37</v>
      </c>
      <c r="G22" s="74">
        <v>13.37</v>
      </c>
      <c r="H22" s="74">
        <v>13.37</v>
      </c>
      <c r="I22" s="74"/>
      <c r="J22" s="74"/>
      <c r="K22" s="74"/>
    </row>
    <row r="23" ht="22.8" customHeight="1" spans="1:11">
      <c r="A23" s="58" t="s">
        <v>207</v>
      </c>
      <c r="B23" s="58"/>
      <c r="C23" s="58"/>
      <c r="D23" s="69" t="s">
        <v>283</v>
      </c>
      <c r="E23" s="69" t="s">
        <v>284</v>
      </c>
      <c r="F23" s="68">
        <v>25.1112</v>
      </c>
      <c r="G23" s="68">
        <v>25.1112</v>
      </c>
      <c r="H23" s="68">
        <v>25.1112</v>
      </c>
      <c r="I23" s="68">
        <v>0</v>
      </c>
      <c r="J23" s="68">
        <v>0</v>
      </c>
      <c r="K23" s="68">
        <v>0</v>
      </c>
    </row>
    <row r="24" ht="22.8" customHeight="1" spans="1:11">
      <c r="A24" s="58" t="s">
        <v>207</v>
      </c>
      <c r="B24" s="130" t="s">
        <v>186</v>
      </c>
      <c r="C24" s="58"/>
      <c r="D24" s="69" t="s">
        <v>285</v>
      </c>
      <c r="E24" s="69" t="s">
        <v>286</v>
      </c>
      <c r="F24" s="68">
        <v>25.1112</v>
      </c>
      <c r="G24" s="68">
        <v>25.1112</v>
      </c>
      <c r="H24" s="68">
        <v>25.1112</v>
      </c>
      <c r="I24" s="68">
        <v>0</v>
      </c>
      <c r="J24" s="68">
        <v>0</v>
      </c>
      <c r="K24" s="68">
        <v>0</v>
      </c>
    </row>
    <row r="25" ht="22.8" customHeight="1" spans="1:11">
      <c r="A25" s="78" t="s">
        <v>207</v>
      </c>
      <c r="B25" s="78" t="s">
        <v>186</v>
      </c>
      <c r="C25" s="78" t="s">
        <v>177</v>
      </c>
      <c r="D25" s="72" t="s">
        <v>287</v>
      </c>
      <c r="E25" s="61" t="s">
        <v>288</v>
      </c>
      <c r="F25" s="60">
        <v>25.1112</v>
      </c>
      <c r="G25" s="60">
        <v>25.1112</v>
      </c>
      <c r="H25" s="74">
        <v>25.1112</v>
      </c>
      <c r="I25" s="74"/>
      <c r="J25" s="74"/>
      <c r="K25" s="74"/>
    </row>
    <row r="26" ht="16.35" customHeight="1" spans="1:11">
      <c r="A26" s="65" t="s">
        <v>289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2024-05-17T02:31:00Z</dcterms:created>
  <dcterms:modified xsi:type="dcterms:W3CDTF">2025-06-24T00:57:37Z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DEC003396F464C4DAB5B8F9FB99A3A1A_12</vt:lpwstr>
  </property>
  <property fmtid="{D5CDD505-2E9C-101B-9397-08002B2CF9AE}" pid="3" name="KSOProductBuildVer">
    <vt:lpwstr>2052-12.1.0.21541</vt:lpwstr>
  </property>
</Properties>
</file>