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37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31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32" r:id="rId28"/>
  </sheets>
  <definedNames>
    <definedName name="_xlnm._FilterDatabase" localSheetId="27" hidden="1">'26政府采购表'!$A$6:$AD$121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<sst xmlns="http://schemas.openxmlformats.org/spreadsheetml/2006/main" count="2230" uniqueCount="786">
  <si>
    <t>2024年岳阳地区部门预算公开表</t>
  </si>
  <si>
    <t>单位代码：</t>
  </si>
  <si>
    <t>单位名称：</t>
  </si>
  <si>
    <t>岳阳市烈士陵园管理中心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</si>
  <si>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</si>
  <si>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</si>
  <si>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</si>
  <si>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</si>
  <si>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</si>
  <si>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</si>
  <si>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</si>
  <si>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</si>
  <si>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</si>
  <si>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</si>
  <si>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</si>
  <si>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</si>
  <si>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</si>
  <si>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</si>
  <si>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</si>
  <si>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</si>
  <si>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</si>
  <si>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</si>
  <si>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</si>
  <si>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</si>
  <si>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</si>
  <si>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</si>
  <si>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</si>
  <si>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</si>
  <si>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</si>
  <si>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</si>
  <si>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</si>
  <si>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</si>
  <si>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</si>
  <si>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填报部门：岳阳市烈士陵园管理中心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</si>
  <si>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</si>
  <si>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</si>
  <si>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</si>
  <si>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</si>
  <si>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</si>
  <si>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</si>
  <si>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</si>
  <si>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</si>
  <si>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</si>
  <si>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</si>
  <si>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</si>
  <si>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</si>
  <si>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</si>
  <si>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</si>
  <si>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</si>
  <si>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</si>
  <si>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</si>
  <si>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</si>
  <si>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</si>
  <si>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</si>
  <si>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</si>
  <si>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</si>
  <si>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</si>
  <si>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</si>
  <si>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</si>
  <si>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</si>
  <si>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</si>
  <si>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</si>
  <si>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</si>
  <si>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</si>
  <si>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</si>
  <si>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</si>
  <si>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</si>
  <si>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</si>
  <si>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</si>
  <si>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</si>
  <si>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</si>
  <si>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</si>
  <si>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</si>
  <si>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</si>
  <si>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</si>
  <si>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</si>
  <si>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</si>
  <si>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</si>
  <si>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</si>
  <si>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</si>
  <si>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</si>
  <si>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</si>
  <si>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</si>
  <si>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</si>
  <si>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</si>
  <si>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</si>
  <si>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</si>
  <si>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</si>
  <si>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</si>
  <si>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</si>
  <si>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</si>
  <si>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</si>
  <si>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</si>
  <si>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</si>
  <si>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</si>
  <si>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</si>
  <si>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</si>
  <si>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</si>
  <si>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</si>
  <si>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</si>
  <si>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</si>
  <si>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</si>
  <si>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</si>
  <si>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</si>
  <si>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</si>
  <si>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</si>
  <si>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</si>
  <si>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</si>
  <si>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</si>
  <si>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</si>
  <si>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</si>
  <si>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</si>
  <si>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</si>
  <si>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</si>
  <si>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</si>
  <si>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</si>
  <si>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</si>
  <si>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</si>
  <si>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</si>
  <si>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</si>
  <si>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</si>
  <si>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</si>
  <si>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</si>
  <si>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</si>
  <si>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</si>
  <si>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</si>
  <si>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</si>
  <si>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</si>
  <si>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</si>
  <si>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</si>
  <si>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</si>
  <si>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</si>
  <si>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</si>
  <si>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</si>
  <si>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</si>
  <si>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</si>
  <si>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</si>
  <si>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</si>
  <si>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</si>
  <si>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</si>
  <si>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</si>
  <si>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</si>
  <si>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</si>
  <si>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</si>
  <si>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</si>
  <si>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</si>
  <si>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</si>
  <si>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</si>
  <si>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</si>
  <si>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</si>
  <si>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</si>
  <si>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</si>
  <si>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</si>
  <si>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</si>
  <si>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</si>
  <si>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</si>
  <si>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</si>
  <si>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209</t>
  </si>
  <si>
    <t xml:space="preserve">  209001</t>
  </si>
  <si>
    <t xml:space="preserve">  岳阳市烈士陵园管理中心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</si>
  <si>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</si>
  <si>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</si>
  <si>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</si>
  <si>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</si>
  <si>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</si>
  <si>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</si>
  <si>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</si>
  <si>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</si>
  <si>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</si>
  <si>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</si>
  <si>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</si>
  <si>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</si>
  <si>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</si>
  <si>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</si>
  <si>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</si>
  <si>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</si>
  <si>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</si>
  <si>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</si>
  <si>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</si>
  <si>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</si>
  <si>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</si>
  <si>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</si>
  <si>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</si>
  <si>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</si>
  <si>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</si>
  <si>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</si>
  <si>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</si>
  <si>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</si>
  <si>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</si>
  <si>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</si>
  <si>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</si>
  <si>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</si>
  <si>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</si>
  <si>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28</t>
  </si>
  <si>
    <t>20828</t>
  </si>
  <si>
    <t>退役军人管理事务</t>
  </si>
  <si>
    <t>50</t>
  </si>
  <si>
    <t xml:space="preserve">    2082850</t>
  </si>
  <si>
    <t xml:space="preserve">    事业运行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</si>
  <si>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</si>
  <si>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</si>
  <si>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</si>
  <si>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</si>
  <si>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</si>
  <si>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</si>
  <si>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</si>
  <si>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</si>
  <si>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</si>
  <si>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</si>
  <si>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</si>
  <si>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</si>
  <si>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</si>
  <si>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</si>
  <si>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</si>
  <si>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</si>
  <si>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</si>
  <si>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</si>
  <si>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</si>
  <si>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</si>
  <si>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</si>
  <si>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</si>
  <si>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</si>
  <si>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</si>
  <si>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</si>
  <si>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</si>
  <si>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</si>
  <si>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</si>
  <si>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</si>
  <si>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</si>
  <si>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</si>
  <si>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</si>
  <si>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</si>
  <si>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</si>
  <si>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</si>
  <si>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</si>
  <si>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</si>
  <si>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</si>
  <si>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</si>
  <si>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</si>
  <si>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</si>
  <si>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</si>
  <si>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</si>
  <si>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</si>
  <si>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</si>
  <si>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</si>
  <si>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</si>
  <si>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</si>
  <si>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</si>
  <si>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</si>
  <si>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</si>
  <si>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</si>
  <si>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</si>
  <si>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</si>
  <si>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</si>
  <si>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</si>
  <si>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</si>
  <si>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</si>
  <si>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</si>
  <si>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</si>
  <si>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</si>
  <si>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</si>
  <si>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</si>
  <si>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</si>
  <si>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</si>
  <si>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20828</t>
  </si>
  <si>
    <t xml:space="preserve">    退役军人管理事务</t>
  </si>
  <si>
    <t xml:space="preserve">     2082850</t>
  </si>
  <si>
    <t xml:space="preserve">     事业运行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</si>
  <si>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</si>
  <si>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</si>
  <si>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</si>
  <si>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</si>
  <si>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</si>
  <si>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</si>
  <si>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</si>
  <si>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</si>
  <si>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</si>
  <si>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</si>
  <si>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</si>
  <si>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</si>
  <si>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</si>
  <si>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</si>
  <si>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</si>
  <si>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</si>
  <si>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</si>
  <si>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</si>
  <si>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</si>
  <si>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</si>
  <si>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</si>
  <si>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</si>
  <si>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</si>
  <si>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</si>
  <si>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</si>
  <si>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</si>
  <si>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</si>
  <si>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</si>
  <si>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</si>
  <si>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</si>
  <si>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</si>
  <si>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</si>
  <si>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</si>
  <si>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</si>
  <si>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</si>
  <si>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</si>
  <si>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</si>
  <si>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</si>
  <si>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</si>
  <si>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</si>
  <si>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</si>
  <si>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</si>
  <si>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</si>
  <si>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</si>
  <si>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</si>
  <si>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</si>
  <si>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</si>
  <si>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</si>
  <si>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</si>
  <si>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</si>
  <si>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</si>
  <si>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</si>
  <si>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</si>
  <si>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</si>
  <si>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</si>
  <si>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</si>
  <si>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</si>
  <si>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</si>
  <si>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</si>
  <si>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</si>
  <si>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30299</t>
  </si>
  <si>
    <t>其他商品和服务支出</t>
  </si>
  <si>
    <t>30228</t>
  </si>
  <si>
    <t>工会经费</t>
  </si>
  <si>
    <t>30229</t>
  </si>
  <si>
    <t>福利费</t>
  </si>
  <si>
    <t>30239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</si>
  <si>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</si>
  <si>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</si>
  <si>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</si>
  <si>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</si>
  <si>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</si>
  <si>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</si>
  <si>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</si>
  <si>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</si>
  <si>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</si>
  <si>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</si>
  <si>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</si>
  <si>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</si>
  <si>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</si>
  <si>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</si>
  <si>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</si>
  <si>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</si>
  <si>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</si>
  <si>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</si>
  <si>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</si>
  <si>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</si>
  <si>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</si>
  <si>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</si>
  <si>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</si>
  <si>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</si>
  <si>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</si>
  <si>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</si>
  <si>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</si>
  <si>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</si>
  <si>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</si>
  <si>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</si>
  <si>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</si>
  <si>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</si>
  <si>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</si>
  <si>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</si>
  <si>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</si>
  <si>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</si>
  <si>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</si>
  <si>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</si>
  <si>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</si>
  <si>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</si>
  <si>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</si>
  <si>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</si>
  <si>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</si>
  <si>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</si>
  <si>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</si>
  <si>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</si>
  <si>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</si>
  <si>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</si>
  <si>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</si>
  <si>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</si>
  <si>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</si>
  <si>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</si>
  <si>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</si>
  <si>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</si>
  <si>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</si>
  <si>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</si>
  <si>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</si>
  <si>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</si>
  <si>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</si>
  <si>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</si>
  <si>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</si>
  <si>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</si>
  <si>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</si>
  <si>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</si>
  <si>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</si>
  <si>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</si>
  <si>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</si>
  <si>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</si>
  <si>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</si>
  <si>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</si>
  <si>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</si>
  <si>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</si>
  <si>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</si>
  <si>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</si>
  <si>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</si>
  <si>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</si>
  <si>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</si>
  <si>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</si>
  <si>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</si>
  <si>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</si>
  <si>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</si>
  <si>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</si>
  <si>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</si>
  <si>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</si>
  <si>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</si>
  <si>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</si>
  <si>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</si>
  <si>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</si>
  <si>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</si>
  <si>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</si>
  <si>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209001</t>
  </si>
  <si>
    <t xml:space="preserve">   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</si>
  <si>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</si>
  <si>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</si>
  <si>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</si>
  <si>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</si>
  <si>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</si>
  <si>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</si>
  <si>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</si>
  <si>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</si>
  <si>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</si>
  <si>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</si>
  <si>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</si>
  <si>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</si>
  <si>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</si>
  <si>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</si>
  <si>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</si>
  <si>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</si>
  <si>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209001</t>
  </si>
  <si>
    <t xml:space="preserve">  编外用工人员经费</t>
  </si>
  <si>
    <t>管理好资金，保障好临时用工人员福利保障。</t>
  </si>
  <si>
    <t>满意度指标</t>
  </si>
  <si>
    <t>服务对象满意度指标</t>
  </si>
  <si>
    <t>编外人员对经费保障满意度</t>
  </si>
  <si>
    <t>≥90%</t>
  </si>
  <si>
    <t>编外人员对经费保障达90%以上</t>
  </si>
  <si>
    <t>90≤满意度，得10分；80%≤满意度，得8分；70%≤满意度，得4分；满意度≤65%，得1分。</t>
  </si>
  <si>
    <t>%</t>
  </si>
  <si>
    <t>≥</t>
  </si>
  <si>
    <t>效益指标</t>
  </si>
  <si>
    <t>可持续影响指标</t>
  </si>
  <si>
    <t>经费足额保障提高编外人员工作积极性</t>
  </si>
  <si>
    <t>留住人才</t>
  </si>
  <si>
    <t>成效明显</t>
  </si>
  <si>
    <t>起到了调动编外人员工作积极性，计20分。</t>
  </si>
  <si>
    <t>无</t>
  </si>
  <si>
    <t>定性</t>
  </si>
  <si>
    <t>社会效益指标</t>
  </si>
  <si>
    <t>调动积极性</t>
  </si>
  <si>
    <t>效果明显</t>
  </si>
  <si>
    <t>产出指标</t>
  </si>
  <si>
    <t>时效指标</t>
  </si>
  <si>
    <t>编外人员工资</t>
  </si>
  <si>
    <t>按月发放</t>
  </si>
  <si>
    <t>该指标主要考察政府经费支出时效性，要求在2024年底全部使用完毕</t>
  </si>
  <si>
    <t>经费2024年12月31日前使用完毕，得15分，未使用完毕，按照资金使用率等比计分。</t>
  </si>
  <si>
    <t>次</t>
  </si>
  <si>
    <t>质量指标</t>
  </si>
  <si>
    <t>2024年编外人员工资发放覆盖率</t>
  </si>
  <si>
    <t>100</t>
  </si>
  <si>
    <t>该指标只要考察政府资金使用是否符合规范要求</t>
  </si>
  <si>
    <t>符合预算支出管理办法的规定，有完整的审批程序和手续。</t>
  </si>
  <si>
    <t>数量指标</t>
  </si>
  <si>
    <t>1</t>
  </si>
  <si>
    <t>做好编外人员工资发放工作</t>
  </si>
  <si>
    <t>编外人员工资发放覆盖率达到100%，得20分。</t>
  </si>
  <si>
    <t>人</t>
  </si>
  <si>
    <t>成本指标</t>
  </si>
  <si>
    <t>经济成本指标</t>
  </si>
  <si>
    <t>成本控制</t>
  </si>
  <si>
    <t>5</t>
  </si>
  <si>
    <t>成本控制在5万元之内</t>
  </si>
  <si>
    <t>支出在目标范围内记满分，超出一万扣2分。</t>
  </si>
  <si>
    <t>万元</t>
  </si>
  <si>
    <t>≤</t>
  </si>
  <si>
    <t xml:space="preserve">  业务工作经费</t>
  </si>
  <si>
    <t>管理好资金，营造良好纪念氛围，重点保障好烈士纪念日公祭大型活动的部署以及后勤保障工作。</t>
  </si>
  <si>
    <t>财政资金支出</t>
  </si>
  <si>
    <t>≤16</t>
  </si>
  <si>
    <t>该指标主要考察项目成本控制情况</t>
  </si>
  <si>
    <t>资金支出控制在预算以内，计15分，每超出10万元，扣1分，扣完即止。</t>
  </si>
  <si>
    <t>群众满意度</t>
  </si>
  <si>
    <t>事企业单位及社会各界人士对来园祭扫的满意度达90%以上</t>
  </si>
  <si>
    <t>90%≤居民满意度，得10分；80%≤居民满意度&lt;85%得8分；70%≤居民满意度&lt;75%，得4分；居民满意度&lt;65%，得1分。</t>
  </si>
  <si>
    <t>生态效益指标</t>
  </si>
  <si>
    <t>减少碳排放</t>
  </si>
  <si>
    <t>有效节能</t>
  </si>
  <si>
    <t>节能减碳，优化环境</t>
  </si>
  <si>
    <t>碳排放减少，计15分，未起到该作用，不得分。</t>
  </si>
  <si>
    <t>-</t>
  </si>
  <si>
    <t>强化群众爱国意识</t>
  </si>
  <si>
    <t>有效加强</t>
  </si>
  <si>
    <t>加强群众爱国意识，了解烈士事迹，做好爱国主义教育基地工作，为国防服好务，为和平做贡献。</t>
  </si>
  <si>
    <t>起到了弘扬宣传作用，计20分，未起到该作用，不得分。</t>
  </si>
  <si>
    <t>经费支出时效性</t>
  </si>
  <si>
    <t>2024年度</t>
  </si>
  <si>
    <t>该指标主要考察政府经费支出时效性。要求在2024年底全部使用完毕。</t>
  </si>
  <si>
    <t>经费于2024/12/31前使用完毕，得15分。未使用完毕，按照资金使用率等比计分。</t>
  </si>
  <si>
    <t>烈士公祭日举行次数</t>
  </si>
  <si>
    <t>≥1</t>
  </si>
  <si>
    <t>做好烈士纪念日公祭大型活动部署以及后勤保障等相关工作</t>
  </si>
  <si>
    <t>该指标达到1次以上得满分，每低于目标值1%，扣1分。</t>
  </si>
  <si>
    <t>经费支出合规性</t>
  </si>
  <si>
    <t>100%</t>
  </si>
  <si>
    <t>该指标主要是考察政府资金使用是否符合规范要求</t>
  </si>
  <si>
    <t>符合预算支出管理办法的规定，有完整的审批程序和手续，符合预算批复的用途，且不存在截留、挤占、挪用、虚列支出等情形，得10分，其他情况不得分。</t>
  </si>
  <si>
    <t xml:space="preserve">  运行维护费</t>
  </si>
  <si>
    <t>管理好资金，保证陵园正常运转；做好清明节等祭祀活动开展、爱国主义教育基地等相关工作；做好陵园日常绿化维护、设施设备维修、保养，消防安全保障；营造良好纪念氛围，随时接待来园瞻仰群众；随时为烈士家属服务好、给予一定的人文关怀。</t>
  </si>
  <si>
    <t>开展清明节等爱国主义、国际主义、革命传统教育活动次数</t>
  </si>
  <si>
    <t>≥20</t>
  </si>
  <si>
    <t>做好活动后勤保障工作</t>
  </si>
  <si>
    <t>该指标达到20次以上得满分，每低于目标值1%，扣1分。</t>
  </si>
  <si>
    <t>绿化维护、设备维修</t>
  </si>
  <si>
    <t>80%</t>
  </si>
  <si>
    <t>维护好园区绿植环境、园区烈士纪念设施及设备设施维修</t>
  </si>
  <si>
    <t>该指标达到80%以上得满分，每低于目标值1%，扣1分。</t>
  </si>
  <si>
    <t>该指标主要考察政府经费支出时效性，要求在2024年底全部使用完毕。</t>
  </si>
  <si>
    <t>经济效益指标</t>
  </si>
  <si>
    <t>加强群众爱国意识，了解烈士事迹，做好爱国主义教育基地工作，为国防服务好，为和平做贡献。</t>
  </si>
  <si>
    <t>节能减排、保护环境</t>
  </si>
  <si>
    <t>烈士家属、上级领导、群众满意度高</t>
  </si>
  <si>
    <t>90≤群众满意度，得10分；80%≤群众满意度，得8分；70%≤群众满意度，得4分；群众满意度≤65%，得1分。</t>
  </si>
  <si>
    <t>≤90</t>
  </si>
  <si>
    <t>该指标主要考察运营维护经费控制情况</t>
  </si>
  <si>
    <t>资金支出控制在预算以内，计20分，没超出20万，扣1分，扣完为止。</t>
  </si>
  <si>
    <t>部门公开表24</t>
  </si>
  <si>
    <t>部门：209_岳阳市烈士陵园管理中心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</si>
  <si>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</si>
  <si>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</si>
  <si>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</si>
  <si>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</si>
  <si>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</si>
  <si>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</si>
  <si>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</si>
  <si>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</si>
  <si>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</si>
  <si>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</si>
  <si>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</si>
  <si>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任务1：单位日常运转工作：维持单位日常运转支付人员工资及开展日常工作公用经费支出；                                                                                                          任务2：做好清明节等祭祀活动开展、爱国主义教育基地等相关工作；                                             
任务3：做好陵园日常绿化维护、设施设备维修、保养，消防安全保障；                                             
任务4：营造良好纪念氛围，随时接待来园瞻仰群众；随时为烈士家属服务好、给予一定的人文关怀。</t>
  </si>
  <si>
    <t>来园祭扫活动次数</t>
  </si>
  <si>
    <t>500</t>
  </si>
  <si>
    <t>该指标主要考察单位开展宣传及纪念活动强化群众爱国意识，为烈士家属来园祭奠提供一定的物质帮助和人文关怀</t>
  </si>
  <si>
    <t>该指标达到500次以上得满分，每低于目标值1%，扣1分。备注：20分。</t>
  </si>
  <si>
    <t>20</t>
  </si>
  <si>
    <t>爱国主义教育基地宣传活动完成率</t>
  </si>
  <si>
    <t>百分比</t>
  </si>
  <si>
    <t>该指标主要考察爱国主义思想的宣传活动完成情况</t>
  </si>
  <si>
    <t>该指标达到100%得满分，每低于目标值1%，扣1分。备注：10分</t>
  </si>
  <si>
    <t>10分</t>
  </si>
  <si>
    <t>20241231</t>
  </si>
  <si>
    <t>日</t>
  </si>
  <si>
    <t>15分</t>
  </si>
  <si>
    <t>/</t>
  </si>
  <si>
    <t>20分</t>
  </si>
  <si>
    <t>90</t>
  </si>
  <si>
    <t>90%≤居民满意度，得10分；80%≤居民满意度&lt;85%,得8分；70%≤居民满意度&lt;75%，得4分；居民满意度&lt;65%，得1分。</t>
  </si>
  <si>
    <t>不超预算</t>
  </si>
  <si>
    <t>该指标主要考察总成本控制情况</t>
  </si>
  <si>
    <t>资金支出控制在预算以内，计10分，每超出20万元，扣1分，扣完即止。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</si>
  <si>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</si>
  <si>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</si>
  <si>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</si>
  <si>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</si>
  <si>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</si>
  <si>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</si>
  <si>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</si>
  <si>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</si>
  <si>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</si>
  <si>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</si>
  <si>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</si>
  <si>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</si>
  <si>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</si>
  <si>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</si>
  <si>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</si>
  <si>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</si>
  <si>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</si>
  <si>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</si>
  <si>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</si>
  <si>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</si>
  <si>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</si>
  <si>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</si>
  <si>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</si>
  <si>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</si>
  <si>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</si>
  <si>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</si>
  <si>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</si>
  <si>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</si>
  <si>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</si>
  <si>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</si>
  <si>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</si>
  <si>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</si>
  <si>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</si>
  <si>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</si>
  <si>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</si>
  <si>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</si>
  <si>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</si>
  <si>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</si>
  <si>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</si>
  <si>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</si>
  <si>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A02010104</t>
  </si>
  <si>
    <t>台式计算机</t>
  </si>
  <si>
    <t>台</t>
  </si>
  <si>
    <t>A02021000</t>
  </si>
  <si>
    <t>激光打印机</t>
  </si>
  <si>
    <t>A08060303</t>
  </si>
  <si>
    <t>应用软件</t>
  </si>
  <si>
    <t>个</t>
  </si>
  <si>
    <t>A02021401</t>
  </si>
  <si>
    <t>计算器</t>
  </si>
  <si>
    <t>A02020000</t>
  </si>
  <si>
    <t>LED 显示屏</t>
  </si>
  <si>
    <t>A05040000</t>
  </si>
  <si>
    <t>纸制文具及办公用品(打印纸)</t>
  </si>
  <si>
    <t>件</t>
  </si>
  <si>
    <t>卫生卷纸X10卷</t>
  </si>
  <si>
    <t>抽纸</t>
  </si>
  <si>
    <t>其他纸制品</t>
  </si>
  <si>
    <t>本</t>
  </si>
  <si>
    <t>水性笔0.7X12支</t>
  </si>
  <si>
    <t>盒</t>
  </si>
  <si>
    <t>笔芯</t>
  </si>
  <si>
    <t>水性笔0.5X12支</t>
  </si>
  <si>
    <t>硒鼓</t>
  </si>
  <si>
    <t>粉盒</t>
  </si>
  <si>
    <t>档案盒</t>
  </si>
  <si>
    <t>回型针</t>
  </si>
  <si>
    <t>订书机</t>
  </si>
  <si>
    <t>订书针</t>
  </si>
  <si>
    <t>彩色长尾票夹（小）</t>
  </si>
  <si>
    <t>彩色长尾票夹（中）</t>
  </si>
  <si>
    <t>彩色长尾票夹（大）</t>
  </si>
  <si>
    <t>文件盒（大）X6个</t>
  </si>
  <si>
    <t>文件盒（小）X8个</t>
  </si>
  <si>
    <t>南孚电池X10板50粒5号</t>
  </si>
  <si>
    <t>南孚电池X10板50粒7号</t>
  </si>
  <si>
    <t>铅笔X10支</t>
  </si>
  <si>
    <t>橡皮擦</t>
  </si>
  <si>
    <t>剪刀</t>
  </si>
  <si>
    <t>把</t>
  </si>
  <si>
    <t>固体胶</t>
  </si>
  <si>
    <t>液体胶</t>
  </si>
  <si>
    <t>红色印泥</t>
  </si>
  <si>
    <t>便签条</t>
  </si>
  <si>
    <t>公章印油</t>
  </si>
  <si>
    <t>瓶</t>
  </si>
  <si>
    <t>一次性杯子</t>
  </si>
  <si>
    <t>垃圾袋（大）每包50个</t>
  </si>
  <si>
    <t>包</t>
  </si>
  <si>
    <t>党报党刊</t>
  </si>
  <si>
    <t>套</t>
  </si>
  <si>
    <t>工作服</t>
  </si>
  <si>
    <t>垃圾袋（小）</t>
  </si>
  <si>
    <t>扫把、撮箕</t>
  </si>
  <si>
    <t>海绵拖把</t>
  </si>
  <si>
    <t>保温瓶</t>
  </si>
  <si>
    <t>烧水壶</t>
  </si>
  <si>
    <t>透明胶带（大）</t>
  </si>
  <si>
    <t>卷</t>
  </si>
  <si>
    <t>透明胶带（小）</t>
  </si>
  <si>
    <t>美工刀</t>
  </si>
  <si>
    <t>美工刀片</t>
  </si>
  <si>
    <t>洗洁精</t>
  </si>
  <si>
    <t>清厕剂</t>
  </si>
  <si>
    <t>清厕工具</t>
  </si>
  <si>
    <t>尺子</t>
  </si>
  <si>
    <t>取钉器</t>
  </si>
  <si>
    <t>矿泉水</t>
  </si>
  <si>
    <t>箱</t>
  </si>
  <si>
    <t>保鲜袋</t>
  </si>
  <si>
    <t>雨衣</t>
  </si>
  <si>
    <t>双面胶带</t>
  </si>
  <si>
    <t>学习笔记本</t>
  </si>
  <si>
    <t>笔筒</t>
  </si>
  <si>
    <t>插线板</t>
  </si>
  <si>
    <t>垃圾桶</t>
  </si>
  <si>
    <t>茶叶</t>
  </si>
  <si>
    <t>斤</t>
  </si>
  <si>
    <t>横幅</t>
  </si>
  <si>
    <t>条</t>
  </si>
  <si>
    <t>装订资料（书、文件类）</t>
  </si>
  <si>
    <t>宣传展板</t>
  </si>
  <si>
    <t>块</t>
  </si>
  <si>
    <t>A05010502</t>
  </si>
  <si>
    <t>档案柜</t>
  </si>
  <si>
    <t>A05010300</t>
  </si>
  <si>
    <t>办公座椅</t>
  </si>
  <si>
    <t>A02061804</t>
  </si>
  <si>
    <t>空调机</t>
  </si>
  <si>
    <t>A02320000</t>
  </si>
  <si>
    <t>医用口罩</t>
  </si>
  <si>
    <t>医用酒精</t>
  </si>
  <si>
    <t>桶</t>
  </si>
  <si>
    <t>消毒水</t>
  </si>
  <si>
    <t>84消毒液</t>
  </si>
  <si>
    <t>洗手液</t>
  </si>
  <si>
    <t>A02060000</t>
  </si>
  <si>
    <t>取暖器</t>
  </si>
  <si>
    <t>手电筒</t>
  </si>
  <si>
    <t>A02080701</t>
  </si>
  <si>
    <t>固定电话机</t>
  </si>
  <si>
    <t>A02091206</t>
  </si>
  <si>
    <t>话筒设备</t>
  </si>
  <si>
    <t>A02120000</t>
  </si>
  <si>
    <t>长度计量标准器具</t>
  </si>
  <si>
    <t>服务类</t>
  </si>
  <si>
    <t>C23160000</t>
  </si>
  <si>
    <t>卫生清洁费</t>
  </si>
  <si>
    <t>A02080700</t>
  </si>
  <si>
    <t>电信座机费</t>
  </si>
  <si>
    <t>C23119900</t>
  </si>
  <si>
    <t>网络服务费</t>
  </si>
  <si>
    <t>C23030000</t>
  </si>
  <si>
    <t>审计服务</t>
  </si>
  <si>
    <t>C04079900</t>
  </si>
  <si>
    <t>健康检查服务类</t>
  </si>
  <si>
    <t>家用电器专用生产设备(电风扇）</t>
  </si>
  <si>
    <t>A02370100</t>
  </si>
  <si>
    <t>消防设备（灭火器）</t>
  </si>
  <si>
    <t>包括办公制冷空调、冰箱、灯、电子显示屏、电脑、打印机等的维修和保养服务。</t>
  </si>
  <si>
    <t>C23120000</t>
  </si>
  <si>
    <t>水电维修、门锁修理</t>
  </si>
  <si>
    <t>A07010600</t>
  </si>
  <si>
    <t>墙面涂料</t>
  </si>
  <si>
    <t>A02051999</t>
  </si>
  <si>
    <t>喷泉水泵、净水循环机</t>
  </si>
  <si>
    <t>C21040000</t>
  </si>
  <si>
    <t>物业费</t>
  </si>
  <si>
    <t>C99000000</t>
  </si>
  <si>
    <t>公祭活动鲜花租赁</t>
  </si>
  <si>
    <t>盆</t>
  </si>
  <si>
    <t>公祭活动鲜花购买</t>
  </si>
  <si>
    <t>公祭活动乐队</t>
  </si>
  <si>
    <t>公祭活动布展服务</t>
  </si>
  <si>
    <t>公祭活动工作用餐</t>
  </si>
  <si>
    <t>A07080106</t>
  </si>
  <si>
    <t>农药</t>
  </si>
  <si>
    <t>瓶/袋</t>
  </si>
  <si>
    <t>C13030000</t>
  </si>
  <si>
    <t>草皮</t>
  </si>
  <si>
    <t>㎡</t>
  </si>
  <si>
    <t>花苗</t>
  </si>
  <si>
    <t>株</t>
  </si>
  <si>
    <t>树木营养液、防冻涂料等</t>
  </si>
  <si>
    <t>A07080104</t>
  </si>
  <si>
    <t>肥料</t>
  </si>
  <si>
    <t>袋</t>
  </si>
  <si>
    <t>C09020400</t>
  </si>
  <si>
    <t>白蚁防治</t>
  </si>
  <si>
    <t>A1202</t>
  </si>
  <si>
    <t>扶贫农产品</t>
  </si>
  <si>
    <t>A05020199</t>
  </si>
  <si>
    <t>厨房油烟机</t>
  </si>
  <si>
    <t>A02010508</t>
  </si>
  <si>
    <t>U盘、硬盘</t>
  </si>
  <si>
    <t>A02010201</t>
  </si>
  <si>
    <t>路由器</t>
  </si>
  <si>
    <t>工程类</t>
  </si>
  <si>
    <t>B08990000</t>
  </si>
  <si>
    <t>墓区维修、维护</t>
  </si>
  <si>
    <t>园区休息椅</t>
  </si>
  <si>
    <t>广场维修</t>
  </si>
  <si>
    <t>C23150000</t>
  </si>
  <si>
    <t>宣传册印刷</t>
  </si>
  <si>
    <t>份</t>
  </si>
  <si>
    <t>公众号维护、电视台宣传片拍摄</t>
  </si>
  <si>
    <t>消防管道维修</t>
  </si>
  <si>
    <t>发言台</t>
  </si>
  <si>
    <t>园区及纪念馆升级改造</t>
  </si>
  <si>
    <t>文物收集</t>
  </si>
  <si>
    <t>会议主席台</t>
  </si>
  <si>
    <t>橱柜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</si>
</sst>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sz val="9"/>
      <name val="宋体"/>
      <charset val="1"/>
      <scheme val="minor"/>
    </font>
    <font>
      <sz val="11"/>
      <name val="宋体"/>
      <charset val="1"/>
      <scheme val="minor"/>
    </font>
    <font>
      <b/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"/>
      <scheme val="major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8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9" fillId="0" borderId="0"/>
    <xf numFmtId="0" fontId="23" fillId="0" borderId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142">
    <xf numFmtId="0" fontId="0" fillId="0" borderId="0" xfId="0" applyFont="1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2" fillId="0" borderId="0" xfId="50" applyFont="1" applyFill="1" applyAlignment="1">
      <alignment horizontal="left" vertical="center"/>
    </xf>
    <xf numFmtId="43" fontId="2" fillId="0" borderId="0" xfId="50" applyNumberFormat="1" applyFont="1" applyFill="1" applyAlignment="1">
      <alignment vertical="center"/>
    </xf>
    <xf numFmtId="0" fontId="4" fillId="0" borderId="0" xfId="50" applyFont="1" applyFill="1" applyAlignment="1">
      <alignment vertic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6" fillId="0" borderId="0" xfId="50" applyFont="1" applyFill="1" applyAlignment="1">
      <alignment vertical="center" wrapText="1"/>
    </xf>
    <xf numFmtId="0" fontId="7" fillId="0" borderId="0" xfId="49" applyFont="1" applyAlignment="1">
      <alignment horizontal="left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43" fontId="5" fillId="0" borderId="0" xfId="50" applyNumberFormat="1" applyFont="1" applyFill="1" applyAlignment="1">
      <alignment horizontal="center" vertical="center" wrapText="1"/>
    </xf>
    <xf numFmtId="43" fontId="8" fillId="0" borderId="1" xfId="50" applyNumberFormat="1" applyFont="1" applyFill="1" applyBorder="1" applyAlignment="1">
      <alignment horizontal="center" vertical="center" wrapText="1"/>
    </xf>
    <xf numFmtId="43" fontId="8" fillId="0" borderId="2" xfId="50" applyNumberFormat="1" applyFont="1" applyFill="1" applyBorder="1" applyAlignment="1">
      <alignment horizontal="center" vertical="center" wrapText="1"/>
    </xf>
    <xf numFmtId="14" fontId="4" fillId="0" borderId="1" xfId="5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3" fontId="11" fillId="0" borderId="2" xfId="0" applyNumberFormat="1" applyFont="1" applyFill="1" applyBorder="1" applyAlignment="1">
      <alignment horizontal="center" vertical="center"/>
    </xf>
    <xf numFmtId="43" fontId="4" fillId="0" borderId="1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horizontal="center" vertical="center"/>
    </xf>
    <xf numFmtId="4" fontId="4" fillId="0" borderId="1" xfId="5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8" fillId="0" borderId="0" xfId="50" applyFont="1" applyFill="1" applyAlignment="1">
      <alignment horizontal="right" vertical="center" wrapText="1"/>
    </xf>
    <xf numFmtId="43" fontId="7" fillId="0" borderId="0" xfId="1" applyFont="1" applyAlignment="1">
      <alignment vertical="center"/>
    </xf>
    <xf numFmtId="0" fontId="9" fillId="0" borderId="0" xfId="49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49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43" fontId="16" fillId="0" borderId="2" xfId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righ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7" fillId="0" borderId="2" xfId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51" applyFont="1" applyFill="1">
      <alignment vertical="center"/>
    </xf>
    <xf numFmtId="0" fontId="0" fillId="0" borderId="0" xfId="51" applyFill="1">
      <alignment vertical="center"/>
    </xf>
    <xf numFmtId="0" fontId="8" fillId="0" borderId="0" xfId="51" applyFont="1" applyFill="1" applyAlignment="1">
      <alignment vertical="center" wrapText="1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3" fillId="0" borderId="0" xfId="51" applyFont="1" applyFill="1" applyAlignment="1">
      <alignment horizontal="center" vertical="center" wrapText="1"/>
    </xf>
    <xf numFmtId="0" fontId="8" fillId="0" borderId="0" xfId="51" applyFont="1" applyFill="1" applyAlignment="1">
      <alignment horizontal="center" vertical="center" wrapText="1"/>
    </xf>
    <xf numFmtId="0" fontId="8" fillId="0" borderId="0" xfId="51" applyFont="1" applyFill="1" applyAlignment="1">
      <alignment horizontal="right" vertical="center" wrapText="1"/>
    </xf>
    <xf numFmtId="0" fontId="15" fillId="0" borderId="2" xfId="51" applyFont="1" applyFill="1" applyBorder="1" applyAlignment="1">
      <alignment horizontal="center" vertical="center" wrapText="1"/>
    </xf>
    <xf numFmtId="0" fontId="15" fillId="0" borderId="2" xfId="51" applyFont="1" applyFill="1" applyBorder="1" applyAlignment="1">
      <alignment vertical="center" wrapText="1"/>
    </xf>
    <xf numFmtId="43" fontId="15" fillId="0" borderId="2" xfId="52" applyFont="1" applyFill="1" applyBorder="1" applyAlignment="1">
      <alignment vertical="center" wrapText="1"/>
    </xf>
    <xf numFmtId="0" fontId="15" fillId="0" borderId="2" xfId="5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horizontal="right" vertical="center" wrapText="1"/>
    </xf>
    <xf numFmtId="0" fontId="20" fillId="0" borderId="2" xfId="5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4" fontId="20" fillId="0" borderId="2" xfId="0" applyNumberFormat="1" applyFont="1" applyFill="1" applyBorder="1" applyAlignment="1">
      <alignment horizontal="right" vertical="center" wrapText="1"/>
    </xf>
    <xf numFmtId="43" fontId="20" fillId="0" borderId="2" xfId="52" applyFont="1" applyFill="1" applyBorder="1" applyAlignment="1">
      <alignment horizontal="right" vertical="center" wrapText="1"/>
    </xf>
    <xf numFmtId="0" fontId="16" fillId="0" borderId="0" xfId="51" applyFont="1" applyFill="1" applyAlignment="1">
      <alignment vertical="center" wrapText="1"/>
    </xf>
    <xf numFmtId="0" fontId="17" fillId="0" borderId="0" xfId="51" applyFont="1" applyFill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22" fillId="0" borderId="4" xfId="0" applyFont="1" applyBorder="1" applyAlignment="1">
      <alignment horizontal="left" vertical="center" wrapText="1"/>
    </xf>
    <xf numFmtId="0" fontId="24" fillId="0" borderId="2" xfId="0" applyFont="1" applyBorder="1">
      <alignment vertical="center"/>
    </xf>
    <xf numFmtId="0" fontId="23" fillId="0" borderId="0" xfId="0" applyFo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0" fillId="0" borderId="2" xfId="51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3"/>
    </row>
    <row r="2" ht="122.8" customHeight="1" spans="1:1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ht="16.35" customHeight="1"/>
    <row r="4" ht="16.35" customHeight="1"/>
    <row r="5" ht="16.35" customHeight="1"/>
    <row r="6" ht="16.35" customHeight="1"/>
    <row r="7" ht="68.4" customHeight="1" spans="3:9">
      <c r="C7" s="140" t="s">
        <v>1</v>
      </c>
      <c r="D7" s="140"/>
      <c r="E7" s="141">
        <v>209001</v>
      </c>
      <c r="F7" s="141"/>
      <c r="G7" s="141"/>
      <c r="H7" s="141"/>
      <c r="I7" s="141"/>
    </row>
    <row r="8" ht="68.4" customHeight="1" spans="3:9">
      <c r="C8" s="140" t="s">
        <v>2</v>
      </c>
      <c r="D8" s="140"/>
      <c r="E8" s="141" t="s">
        <v>3</v>
      </c>
      <c r="F8" s="141"/>
      <c r="G8" s="141"/>
      <c r="H8" s="141"/>
      <c r="I8" s="141"/>
    </row>
    <row r="9" ht="68.4" customHeight="1" spans="3:8">
      <c r="C9" s="140"/>
      <c r="D9" s="140"/>
      <c r="E9" s="63"/>
      <c r="F9" s="63"/>
      <c r="G9" s="63"/>
      <c r="H9" s="6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D20" sqref="D2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63"/>
      <c r="B1" s="63"/>
      <c r="C1" s="63"/>
      <c r="D1" s="63"/>
      <c r="E1" s="63"/>
      <c r="F1" s="63"/>
      <c r="G1" s="63"/>
      <c r="H1" s="63"/>
      <c r="I1" s="78" t="s">
        <v>289</v>
      </c>
    </row>
    <row r="2" ht="43.1" customHeight="1" spans="1:9">
      <c r="A2" s="79" t="s">
        <v>13</v>
      </c>
      <c r="B2" s="79"/>
      <c r="C2" s="79"/>
      <c r="D2" s="79"/>
      <c r="E2" s="79"/>
      <c r="F2" s="79"/>
      <c r="G2" s="79"/>
      <c r="H2" s="79"/>
      <c r="I2" s="79"/>
    </row>
    <row r="3" ht="24.15" customHeight="1" spans="1:9">
      <c r="A3" s="73" t="s">
        <v>33</v>
      </c>
      <c r="B3" s="73"/>
      <c r="C3" s="73"/>
      <c r="D3" s="73"/>
      <c r="E3" s="73"/>
      <c r="F3" s="73"/>
      <c r="G3" s="73"/>
      <c r="H3" s="73"/>
      <c r="I3" s="71" t="s">
        <v>34</v>
      </c>
    </row>
    <row r="4" ht="19.8" customHeight="1" spans="1:9">
      <c r="A4" s="74" t="s">
        <v>161</v>
      </c>
      <c r="B4" s="74"/>
      <c r="C4" s="74"/>
      <c r="D4" s="74" t="s">
        <v>162</v>
      </c>
      <c r="E4" s="74" t="s">
        <v>163</v>
      </c>
      <c r="F4" s="74" t="s">
        <v>164</v>
      </c>
      <c r="G4" s="74"/>
      <c r="H4" s="74"/>
      <c r="I4" s="74"/>
    </row>
    <row r="5" ht="17.25" customHeight="1" spans="1:9">
      <c r="A5" s="74"/>
      <c r="B5" s="74"/>
      <c r="C5" s="74"/>
      <c r="D5" s="74"/>
      <c r="E5" s="74"/>
      <c r="F5" s="74" t="s">
        <v>139</v>
      </c>
      <c r="G5" s="74" t="s">
        <v>254</v>
      </c>
      <c r="H5" s="74"/>
      <c r="I5" s="74" t="s">
        <v>255</v>
      </c>
    </row>
    <row r="6" ht="24.15" customHeight="1" spans="1:9">
      <c r="A6" s="74" t="s">
        <v>169</v>
      </c>
      <c r="B6" s="74" t="s">
        <v>170</v>
      </c>
      <c r="C6" s="74" t="s">
        <v>171</v>
      </c>
      <c r="D6" s="74"/>
      <c r="E6" s="74"/>
      <c r="F6" s="74"/>
      <c r="G6" s="74" t="s">
        <v>232</v>
      </c>
      <c r="H6" s="74" t="s">
        <v>224</v>
      </c>
      <c r="I6" s="74"/>
    </row>
    <row r="7" ht="22.8" customHeight="1" spans="1:9">
      <c r="A7" s="69"/>
      <c r="B7" s="69"/>
      <c r="C7" s="69"/>
      <c r="D7" s="77"/>
      <c r="E7" s="77" t="s">
        <v>139</v>
      </c>
      <c r="F7" s="76">
        <v>122.4244</v>
      </c>
      <c r="G7" s="76">
        <v>102.51229</v>
      </c>
      <c r="H7" s="76">
        <v>5.51211</v>
      </c>
      <c r="I7" s="76">
        <v>14.4</v>
      </c>
    </row>
    <row r="8" ht="22.8" customHeight="1" spans="1:9">
      <c r="A8" s="69"/>
      <c r="B8" s="69"/>
      <c r="C8" s="69"/>
      <c r="D8" s="75" t="s">
        <v>157</v>
      </c>
      <c r="E8" s="75" t="s">
        <v>3</v>
      </c>
      <c r="F8" s="76">
        <v>122.4244</v>
      </c>
      <c r="G8" s="76">
        <v>102.51229</v>
      </c>
      <c r="H8" s="76">
        <v>5.51211</v>
      </c>
      <c r="I8" s="76">
        <v>14.4</v>
      </c>
    </row>
    <row r="9" ht="22.8" customHeight="1" spans="1:9">
      <c r="A9" s="69"/>
      <c r="B9" s="69"/>
      <c r="C9" s="69"/>
      <c r="D9" s="81" t="s">
        <v>158</v>
      </c>
      <c r="E9" s="81" t="s">
        <v>159</v>
      </c>
      <c r="F9" s="76">
        <v>122.4244</v>
      </c>
      <c r="G9" s="76">
        <v>102.51229</v>
      </c>
      <c r="H9" s="76">
        <v>5.51211</v>
      </c>
      <c r="I9" s="76">
        <v>14.4</v>
      </c>
    </row>
    <row r="10" ht="22.8" customHeight="1" spans="1:9">
      <c r="A10" s="66" t="s">
        <v>172</v>
      </c>
      <c r="B10" s="66"/>
      <c r="C10" s="66"/>
      <c r="D10" s="77" t="s">
        <v>256</v>
      </c>
      <c r="E10" s="77" t="s">
        <v>257</v>
      </c>
      <c r="F10" s="76">
        <v>109.835092</v>
      </c>
      <c r="G10" s="76">
        <v>89.92</v>
      </c>
      <c r="H10" s="76">
        <v>5.51211</v>
      </c>
      <c r="I10" s="76">
        <v>14.4</v>
      </c>
    </row>
    <row r="11" ht="22.8" customHeight="1" spans="1:9">
      <c r="A11" s="66" t="s">
        <v>172</v>
      </c>
      <c r="B11" s="110" t="s">
        <v>174</v>
      </c>
      <c r="C11" s="66"/>
      <c r="D11" s="77" t="s">
        <v>258</v>
      </c>
      <c r="E11" s="77" t="s">
        <v>259</v>
      </c>
      <c r="F11" s="76">
        <v>16.053952</v>
      </c>
      <c r="G11" s="76">
        <v>10.92</v>
      </c>
      <c r="H11" s="76">
        <v>5.1328</v>
      </c>
      <c r="I11" s="76">
        <v>0</v>
      </c>
    </row>
    <row r="12" ht="22.8" customHeight="1" spans="1:9">
      <c r="A12" s="86" t="s">
        <v>172</v>
      </c>
      <c r="B12" s="86" t="s">
        <v>174</v>
      </c>
      <c r="C12" s="86" t="s">
        <v>177</v>
      </c>
      <c r="D12" s="80" t="s">
        <v>260</v>
      </c>
      <c r="E12" s="69" t="s">
        <v>261</v>
      </c>
      <c r="F12" s="68">
        <v>5.1328</v>
      </c>
      <c r="G12" s="82"/>
      <c r="H12" s="82">
        <v>5.1328</v>
      </c>
      <c r="I12" s="82"/>
    </row>
    <row r="13" ht="22.8" customHeight="1" spans="1:9">
      <c r="A13" s="86" t="s">
        <v>172</v>
      </c>
      <c r="B13" s="86" t="s">
        <v>174</v>
      </c>
      <c r="C13" s="86" t="s">
        <v>174</v>
      </c>
      <c r="D13" s="80" t="s">
        <v>262</v>
      </c>
      <c r="E13" s="69" t="s">
        <v>263</v>
      </c>
      <c r="F13" s="68">
        <v>10.921152</v>
      </c>
      <c r="G13" s="82">
        <v>10.921152</v>
      </c>
      <c r="H13" s="82"/>
      <c r="I13" s="82"/>
    </row>
    <row r="14" ht="22.8" customHeight="1" spans="1:9">
      <c r="A14" s="66" t="s">
        <v>172</v>
      </c>
      <c r="B14" s="110" t="s">
        <v>193</v>
      </c>
      <c r="C14" s="66"/>
      <c r="D14" s="77" t="s">
        <v>264</v>
      </c>
      <c r="E14" s="77" t="s">
        <v>265</v>
      </c>
      <c r="F14" s="76">
        <v>92.99091</v>
      </c>
      <c r="G14" s="76">
        <v>78.21</v>
      </c>
      <c r="H14" s="76">
        <v>0.37931</v>
      </c>
      <c r="I14" s="76">
        <v>14.4</v>
      </c>
    </row>
    <row r="15" ht="22.8" customHeight="1" spans="1:9">
      <c r="A15" s="86" t="s">
        <v>172</v>
      </c>
      <c r="B15" s="86" t="s">
        <v>193</v>
      </c>
      <c r="C15" s="86" t="s">
        <v>196</v>
      </c>
      <c r="D15" s="80" t="s">
        <v>266</v>
      </c>
      <c r="E15" s="69" t="s">
        <v>267</v>
      </c>
      <c r="F15" s="68">
        <v>92.99091</v>
      </c>
      <c r="G15" s="82">
        <v>78.2116</v>
      </c>
      <c r="H15" s="82">
        <v>0.37931</v>
      </c>
      <c r="I15" s="82">
        <v>14.4</v>
      </c>
    </row>
    <row r="16" ht="22.8" customHeight="1" spans="1:9">
      <c r="A16" s="66" t="s">
        <v>172</v>
      </c>
      <c r="B16" s="110" t="s">
        <v>182</v>
      </c>
      <c r="C16" s="66"/>
      <c r="D16" s="77" t="s">
        <v>268</v>
      </c>
      <c r="E16" s="77" t="s">
        <v>269</v>
      </c>
      <c r="F16" s="76">
        <v>0.474138</v>
      </c>
      <c r="G16" s="76">
        <v>0.47</v>
      </c>
      <c r="H16" s="76">
        <v>0</v>
      </c>
      <c r="I16" s="76">
        <v>0</v>
      </c>
    </row>
    <row r="17" ht="22.8" customHeight="1" spans="1:9">
      <c r="A17" s="86" t="s">
        <v>172</v>
      </c>
      <c r="B17" s="86" t="s">
        <v>182</v>
      </c>
      <c r="C17" s="86" t="s">
        <v>185</v>
      </c>
      <c r="D17" s="80" t="s">
        <v>270</v>
      </c>
      <c r="E17" s="69" t="s">
        <v>271</v>
      </c>
      <c r="F17" s="68">
        <v>0.474138</v>
      </c>
      <c r="G17" s="82">
        <v>0.474138</v>
      </c>
      <c r="H17" s="82"/>
      <c r="I17" s="82"/>
    </row>
    <row r="18" ht="22.8" customHeight="1" spans="1:9">
      <c r="A18" s="66" t="s">
        <v>172</v>
      </c>
      <c r="B18" s="110" t="s">
        <v>188</v>
      </c>
      <c r="C18" s="66"/>
      <c r="D18" s="77" t="s">
        <v>272</v>
      </c>
      <c r="E18" s="77" t="s">
        <v>273</v>
      </c>
      <c r="F18" s="76">
        <v>0.316092</v>
      </c>
      <c r="G18" s="76">
        <v>0.32</v>
      </c>
      <c r="H18" s="76">
        <v>0</v>
      </c>
      <c r="I18" s="76">
        <v>0</v>
      </c>
    </row>
    <row r="19" ht="22.8" customHeight="1" spans="1:9">
      <c r="A19" s="86" t="s">
        <v>172</v>
      </c>
      <c r="B19" s="86" t="s">
        <v>188</v>
      </c>
      <c r="C19" s="86" t="s">
        <v>177</v>
      </c>
      <c r="D19" s="80" t="s">
        <v>274</v>
      </c>
      <c r="E19" s="69" t="s">
        <v>275</v>
      </c>
      <c r="F19" s="68">
        <v>0.316092</v>
      </c>
      <c r="G19" s="82">
        <v>0.316092</v>
      </c>
      <c r="H19" s="82"/>
      <c r="I19" s="82"/>
    </row>
    <row r="20" ht="22.8" customHeight="1" spans="1:9">
      <c r="A20" s="66" t="s">
        <v>199</v>
      </c>
      <c r="B20" s="66"/>
      <c r="C20" s="66"/>
      <c r="D20" s="77" t="s">
        <v>276</v>
      </c>
      <c r="E20" s="77" t="s">
        <v>277</v>
      </c>
      <c r="F20" s="76">
        <v>4.398444</v>
      </c>
      <c r="G20" s="76">
        <v>4.4</v>
      </c>
      <c r="H20" s="76">
        <v>0</v>
      </c>
      <c r="I20" s="76">
        <v>0</v>
      </c>
    </row>
    <row r="21" ht="22.8" customHeight="1" spans="1:9">
      <c r="A21" s="66" t="s">
        <v>199</v>
      </c>
      <c r="B21" s="110" t="s">
        <v>182</v>
      </c>
      <c r="C21" s="66"/>
      <c r="D21" s="77" t="s">
        <v>278</v>
      </c>
      <c r="E21" s="77" t="s">
        <v>279</v>
      </c>
      <c r="F21" s="76">
        <v>4.398444</v>
      </c>
      <c r="G21" s="76">
        <v>4.4</v>
      </c>
      <c r="H21" s="76">
        <v>0</v>
      </c>
      <c r="I21" s="76">
        <v>0</v>
      </c>
    </row>
    <row r="22" ht="22.8" customHeight="1" spans="1:9">
      <c r="A22" s="86" t="s">
        <v>199</v>
      </c>
      <c r="B22" s="86" t="s">
        <v>182</v>
      </c>
      <c r="C22" s="86" t="s">
        <v>177</v>
      </c>
      <c r="D22" s="80" t="s">
        <v>280</v>
      </c>
      <c r="E22" s="69" t="s">
        <v>281</v>
      </c>
      <c r="F22" s="68">
        <v>4.398444</v>
      </c>
      <c r="G22" s="82">
        <v>4.398444</v>
      </c>
      <c r="H22" s="82"/>
      <c r="I22" s="82"/>
    </row>
    <row r="23" ht="22.8" customHeight="1" spans="1:9">
      <c r="A23" s="66" t="s">
        <v>205</v>
      </c>
      <c r="B23" s="66"/>
      <c r="C23" s="66"/>
      <c r="D23" s="77" t="s">
        <v>282</v>
      </c>
      <c r="E23" s="77" t="s">
        <v>283</v>
      </c>
      <c r="F23" s="76">
        <v>8.190864</v>
      </c>
      <c r="G23" s="76">
        <v>8.190864</v>
      </c>
      <c r="H23" s="76">
        <v>0</v>
      </c>
      <c r="I23" s="76">
        <v>0</v>
      </c>
    </row>
    <row r="24" ht="22.8" customHeight="1" spans="1:9">
      <c r="A24" s="66" t="s">
        <v>205</v>
      </c>
      <c r="B24" s="110" t="s">
        <v>177</v>
      </c>
      <c r="C24" s="66"/>
      <c r="D24" s="77" t="s">
        <v>284</v>
      </c>
      <c r="E24" s="77" t="s">
        <v>285</v>
      </c>
      <c r="F24" s="76">
        <v>8.190864</v>
      </c>
      <c r="G24" s="76">
        <v>8.19</v>
      </c>
      <c r="H24" s="76">
        <v>0</v>
      </c>
      <c r="I24" s="76">
        <v>0</v>
      </c>
    </row>
    <row r="25" ht="22.8" customHeight="1" spans="1:9">
      <c r="A25" s="86" t="s">
        <v>205</v>
      </c>
      <c r="B25" s="86" t="s">
        <v>177</v>
      </c>
      <c r="C25" s="86" t="s">
        <v>209</v>
      </c>
      <c r="D25" s="80" t="s">
        <v>286</v>
      </c>
      <c r="E25" s="69" t="s">
        <v>287</v>
      </c>
      <c r="F25" s="68">
        <v>8.190864</v>
      </c>
      <c r="G25" s="82">
        <v>8.19</v>
      </c>
      <c r="H25" s="82"/>
      <c r="I25" s="82"/>
    </row>
    <row r="26" ht="16.35" customHeight="1" spans="1:6">
      <c r="A26" s="83"/>
      <c r="B26" s="83"/>
      <c r="C26" s="83"/>
      <c r="D26" s="83"/>
      <c r="E26" s="83"/>
      <c r="F26" s="83"/>
    </row>
    <row r="27" ht="16.35" customHeight="1" spans="1:6">
      <c r="A27" s="83"/>
      <c r="B27" s="83"/>
      <c r="C27" s="83"/>
      <c r="D27" s="83"/>
      <c r="E27" s="83"/>
      <c r="F27" s="83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2" topLeftCell="A3" activePane="bottomLeft" state="frozen"/>
      <selection/>
      <selection pane="bottomLeft" activeCell="O15" sqref="O15"/>
    </sheetView>
  </sheetViews>
  <sheetFormatPr defaultColWidth="9.55555555555556" defaultRowHeight="14.4" outlineLevelCol="7"/>
  <cols>
    <col min="1" max="1" width="6.33333333333333" style="90" customWidth="1"/>
    <col min="2" max="2" width="6.33333333333333" style="91" customWidth="1"/>
    <col min="3" max="3" width="11" style="91" customWidth="1"/>
    <col min="4" max="8" width="17.6666666666667" style="91" customWidth="1"/>
    <col min="9" max="16384" width="9.55555555555556" style="91"/>
  </cols>
  <sheetData>
    <row r="1" ht="16.35" customHeight="1" spans="1:8">
      <c r="A1" s="92"/>
      <c r="B1" s="93"/>
      <c r="C1" s="93"/>
      <c r="D1" s="93"/>
      <c r="E1" s="93"/>
      <c r="F1" s="93"/>
      <c r="G1" s="93"/>
      <c r="H1" s="94" t="s">
        <v>290</v>
      </c>
    </row>
    <row r="2" ht="43.2" customHeight="1" spans="1:8">
      <c r="A2" s="95" t="s">
        <v>14</v>
      </c>
      <c r="B2" s="95"/>
      <c r="C2" s="95"/>
      <c r="D2" s="95"/>
      <c r="E2" s="95"/>
      <c r="F2" s="95"/>
      <c r="G2" s="95"/>
      <c r="H2" s="95"/>
    </row>
    <row r="3" ht="24.15" customHeight="1" spans="1:8">
      <c r="A3" s="96" t="s">
        <v>33</v>
      </c>
      <c r="B3" s="96"/>
      <c r="C3" s="96"/>
      <c r="D3" s="92"/>
      <c r="E3" s="92"/>
      <c r="F3" s="92"/>
      <c r="G3" s="92"/>
      <c r="H3" s="97" t="s">
        <v>34</v>
      </c>
    </row>
    <row r="4" ht="19.8" customHeight="1" spans="1:8">
      <c r="A4" s="98" t="s">
        <v>291</v>
      </c>
      <c r="B4" s="98"/>
      <c r="C4" s="98" t="s">
        <v>292</v>
      </c>
      <c r="D4" s="98" t="s">
        <v>293</v>
      </c>
      <c r="E4" s="98" t="s">
        <v>164</v>
      </c>
      <c r="F4" s="98"/>
      <c r="G4" s="98"/>
      <c r="H4" s="98"/>
    </row>
    <row r="5" ht="17.25" customHeight="1" spans="1:8">
      <c r="A5" s="98" t="s">
        <v>169</v>
      </c>
      <c r="B5" s="98" t="s">
        <v>170</v>
      </c>
      <c r="C5" s="98"/>
      <c r="D5" s="98"/>
      <c r="E5" s="98" t="s">
        <v>139</v>
      </c>
      <c r="F5" s="98" t="s">
        <v>254</v>
      </c>
      <c r="G5" s="98"/>
      <c r="H5" s="98" t="s">
        <v>255</v>
      </c>
    </row>
    <row r="6" ht="24.15" customHeight="1" spans="1:8">
      <c r="A6" s="98"/>
      <c r="B6" s="98"/>
      <c r="C6" s="98"/>
      <c r="D6" s="98"/>
      <c r="E6" s="98"/>
      <c r="F6" s="98" t="s">
        <v>232</v>
      </c>
      <c r="G6" s="98" t="s">
        <v>224</v>
      </c>
      <c r="H6" s="98"/>
    </row>
    <row r="7" s="90" customFormat="1" ht="22.8" customHeight="1" spans="1:8">
      <c r="A7" s="99"/>
      <c r="B7" s="99"/>
      <c r="C7" s="99"/>
      <c r="D7" s="99" t="s">
        <v>139</v>
      </c>
      <c r="E7" s="100">
        <f>E8+E18+E21</f>
        <v>122.42</v>
      </c>
      <c r="F7" s="100">
        <f>F8+F18+F21</f>
        <v>102.51</v>
      </c>
      <c r="G7" s="100">
        <f>G8+G18+G21</f>
        <v>5.51</v>
      </c>
      <c r="H7" s="100">
        <f>H8+H18+H21</f>
        <v>14.4</v>
      </c>
    </row>
    <row r="8" s="90" customFormat="1" ht="22.8" customHeight="1" spans="1:8">
      <c r="A8" s="101">
        <v>301</v>
      </c>
      <c r="B8" s="101"/>
      <c r="C8" s="102" t="s">
        <v>294</v>
      </c>
      <c r="D8" s="102" t="s">
        <v>232</v>
      </c>
      <c r="E8" s="103">
        <f>SUM(E9:E17)</f>
        <v>102.51</v>
      </c>
      <c r="F8" s="103">
        <f>SUM(F9:F17)</f>
        <v>102.51</v>
      </c>
      <c r="G8" s="103">
        <f>SUM(G9:G17)</f>
        <v>0</v>
      </c>
      <c r="H8" s="103">
        <f>SUM(H9:H17)</f>
        <v>0</v>
      </c>
    </row>
    <row r="9" ht="22.8" customHeight="1" spans="1:8">
      <c r="A9" s="101">
        <v>301</v>
      </c>
      <c r="B9" s="142" t="s">
        <v>209</v>
      </c>
      <c r="C9" s="105" t="s">
        <v>295</v>
      </c>
      <c r="D9" s="105" t="s">
        <v>296</v>
      </c>
      <c r="E9" s="106">
        <f t="shared" ref="E9:E17" si="0">F9</f>
        <v>31.61</v>
      </c>
      <c r="F9" s="106">
        <v>31.61</v>
      </c>
      <c r="G9" s="100"/>
      <c r="H9" s="106"/>
    </row>
    <row r="10" ht="22.8" customHeight="1" spans="1:8">
      <c r="A10" s="101">
        <v>301</v>
      </c>
      <c r="B10" s="142" t="s">
        <v>177</v>
      </c>
      <c r="C10" s="105" t="s">
        <v>297</v>
      </c>
      <c r="D10" s="105" t="s">
        <v>298</v>
      </c>
      <c r="E10" s="106">
        <f t="shared" si="0"/>
        <v>0.11</v>
      </c>
      <c r="F10" s="106">
        <v>0.11</v>
      </c>
      <c r="G10" s="107"/>
      <c r="H10" s="106"/>
    </row>
    <row r="11" ht="22.8" customHeight="1" spans="1:8">
      <c r="A11" s="101">
        <v>301</v>
      </c>
      <c r="B11" s="142" t="s">
        <v>299</v>
      </c>
      <c r="C11" s="105" t="s">
        <v>300</v>
      </c>
      <c r="D11" s="105" t="s">
        <v>301</v>
      </c>
      <c r="E11" s="106">
        <f t="shared" si="0"/>
        <v>22.46</v>
      </c>
      <c r="F11" s="106">
        <v>22.46</v>
      </c>
      <c r="G11" s="107"/>
      <c r="H11" s="106"/>
    </row>
    <row r="12" ht="22.8" customHeight="1" spans="1:8">
      <c r="A12" s="101">
        <v>301</v>
      </c>
      <c r="B12" s="142" t="s">
        <v>302</v>
      </c>
      <c r="C12" s="105" t="s">
        <v>303</v>
      </c>
      <c r="D12" s="105" t="s">
        <v>304</v>
      </c>
      <c r="E12" s="106">
        <f t="shared" si="0"/>
        <v>4</v>
      </c>
      <c r="F12" s="106">
        <v>4</v>
      </c>
      <c r="G12" s="100"/>
      <c r="H12" s="106"/>
    </row>
    <row r="13" ht="22.8" customHeight="1" spans="1:8">
      <c r="A13" s="101">
        <v>301</v>
      </c>
      <c r="B13" s="142" t="s">
        <v>305</v>
      </c>
      <c r="C13" s="105" t="s">
        <v>306</v>
      </c>
      <c r="D13" s="105" t="s">
        <v>307</v>
      </c>
      <c r="E13" s="106">
        <f t="shared" si="0"/>
        <v>20.03</v>
      </c>
      <c r="F13" s="106">
        <v>20.03</v>
      </c>
      <c r="G13" s="107"/>
      <c r="H13" s="106"/>
    </row>
    <row r="14" ht="22.8" customHeight="1" spans="1:8">
      <c r="A14" s="101">
        <v>301</v>
      </c>
      <c r="B14" s="142" t="s">
        <v>308</v>
      </c>
      <c r="C14" s="105" t="s">
        <v>309</v>
      </c>
      <c r="D14" s="105" t="s">
        <v>310</v>
      </c>
      <c r="E14" s="106">
        <f t="shared" si="0"/>
        <v>10.92</v>
      </c>
      <c r="F14" s="106">
        <v>10.92</v>
      </c>
      <c r="G14" s="107"/>
      <c r="H14" s="106"/>
    </row>
    <row r="15" ht="22.8" customHeight="1" spans="1:8">
      <c r="A15" s="101">
        <v>301</v>
      </c>
      <c r="B15" s="104">
        <v>10</v>
      </c>
      <c r="C15" s="105" t="s">
        <v>311</v>
      </c>
      <c r="D15" s="105" t="s">
        <v>312</v>
      </c>
      <c r="E15" s="106">
        <f t="shared" si="0"/>
        <v>4.4</v>
      </c>
      <c r="F15" s="106">
        <v>4.4</v>
      </c>
      <c r="G15" s="107"/>
      <c r="H15" s="106"/>
    </row>
    <row r="16" ht="22.8" customHeight="1" spans="1:8">
      <c r="A16" s="101">
        <v>301</v>
      </c>
      <c r="B16" s="104">
        <v>12</v>
      </c>
      <c r="C16" s="105" t="s">
        <v>313</v>
      </c>
      <c r="D16" s="105" t="s">
        <v>314</v>
      </c>
      <c r="E16" s="106">
        <f t="shared" si="0"/>
        <v>0.79</v>
      </c>
      <c r="F16" s="106">
        <v>0.79</v>
      </c>
      <c r="G16" s="100"/>
      <c r="H16" s="106"/>
    </row>
    <row r="17" ht="22.8" customHeight="1" spans="1:8">
      <c r="A17" s="101">
        <v>301</v>
      </c>
      <c r="B17" s="104">
        <v>13</v>
      </c>
      <c r="C17" s="105" t="s">
        <v>315</v>
      </c>
      <c r="D17" s="105" t="s">
        <v>316</v>
      </c>
      <c r="E17" s="106">
        <f t="shared" si="0"/>
        <v>8.19</v>
      </c>
      <c r="F17" s="106">
        <v>8.19</v>
      </c>
      <c r="G17" s="100"/>
      <c r="H17" s="106"/>
    </row>
    <row r="18" s="90" customFormat="1" ht="22.8" customHeight="1" spans="1:8">
      <c r="A18" s="101">
        <v>303</v>
      </c>
      <c r="B18" s="101"/>
      <c r="C18" s="102" t="s">
        <v>317</v>
      </c>
      <c r="D18" s="102" t="s">
        <v>224</v>
      </c>
      <c r="E18" s="103">
        <f>SUM(E19:E20)</f>
        <v>5.51</v>
      </c>
      <c r="F18" s="103"/>
      <c r="G18" s="103">
        <f>SUM(G19:G20)</f>
        <v>5.51</v>
      </c>
      <c r="H18" s="103"/>
    </row>
    <row r="19" ht="22.8" customHeight="1" spans="1:8">
      <c r="A19" s="101">
        <v>303</v>
      </c>
      <c r="B19" s="142" t="s">
        <v>177</v>
      </c>
      <c r="C19" s="105" t="s">
        <v>318</v>
      </c>
      <c r="D19" s="105" t="s">
        <v>319</v>
      </c>
      <c r="E19" s="106">
        <f>G19</f>
        <v>5.13</v>
      </c>
      <c r="F19" s="106"/>
      <c r="G19" s="100">
        <v>5.13</v>
      </c>
      <c r="H19" s="106"/>
    </row>
    <row r="20" ht="22.8" customHeight="1" spans="1:8">
      <c r="A20" s="101">
        <v>303</v>
      </c>
      <c r="B20" s="104">
        <v>99</v>
      </c>
      <c r="C20" s="105" t="s">
        <v>320</v>
      </c>
      <c r="D20" s="105" t="s">
        <v>321</v>
      </c>
      <c r="E20" s="106">
        <f>G20</f>
        <v>0.38</v>
      </c>
      <c r="F20" s="106"/>
      <c r="G20" s="100">
        <v>0.38</v>
      </c>
      <c r="H20" s="106"/>
    </row>
    <row r="21" s="90" customFormat="1" ht="22.8" customHeight="1" spans="1:8">
      <c r="A21" s="101">
        <v>302</v>
      </c>
      <c r="B21" s="101"/>
      <c r="C21" s="102" t="s">
        <v>322</v>
      </c>
      <c r="D21" s="102" t="s">
        <v>323</v>
      </c>
      <c r="E21" s="103">
        <f>SUM(E22:E27)</f>
        <v>14.4</v>
      </c>
      <c r="F21" s="103"/>
      <c r="G21" s="103"/>
      <c r="H21" s="103">
        <f>SUM(H22:H27)</f>
        <v>14.4</v>
      </c>
    </row>
    <row r="22" ht="22.8" customHeight="1" spans="1:8">
      <c r="A22" s="101">
        <v>302</v>
      </c>
      <c r="B22" s="142" t="s">
        <v>209</v>
      </c>
      <c r="C22" s="105" t="s">
        <v>324</v>
      </c>
      <c r="D22" s="105" t="s">
        <v>325</v>
      </c>
      <c r="E22" s="106">
        <v>1</v>
      </c>
      <c r="F22" s="106"/>
      <c r="G22" s="107"/>
      <c r="H22" s="106">
        <f t="shared" ref="H22:H27" si="1">E22</f>
        <v>1</v>
      </c>
    </row>
    <row r="23" ht="22.8" customHeight="1" spans="1:8">
      <c r="A23" s="101">
        <v>302</v>
      </c>
      <c r="B23" s="142" t="s">
        <v>177</v>
      </c>
      <c r="C23" s="105" t="s">
        <v>326</v>
      </c>
      <c r="D23" s="105" t="s">
        <v>327</v>
      </c>
      <c r="E23" s="106">
        <v>0.8</v>
      </c>
      <c r="F23" s="106"/>
      <c r="G23" s="107"/>
      <c r="H23" s="106">
        <f t="shared" si="1"/>
        <v>0.8</v>
      </c>
    </row>
    <row r="24" ht="22.8" customHeight="1" spans="1:8">
      <c r="A24" s="101">
        <v>302</v>
      </c>
      <c r="B24" s="104">
        <v>99</v>
      </c>
      <c r="C24" s="105" t="s">
        <v>328</v>
      </c>
      <c r="D24" s="105" t="s">
        <v>329</v>
      </c>
      <c r="E24" s="106">
        <v>2.05</v>
      </c>
      <c r="F24" s="106"/>
      <c r="G24" s="100"/>
      <c r="H24" s="106">
        <f t="shared" si="1"/>
        <v>2.05</v>
      </c>
    </row>
    <row r="25" ht="22.8" customHeight="1" spans="1:8">
      <c r="A25" s="101">
        <v>302</v>
      </c>
      <c r="B25" s="104">
        <v>28</v>
      </c>
      <c r="C25" s="105" t="s">
        <v>330</v>
      </c>
      <c r="D25" s="105" t="s">
        <v>331</v>
      </c>
      <c r="E25" s="106">
        <v>3</v>
      </c>
      <c r="F25" s="106"/>
      <c r="G25" s="100"/>
      <c r="H25" s="106">
        <f t="shared" si="1"/>
        <v>3</v>
      </c>
    </row>
    <row r="26" ht="22.8" customHeight="1" spans="1:8">
      <c r="A26" s="101">
        <v>302</v>
      </c>
      <c r="B26" s="104">
        <v>29</v>
      </c>
      <c r="C26" s="105" t="s">
        <v>332</v>
      </c>
      <c r="D26" s="105" t="s">
        <v>333</v>
      </c>
      <c r="E26" s="106">
        <v>2.45</v>
      </c>
      <c r="F26" s="106"/>
      <c r="G26" s="100"/>
      <c r="H26" s="106">
        <f t="shared" si="1"/>
        <v>2.45</v>
      </c>
    </row>
    <row r="27" ht="22.8" customHeight="1" spans="1:8">
      <c r="A27" s="101">
        <v>302</v>
      </c>
      <c r="B27" s="104">
        <v>39</v>
      </c>
      <c r="C27" s="105" t="s">
        <v>334</v>
      </c>
      <c r="D27" s="105" t="s">
        <v>335</v>
      </c>
      <c r="E27" s="106">
        <v>5.1</v>
      </c>
      <c r="F27" s="106"/>
      <c r="G27" s="100"/>
      <c r="H27" s="106">
        <f t="shared" si="1"/>
        <v>5.1</v>
      </c>
    </row>
    <row r="28" ht="16.35" customHeight="1" spans="1:5">
      <c r="A28" s="108"/>
      <c r="B28" s="109"/>
      <c r="C28" s="109"/>
      <c r="D28" s="109"/>
      <c r="E28" s="109"/>
    </row>
  </sheetData>
  <mergeCells count="12">
    <mergeCell ref="A2:H2"/>
    <mergeCell ref="A3:C3"/>
    <mergeCell ref="A4:B4"/>
    <mergeCell ref="E4:H4"/>
    <mergeCell ref="F5:G5"/>
    <mergeCell ref="A28:E28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D20" sqref="D2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3"/>
      <c r="M1" s="78" t="s">
        <v>336</v>
      </c>
      <c r="N1" s="78"/>
    </row>
    <row r="2" ht="44.85" customHeight="1" spans="1:14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22.4" customHeight="1" spans="1:14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 t="s">
        <v>34</v>
      </c>
      <c r="N3" s="71"/>
    </row>
    <row r="4" ht="42.25" customHeight="1" spans="1:14">
      <c r="A4" s="74" t="s">
        <v>161</v>
      </c>
      <c r="B4" s="74"/>
      <c r="C4" s="74"/>
      <c r="D4" s="74" t="s">
        <v>213</v>
      </c>
      <c r="E4" s="74" t="s">
        <v>214</v>
      </c>
      <c r="F4" s="74" t="s">
        <v>231</v>
      </c>
      <c r="G4" s="74" t="s">
        <v>216</v>
      </c>
      <c r="H4" s="74"/>
      <c r="I4" s="74"/>
      <c r="J4" s="74"/>
      <c r="K4" s="74"/>
      <c r="L4" s="74" t="s">
        <v>220</v>
      </c>
      <c r="M4" s="74"/>
      <c r="N4" s="74"/>
    </row>
    <row r="5" ht="39.65" customHeight="1" spans="1:14">
      <c r="A5" s="74" t="s">
        <v>169</v>
      </c>
      <c r="B5" s="74" t="s">
        <v>170</v>
      </c>
      <c r="C5" s="74" t="s">
        <v>171</v>
      </c>
      <c r="D5" s="74"/>
      <c r="E5" s="74"/>
      <c r="F5" s="74"/>
      <c r="G5" s="74" t="s">
        <v>139</v>
      </c>
      <c r="H5" s="74" t="s">
        <v>337</v>
      </c>
      <c r="I5" s="74" t="s">
        <v>338</v>
      </c>
      <c r="J5" s="74" t="s">
        <v>316</v>
      </c>
      <c r="K5" s="74" t="s">
        <v>339</v>
      </c>
      <c r="L5" s="74" t="s">
        <v>139</v>
      </c>
      <c r="M5" s="74" t="s">
        <v>232</v>
      </c>
      <c r="N5" s="74" t="s">
        <v>340</v>
      </c>
    </row>
    <row r="6" ht="22.8" customHeight="1" spans="1:14">
      <c r="A6" s="77"/>
      <c r="B6" s="77"/>
      <c r="C6" s="77"/>
      <c r="D6" s="77"/>
      <c r="E6" s="77" t="s">
        <v>139</v>
      </c>
      <c r="F6" s="85">
        <v>102.51229</v>
      </c>
      <c r="G6" s="85"/>
      <c r="H6" s="85"/>
      <c r="I6" s="85"/>
      <c r="J6" s="85"/>
      <c r="K6" s="85"/>
      <c r="L6" s="85">
        <v>102.51229</v>
      </c>
      <c r="M6" s="85">
        <v>102.51229</v>
      </c>
      <c r="N6" s="85"/>
    </row>
    <row r="7" ht="22.8" customHeight="1" spans="1:14">
      <c r="A7" s="77"/>
      <c r="B7" s="77"/>
      <c r="C7" s="77"/>
      <c r="D7" s="75" t="s">
        <v>157</v>
      </c>
      <c r="E7" s="75" t="s">
        <v>3</v>
      </c>
      <c r="F7" s="85">
        <v>102.51229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102.51229</v>
      </c>
      <c r="M7" s="85">
        <v>102.51229</v>
      </c>
      <c r="N7" s="85">
        <v>0</v>
      </c>
    </row>
    <row r="8" ht="22.8" customHeight="1" spans="1:14">
      <c r="A8" s="77"/>
      <c r="B8" s="77"/>
      <c r="C8" s="77"/>
      <c r="D8" s="81" t="s">
        <v>158</v>
      </c>
      <c r="E8" s="81" t="s">
        <v>159</v>
      </c>
      <c r="F8" s="85">
        <v>102.51229</v>
      </c>
      <c r="G8" s="85"/>
      <c r="H8" s="85"/>
      <c r="I8" s="85"/>
      <c r="J8" s="85"/>
      <c r="K8" s="85"/>
      <c r="L8" s="85">
        <v>102.51229</v>
      </c>
      <c r="M8" s="85">
        <v>102.51229</v>
      </c>
      <c r="N8" s="85"/>
    </row>
    <row r="9" ht="22.8" customHeight="1" spans="1:14">
      <c r="A9" s="66" t="s">
        <v>172</v>
      </c>
      <c r="B9" s="66"/>
      <c r="C9" s="66"/>
      <c r="D9" s="75" t="s">
        <v>172</v>
      </c>
      <c r="E9" s="75" t="s">
        <v>173</v>
      </c>
      <c r="F9" s="85">
        <v>89.922982</v>
      </c>
      <c r="G9" s="85"/>
      <c r="H9" s="85"/>
      <c r="I9" s="85"/>
      <c r="J9" s="85"/>
      <c r="K9" s="85"/>
      <c r="L9" s="85">
        <v>89.922982</v>
      </c>
      <c r="M9" s="85">
        <v>89.922982</v>
      </c>
      <c r="N9" s="85"/>
    </row>
    <row r="10" ht="22.8" customHeight="1" spans="1:14">
      <c r="A10" s="66" t="s">
        <v>172</v>
      </c>
      <c r="B10" s="66" t="s">
        <v>174</v>
      </c>
      <c r="C10" s="66"/>
      <c r="D10" s="75" t="s">
        <v>175</v>
      </c>
      <c r="E10" s="75" t="s">
        <v>176</v>
      </c>
      <c r="F10" s="85">
        <v>10.921152</v>
      </c>
      <c r="G10" s="85"/>
      <c r="H10" s="85"/>
      <c r="I10" s="85"/>
      <c r="J10" s="85"/>
      <c r="K10" s="85"/>
      <c r="L10" s="85">
        <v>10.921152</v>
      </c>
      <c r="M10" s="85">
        <v>10.921152</v>
      </c>
      <c r="N10" s="85"/>
    </row>
    <row r="11" ht="22.8" customHeight="1" spans="1:14">
      <c r="A11" s="86" t="s">
        <v>172</v>
      </c>
      <c r="B11" s="86" t="s">
        <v>174</v>
      </c>
      <c r="C11" s="86" t="s">
        <v>177</v>
      </c>
      <c r="D11" s="80" t="s">
        <v>178</v>
      </c>
      <c r="E11" s="89" t="s">
        <v>179</v>
      </c>
      <c r="F11" s="68"/>
      <c r="G11" s="68"/>
      <c r="H11" s="82"/>
      <c r="I11" s="82"/>
      <c r="J11" s="82"/>
      <c r="K11" s="82"/>
      <c r="L11" s="68"/>
      <c r="M11" s="82"/>
      <c r="N11" s="82"/>
    </row>
    <row r="12" ht="22.8" customHeight="1" spans="1:14">
      <c r="A12" s="86" t="s">
        <v>172</v>
      </c>
      <c r="B12" s="86" t="s">
        <v>174</v>
      </c>
      <c r="C12" s="86" t="s">
        <v>174</v>
      </c>
      <c r="D12" s="80" t="s">
        <v>180</v>
      </c>
      <c r="E12" s="89" t="s">
        <v>181</v>
      </c>
      <c r="F12" s="68">
        <v>10.921152</v>
      </c>
      <c r="G12" s="68"/>
      <c r="H12" s="82"/>
      <c r="I12" s="82"/>
      <c r="J12" s="82"/>
      <c r="K12" s="82"/>
      <c r="L12" s="68">
        <v>10.921152</v>
      </c>
      <c r="M12" s="82">
        <v>10.921152</v>
      </c>
      <c r="N12" s="82"/>
    </row>
    <row r="13" ht="22.8" customHeight="1" spans="1:14">
      <c r="A13" s="66" t="s">
        <v>172</v>
      </c>
      <c r="B13" s="66" t="s">
        <v>182</v>
      </c>
      <c r="C13" s="66"/>
      <c r="D13" s="75" t="s">
        <v>183</v>
      </c>
      <c r="E13" s="75" t="s">
        <v>184</v>
      </c>
      <c r="F13" s="85">
        <v>0.474138</v>
      </c>
      <c r="G13" s="85"/>
      <c r="H13" s="85"/>
      <c r="I13" s="85"/>
      <c r="J13" s="85"/>
      <c r="K13" s="85"/>
      <c r="L13" s="85">
        <v>0.474138</v>
      </c>
      <c r="M13" s="85">
        <v>0.474138</v>
      </c>
      <c r="N13" s="85"/>
    </row>
    <row r="14" ht="22.8" customHeight="1" spans="1:14">
      <c r="A14" s="86" t="s">
        <v>172</v>
      </c>
      <c r="B14" s="86" t="s">
        <v>182</v>
      </c>
      <c r="C14" s="86" t="s">
        <v>185</v>
      </c>
      <c r="D14" s="80" t="s">
        <v>186</v>
      </c>
      <c r="E14" s="89" t="s">
        <v>187</v>
      </c>
      <c r="F14" s="68">
        <v>0.474138</v>
      </c>
      <c r="G14" s="68"/>
      <c r="H14" s="82"/>
      <c r="I14" s="82"/>
      <c r="J14" s="82"/>
      <c r="K14" s="82"/>
      <c r="L14" s="68">
        <v>0.474138</v>
      </c>
      <c r="M14" s="82">
        <v>0.474138</v>
      </c>
      <c r="N14" s="82"/>
    </row>
    <row r="15" ht="22.8" customHeight="1" spans="1:14">
      <c r="A15" s="66" t="s">
        <v>172</v>
      </c>
      <c r="B15" s="66" t="s">
        <v>188</v>
      </c>
      <c r="C15" s="66"/>
      <c r="D15" s="75" t="s">
        <v>189</v>
      </c>
      <c r="E15" s="75" t="s">
        <v>190</v>
      </c>
      <c r="F15" s="85">
        <v>0.316092</v>
      </c>
      <c r="G15" s="85"/>
      <c r="H15" s="85"/>
      <c r="I15" s="85"/>
      <c r="J15" s="85"/>
      <c r="K15" s="85"/>
      <c r="L15" s="85">
        <v>0.316092</v>
      </c>
      <c r="M15" s="85">
        <v>0.316092</v>
      </c>
      <c r="N15" s="85"/>
    </row>
    <row r="16" ht="22.8" customHeight="1" spans="1:14">
      <c r="A16" s="86" t="s">
        <v>172</v>
      </c>
      <c r="B16" s="86" t="s">
        <v>188</v>
      </c>
      <c r="C16" s="86" t="s">
        <v>177</v>
      </c>
      <c r="D16" s="80" t="s">
        <v>191</v>
      </c>
      <c r="E16" s="89" t="s">
        <v>192</v>
      </c>
      <c r="F16" s="68">
        <v>0.316092</v>
      </c>
      <c r="G16" s="68"/>
      <c r="H16" s="82"/>
      <c r="I16" s="82"/>
      <c r="J16" s="82"/>
      <c r="K16" s="82"/>
      <c r="L16" s="68">
        <v>0.316092</v>
      </c>
      <c r="M16" s="82">
        <v>0.316092</v>
      </c>
      <c r="N16" s="82"/>
    </row>
    <row r="17" ht="22.8" customHeight="1" spans="1:14">
      <c r="A17" s="66" t="s">
        <v>172</v>
      </c>
      <c r="B17" s="66" t="s">
        <v>193</v>
      </c>
      <c r="C17" s="66"/>
      <c r="D17" s="75" t="s">
        <v>194</v>
      </c>
      <c r="E17" s="75" t="s">
        <v>195</v>
      </c>
      <c r="F17" s="85">
        <v>78.2116</v>
      </c>
      <c r="G17" s="85"/>
      <c r="H17" s="85"/>
      <c r="I17" s="85"/>
      <c r="J17" s="85"/>
      <c r="K17" s="85"/>
      <c r="L17" s="85">
        <v>78.2116</v>
      </c>
      <c r="M17" s="85">
        <v>78.2116</v>
      </c>
      <c r="N17" s="85"/>
    </row>
    <row r="18" ht="22.8" customHeight="1" spans="1:14">
      <c r="A18" s="86" t="s">
        <v>172</v>
      </c>
      <c r="B18" s="86" t="s">
        <v>193</v>
      </c>
      <c r="C18" s="86" t="s">
        <v>196</v>
      </c>
      <c r="D18" s="80" t="s">
        <v>197</v>
      </c>
      <c r="E18" s="89" t="s">
        <v>198</v>
      </c>
      <c r="F18" s="68">
        <v>78.2116</v>
      </c>
      <c r="G18" s="68"/>
      <c r="H18" s="82"/>
      <c r="I18" s="82"/>
      <c r="J18" s="82"/>
      <c r="K18" s="82"/>
      <c r="L18" s="68">
        <v>78.2116</v>
      </c>
      <c r="M18" s="82">
        <v>78.2116</v>
      </c>
      <c r="N18" s="82"/>
    </row>
    <row r="19" ht="22.8" customHeight="1" spans="1:14">
      <c r="A19" s="66" t="s">
        <v>199</v>
      </c>
      <c r="B19" s="66"/>
      <c r="C19" s="66"/>
      <c r="D19" s="75" t="s">
        <v>199</v>
      </c>
      <c r="E19" s="75" t="s">
        <v>200</v>
      </c>
      <c r="F19" s="85">
        <v>4.398444</v>
      </c>
      <c r="G19" s="85"/>
      <c r="H19" s="85"/>
      <c r="I19" s="85"/>
      <c r="J19" s="85"/>
      <c r="K19" s="85"/>
      <c r="L19" s="85">
        <v>4.398444</v>
      </c>
      <c r="M19" s="85">
        <v>4.398444</v>
      </c>
      <c r="N19" s="85"/>
    </row>
    <row r="20" ht="22.8" customHeight="1" spans="1:14">
      <c r="A20" s="66" t="s">
        <v>199</v>
      </c>
      <c r="B20" s="66" t="s">
        <v>182</v>
      </c>
      <c r="C20" s="66"/>
      <c r="D20" s="75" t="s">
        <v>201</v>
      </c>
      <c r="E20" s="75" t="s">
        <v>202</v>
      </c>
      <c r="F20" s="85">
        <v>4.398444</v>
      </c>
      <c r="G20" s="85"/>
      <c r="H20" s="85"/>
      <c r="I20" s="85"/>
      <c r="J20" s="85"/>
      <c r="K20" s="85"/>
      <c r="L20" s="85">
        <v>4.398444</v>
      </c>
      <c r="M20" s="85">
        <v>4.398444</v>
      </c>
      <c r="N20" s="85"/>
    </row>
    <row r="21" ht="22.8" customHeight="1" spans="1:14">
      <c r="A21" s="86" t="s">
        <v>199</v>
      </c>
      <c r="B21" s="86" t="s">
        <v>182</v>
      </c>
      <c r="C21" s="86" t="s">
        <v>177</v>
      </c>
      <c r="D21" s="80" t="s">
        <v>203</v>
      </c>
      <c r="E21" s="89" t="s">
        <v>204</v>
      </c>
      <c r="F21" s="68">
        <v>4.398444</v>
      </c>
      <c r="G21" s="68"/>
      <c r="H21" s="82"/>
      <c r="I21" s="82"/>
      <c r="J21" s="82"/>
      <c r="K21" s="82"/>
      <c r="L21" s="68">
        <v>4.398444</v>
      </c>
      <c r="M21" s="82">
        <v>4.398444</v>
      </c>
      <c r="N21" s="82"/>
    </row>
    <row r="22" ht="22.8" customHeight="1" spans="1:14">
      <c r="A22" s="66" t="s">
        <v>205</v>
      </c>
      <c r="B22" s="66"/>
      <c r="C22" s="66"/>
      <c r="D22" s="75" t="s">
        <v>205</v>
      </c>
      <c r="E22" s="75" t="s">
        <v>206</v>
      </c>
      <c r="F22" s="85">
        <v>8.190864</v>
      </c>
      <c r="G22" s="85"/>
      <c r="H22" s="85"/>
      <c r="I22" s="85"/>
      <c r="J22" s="85"/>
      <c r="K22" s="85"/>
      <c r="L22" s="85">
        <v>8.190864</v>
      </c>
      <c r="M22" s="85">
        <v>8.190864</v>
      </c>
      <c r="N22" s="85"/>
    </row>
    <row r="23" ht="22.8" customHeight="1" spans="1:14">
      <c r="A23" s="66" t="s">
        <v>205</v>
      </c>
      <c r="B23" s="66" t="s">
        <v>177</v>
      </c>
      <c r="C23" s="66"/>
      <c r="D23" s="75" t="s">
        <v>207</v>
      </c>
      <c r="E23" s="75" t="s">
        <v>208</v>
      </c>
      <c r="F23" s="85">
        <v>8.190864</v>
      </c>
      <c r="G23" s="85"/>
      <c r="H23" s="85"/>
      <c r="I23" s="85"/>
      <c r="J23" s="85"/>
      <c r="K23" s="85"/>
      <c r="L23" s="85">
        <v>8.190864</v>
      </c>
      <c r="M23" s="85">
        <v>8.190864</v>
      </c>
      <c r="N23" s="85"/>
    </row>
    <row r="24" ht="22.8" customHeight="1" spans="1:14">
      <c r="A24" s="86" t="s">
        <v>205</v>
      </c>
      <c r="B24" s="86" t="s">
        <v>177</v>
      </c>
      <c r="C24" s="86" t="s">
        <v>209</v>
      </c>
      <c r="D24" s="80" t="s">
        <v>210</v>
      </c>
      <c r="E24" s="89" t="s">
        <v>211</v>
      </c>
      <c r="F24" s="68">
        <v>8.190864</v>
      </c>
      <c r="G24" s="68"/>
      <c r="H24" s="82"/>
      <c r="I24" s="82"/>
      <c r="J24" s="82"/>
      <c r="K24" s="82"/>
      <c r="L24" s="68">
        <v>8.190864</v>
      </c>
      <c r="M24" s="82">
        <v>8.190864</v>
      </c>
      <c r="N24" s="82"/>
    </row>
    <row r="25" ht="16.35" customHeight="1" spans="1:14">
      <c r="A25" s="83"/>
      <c r="B25" s="83"/>
      <c r="C25" s="83"/>
      <c r="D25" s="83"/>
      <c r="E25" s="83"/>
      <c r="F25" s="83"/>
      <c r="G25" s="63"/>
      <c r="H25" s="63"/>
      <c r="I25" s="63"/>
      <c r="J25" s="63"/>
      <c r="K25" s="63"/>
      <c r="L25" s="63"/>
      <c r="M25" s="63"/>
      <c r="N25" s="63"/>
    </row>
    <row r="26" ht="16.35" customHeight="1" spans="1:6">
      <c r="A26" s="83"/>
      <c r="B26" s="83"/>
      <c r="C26" s="83"/>
      <c r="D26" s="83"/>
      <c r="E26" s="83"/>
      <c r="F26" s="8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D20" sqref="D2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3"/>
      <c r="U1" s="78" t="s">
        <v>341</v>
      </c>
      <c r="V1" s="78"/>
    </row>
    <row r="2" ht="50" customHeight="1" spans="1:22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ht="24.15" customHeight="1" spans="1:22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1" t="s">
        <v>34</v>
      </c>
      <c r="V3" s="71"/>
    </row>
    <row r="4" ht="26.7" customHeight="1" spans="1:22">
      <c r="A4" s="74" t="s">
        <v>161</v>
      </c>
      <c r="B4" s="74"/>
      <c r="C4" s="74"/>
      <c r="D4" s="74" t="s">
        <v>213</v>
      </c>
      <c r="E4" s="74" t="s">
        <v>214</v>
      </c>
      <c r="F4" s="74" t="s">
        <v>231</v>
      </c>
      <c r="G4" s="74" t="s">
        <v>342</v>
      </c>
      <c r="H4" s="74"/>
      <c r="I4" s="74"/>
      <c r="J4" s="74"/>
      <c r="K4" s="74"/>
      <c r="L4" s="74" t="s">
        <v>343</v>
      </c>
      <c r="M4" s="74"/>
      <c r="N4" s="74"/>
      <c r="O4" s="74"/>
      <c r="P4" s="74"/>
      <c r="Q4" s="74"/>
      <c r="R4" s="74" t="s">
        <v>316</v>
      </c>
      <c r="S4" s="74" t="s">
        <v>344</v>
      </c>
      <c r="T4" s="74"/>
      <c r="U4" s="74"/>
      <c r="V4" s="74"/>
    </row>
    <row r="5" ht="56.05" customHeight="1" spans="1:22">
      <c r="A5" s="74" t="s">
        <v>169</v>
      </c>
      <c r="B5" s="74" t="s">
        <v>170</v>
      </c>
      <c r="C5" s="74" t="s">
        <v>171</v>
      </c>
      <c r="D5" s="74"/>
      <c r="E5" s="74"/>
      <c r="F5" s="74"/>
      <c r="G5" s="74" t="s">
        <v>139</v>
      </c>
      <c r="H5" s="74" t="s">
        <v>296</v>
      </c>
      <c r="I5" s="74" t="s">
        <v>298</v>
      </c>
      <c r="J5" s="74" t="s">
        <v>301</v>
      </c>
      <c r="K5" s="74" t="s">
        <v>307</v>
      </c>
      <c r="L5" s="74" t="s">
        <v>139</v>
      </c>
      <c r="M5" s="74" t="s">
        <v>310</v>
      </c>
      <c r="N5" s="74" t="s">
        <v>345</v>
      </c>
      <c r="O5" s="74" t="s">
        <v>312</v>
      </c>
      <c r="P5" s="74" t="s">
        <v>346</v>
      </c>
      <c r="Q5" s="74" t="s">
        <v>314</v>
      </c>
      <c r="R5" s="74"/>
      <c r="S5" s="74" t="s">
        <v>139</v>
      </c>
      <c r="T5" s="74" t="s">
        <v>304</v>
      </c>
      <c r="U5" s="74" t="s">
        <v>347</v>
      </c>
      <c r="V5" s="74" t="s">
        <v>339</v>
      </c>
    </row>
    <row r="6" ht="22.8" customHeight="1" spans="1:22">
      <c r="A6" s="77"/>
      <c r="B6" s="77"/>
      <c r="C6" s="77"/>
      <c r="D6" s="77"/>
      <c r="E6" s="77" t="s">
        <v>139</v>
      </c>
      <c r="F6" s="76">
        <v>102.51229</v>
      </c>
      <c r="G6" s="76">
        <v>74.2116</v>
      </c>
      <c r="H6" s="76">
        <v>31.61</v>
      </c>
      <c r="I6" s="76">
        <v>0.11</v>
      </c>
      <c r="J6" s="76">
        <v>22.46</v>
      </c>
      <c r="K6" s="76">
        <v>20.03</v>
      </c>
      <c r="L6" s="76">
        <v>16.109826</v>
      </c>
      <c r="M6" s="76">
        <v>10.921152</v>
      </c>
      <c r="N6" s="76"/>
      <c r="O6" s="76">
        <v>4.398444</v>
      </c>
      <c r="P6" s="76"/>
      <c r="Q6" s="76">
        <v>0.79023</v>
      </c>
      <c r="R6" s="76">
        <v>8.190864</v>
      </c>
      <c r="S6" s="76">
        <v>4</v>
      </c>
      <c r="T6" s="76">
        <v>4</v>
      </c>
      <c r="U6" s="76"/>
      <c r="V6" s="76"/>
    </row>
    <row r="7" ht="22.8" customHeight="1" spans="1:22">
      <c r="A7" s="77"/>
      <c r="B7" s="77"/>
      <c r="C7" s="77"/>
      <c r="D7" s="75" t="s">
        <v>157</v>
      </c>
      <c r="E7" s="75" t="s">
        <v>3</v>
      </c>
      <c r="F7" s="76">
        <v>102.51229</v>
      </c>
      <c r="G7" s="76">
        <v>74.2116</v>
      </c>
      <c r="H7" s="76">
        <v>31.61</v>
      </c>
      <c r="I7" s="76">
        <v>0.11</v>
      </c>
      <c r="J7" s="76">
        <v>22.46</v>
      </c>
      <c r="K7" s="76">
        <v>20.03</v>
      </c>
      <c r="L7" s="76">
        <v>16.109826</v>
      </c>
      <c r="M7" s="76">
        <v>10.921152</v>
      </c>
      <c r="N7" s="76">
        <v>0</v>
      </c>
      <c r="O7" s="76">
        <v>4.398444</v>
      </c>
      <c r="P7" s="76">
        <v>0</v>
      </c>
      <c r="Q7" s="76">
        <v>0.79023</v>
      </c>
      <c r="R7" s="76">
        <v>8.190864</v>
      </c>
      <c r="S7" s="76">
        <v>4</v>
      </c>
      <c r="T7" s="76">
        <v>4</v>
      </c>
      <c r="U7" s="76">
        <v>0</v>
      </c>
      <c r="V7" s="76">
        <v>0</v>
      </c>
    </row>
    <row r="8" ht="22.8" customHeight="1" spans="1:22">
      <c r="A8" s="77"/>
      <c r="B8" s="77"/>
      <c r="C8" s="77"/>
      <c r="D8" s="81" t="s">
        <v>158</v>
      </c>
      <c r="E8" s="81" t="s">
        <v>159</v>
      </c>
      <c r="F8" s="76">
        <v>102.51229</v>
      </c>
      <c r="G8" s="76">
        <v>74.2116</v>
      </c>
      <c r="H8" s="76">
        <v>31.61</v>
      </c>
      <c r="I8" s="76">
        <v>0.11</v>
      </c>
      <c r="J8" s="76">
        <v>22.46</v>
      </c>
      <c r="K8" s="76">
        <v>20.03</v>
      </c>
      <c r="L8" s="76">
        <v>16.109826</v>
      </c>
      <c r="M8" s="76">
        <v>10.921152</v>
      </c>
      <c r="N8" s="76"/>
      <c r="O8" s="76">
        <v>4.398444</v>
      </c>
      <c r="P8" s="76"/>
      <c r="Q8" s="76">
        <v>0.79023</v>
      </c>
      <c r="R8" s="76">
        <v>8.190864</v>
      </c>
      <c r="S8" s="76">
        <v>4</v>
      </c>
      <c r="T8" s="76">
        <v>4</v>
      </c>
      <c r="U8" s="76"/>
      <c r="V8" s="76"/>
    </row>
    <row r="9" ht="22.8" customHeight="1" spans="1:22">
      <c r="A9" s="66" t="s">
        <v>172</v>
      </c>
      <c r="B9" s="66"/>
      <c r="C9" s="66"/>
      <c r="D9" s="75" t="s">
        <v>172</v>
      </c>
      <c r="E9" s="75" t="s">
        <v>173</v>
      </c>
      <c r="F9" s="85">
        <v>89.922982</v>
      </c>
      <c r="G9" s="85">
        <v>74.2116</v>
      </c>
      <c r="H9" s="76">
        <v>31.61</v>
      </c>
      <c r="I9" s="76">
        <v>0.11</v>
      </c>
      <c r="J9" s="76">
        <v>22.46</v>
      </c>
      <c r="K9" s="76">
        <v>20.03</v>
      </c>
      <c r="L9" s="85">
        <v>11.711382</v>
      </c>
      <c r="M9" s="85">
        <v>10.921152</v>
      </c>
      <c r="N9" s="85"/>
      <c r="O9" s="85"/>
      <c r="P9" s="85"/>
      <c r="Q9" s="85">
        <v>0.79023</v>
      </c>
      <c r="R9" s="85"/>
      <c r="S9" s="85">
        <v>4</v>
      </c>
      <c r="T9" s="85">
        <v>4</v>
      </c>
      <c r="U9" s="85"/>
      <c r="V9" s="85"/>
    </row>
    <row r="10" ht="22.8" customHeight="1" spans="1:22">
      <c r="A10" s="66" t="s">
        <v>172</v>
      </c>
      <c r="B10" s="66" t="s">
        <v>174</v>
      </c>
      <c r="C10" s="66"/>
      <c r="D10" s="75" t="s">
        <v>175</v>
      </c>
      <c r="E10" s="75" t="s">
        <v>176</v>
      </c>
      <c r="F10" s="85">
        <v>10.921152</v>
      </c>
      <c r="G10" s="85"/>
      <c r="H10" s="85"/>
      <c r="I10" s="85"/>
      <c r="J10" s="85"/>
      <c r="K10" s="85"/>
      <c r="L10" s="85">
        <v>10.921152</v>
      </c>
      <c r="M10" s="85">
        <v>10.921152</v>
      </c>
      <c r="N10" s="85"/>
      <c r="O10" s="85"/>
      <c r="P10" s="85"/>
      <c r="Q10" s="85"/>
      <c r="R10" s="85"/>
      <c r="S10" s="85"/>
      <c r="T10" s="85"/>
      <c r="U10" s="85"/>
      <c r="V10" s="85"/>
    </row>
    <row r="11" ht="22.8" customHeight="1" spans="1:22">
      <c r="A11" s="86" t="s">
        <v>172</v>
      </c>
      <c r="B11" s="86" t="s">
        <v>174</v>
      </c>
      <c r="C11" s="86" t="s">
        <v>174</v>
      </c>
      <c r="D11" s="80" t="s">
        <v>180</v>
      </c>
      <c r="E11" s="89" t="s">
        <v>181</v>
      </c>
      <c r="F11" s="68">
        <v>10.921152</v>
      </c>
      <c r="G11" s="82"/>
      <c r="H11" s="82"/>
      <c r="I11" s="82"/>
      <c r="J11" s="82"/>
      <c r="K11" s="82"/>
      <c r="L11" s="68">
        <v>10.921152</v>
      </c>
      <c r="M11" s="82">
        <v>10.921152</v>
      </c>
      <c r="N11" s="82"/>
      <c r="O11" s="82"/>
      <c r="P11" s="82"/>
      <c r="Q11" s="82"/>
      <c r="R11" s="82"/>
      <c r="S11" s="68"/>
      <c r="T11" s="82"/>
      <c r="U11" s="82"/>
      <c r="V11" s="82"/>
    </row>
    <row r="12" ht="22.8" customHeight="1" spans="1:22">
      <c r="A12" s="66" t="s">
        <v>172</v>
      </c>
      <c r="B12" s="66" t="s">
        <v>182</v>
      </c>
      <c r="C12" s="66"/>
      <c r="D12" s="75" t="s">
        <v>183</v>
      </c>
      <c r="E12" s="75" t="s">
        <v>184</v>
      </c>
      <c r="F12" s="85">
        <v>0.474138</v>
      </c>
      <c r="G12" s="85"/>
      <c r="H12" s="85"/>
      <c r="I12" s="85"/>
      <c r="J12" s="85"/>
      <c r="K12" s="85"/>
      <c r="L12" s="85">
        <v>0.474138</v>
      </c>
      <c r="M12" s="85"/>
      <c r="N12" s="85"/>
      <c r="O12" s="85"/>
      <c r="P12" s="85"/>
      <c r="Q12" s="85">
        <v>0.474138</v>
      </c>
      <c r="R12" s="85"/>
      <c r="S12" s="85"/>
      <c r="T12" s="85"/>
      <c r="U12" s="85"/>
      <c r="V12" s="85"/>
    </row>
    <row r="13" ht="22.8" customHeight="1" spans="1:22">
      <c r="A13" s="86" t="s">
        <v>172</v>
      </c>
      <c r="B13" s="86" t="s">
        <v>182</v>
      </c>
      <c r="C13" s="86" t="s">
        <v>185</v>
      </c>
      <c r="D13" s="80" t="s">
        <v>186</v>
      </c>
      <c r="E13" s="89" t="s">
        <v>187</v>
      </c>
      <c r="F13" s="68">
        <v>0.474138</v>
      </c>
      <c r="G13" s="82"/>
      <c r="H13" s="82"/>
      <c r="I13" s="82"/>
      <c r="J13" s="82"/>
      <c r="K13" s="82"/>
      <c r="L13" s="68">
        <v>0.474138</v>
      </c>
      <c r="M13" s="82"/>
      <c r="N13" s="82"/>
      <c r="O13" s="82"/>
      <c r="P13" s="82"/>
      <c r="Q13" s="82">
        <v>0.474138</v>
      </c>
      <c r="R13" s="82"/>
      <c r="S13" s="68"/>
      <c r="T13" s="82"/>
      <c r="U13" s="82"/>
      <c r="V13" s="82"/>
    </row>
    <row r="14" ht="22.8" customHeight="1" spans="1:22">
      <c r="A14" s="66" t="s">
        <v>172</v>
      </c>
      <c r="B14" s="66" t="s">
        <v>188</v>
      </c>
      <c r="C14" s="66"/>
      <c r="D14" s="75" t="s">
        <v>189</v>
      </c>
      <c r="E14" s="75" t="s">
        <v>190</v>
      </c>
      <c r="F14" s="85">
        <v>0.316092</v>
      </c>
      <c r="G14" s="85"/>
      <c r="H14" s="85"/>
      <c r="I14" s="85"/>
      <c r="J14" s="85"/>
      <c r="K14" s="85"/>
      <c r="L14" s="85">
        <v>0.316092</v>
      </c>
      <c r="M14" s="85"/>
      <c r="N14" s="85"/>
      <c r="O14" s="85"/>
      <c r="P14" s="85"/>
      <c r="Q14" s="85">
        <v>0.316092</v>
      </c>
      <c r="R14" s="85"/>
      <c r="S14" s="85"/>
      <c r="T14" s="85"/>
      <c r="U14" s="85"/>
      <c r="V14" s="85"/>
    </row>
    <row r="15" ht="22.8" customHeight="1" spans="1:22">
      <c r="A15" s="86" t="s">
        <v>172</v>
      </c>
      <c r="B15" s="86" t="s">
        <v>188</v>
      </c>
      <c r="C15" s="86" t="s">
        <v>177</v>
      </c>
      <c r="D15" s="80" t="s">
        <v>191</v>
      </c>
      <c r="E15" s="89" t="s">
        <v>192</v>
      </c>
      <c r="F15" s="68">
        <v>0.316092</v>
      </c>
      <c r="G15" s="82"/>
      <c r="H15" s="82"/>
      <c r="I15" s="82"/>
      <c r="J15" s="82"/>
      <c r="K15" s="82"/>
      <c r="L15" s="68">
        <v>0.316092</v>
      </c>
      <c r="M15" s="82"/>
      <c r="N15" s="82"/>
      <c r="O15" s="82"/>
      <c r="P15" s="82"/>
      <c r="Q15" s="82">
        <v>0.316092</v>
      </c>
      <c r="R15" s="82"/>
      <c r="S15" s="68"/>
      <c r="T15" s="82"/>
      <c r="U15" s="82"/>
      <c r="V15" s="82"/>
    </row>
    <row r="16" ht="22.8" customHeight="1" spans="1:22">
      <c r="A16" s="66" t="s">
        <v>172</v>
      </c>
      <c r="B16" s="66" t="s">
        <v>193</v>
      </c>
      <c r="C16" s="66"/>
      <c r="D16" s="75" t="s">
        <v>194</v>
      </c>
      <c r="E16" s="75" t="s">
        <v>195</v>
      </c>
      <c r="F16" s="85">
        <v>78.2116</v>
      </c>
      <c r="G16" s="85">
        <v>74.2116</v>
      </c>
      <c r="H16" s="76">
        <v>31.61</v>
      </c>
      <c r="I16" s="76">
        <v>0.11</v>
      </c>
      <c r="J16" s="76">
        <v>22.46</v>
      </c>
      <c r="K16" s="76">
        <v>20.03</v>
      </c>
      <c r="L16" s="85"/>
      <c r="M16" s="85"/>
      <c r="N16" s="85"/>
      <c r="O16" s="85"/>
      <c r="P16" s="85"/>
      <c r="Q16" s="85"/>
      <c r="R16" s="85"/>
      <c r="S16" s="85">
        <v>4</v>
      </c>
      <c r="T16" s="85">
        <v>4</v>
      </c>
      <c r="U16" s="85"/>
      <c r="V16" s="85"/>
    </row>
    <row r="17" ht="22.8" customHeight="1" spans="1:22">
      <c r="A17" s="86" t="s">
        <v>172</v>
      </c>
      <c r="B17" s="86" t="s">
        <v>193</v>
      </c>
      <c r="C17" s="86" t="s">
        <v>196</v>
      </c>
      <c r="D17" s="80" t="s">
        <v>197</v>
      </c>
      <c r="E17" s="89" t="s">
        <v>198</v>
      </c>
      <c r="F17" s="68">
        <v>78.2116</v>
      </c>
      <c r="G17" s="82">
        <v>74.2116</v>
      </c>
      <c r="H17" s="82">
        <v>31.6092</v>
      </c>
      <c r="I17" s="82">
        <v>0.108</v>
      </c>
      <c r="J17" s="82">
        <v>22.46</v>
      </c>
      <c r="K17" s="82">
        <v>20.0292</v>
      </c>
      <c r="L17" s="68"/>
      <c r="M17" s="82"/>
      <c r="N17" s="82"/>
      <c r="O17" s="82"/>
      <c r="P17" s="82"/>
      <c r="Q17" s="82"/>
      <c r="R17" s="82"/>
      <c r="S17" s="68">
        <v>4</v>
      </c>
      <c r="T17" s="82">
        <v>4</v>
      </c>
      <c r="U17" s="82"/>
      <c r="V17" s="82"/>
    </row>
    <row r="18" ht="22.8" customHeight="1" spans="1:22">
      <c r="A18" s="66" t="s">
        <v>199</v>
      </c>
      <c r="B18" s="66"/>
      <c r="C18" s="66"/>
      <c r="D18" s="75" t="s">
        <v>199</v>
      </c>
      <c r="E18" s="75" t="s">
        <v>200</v>
      </c>
      <c r="F18" s="85">
        <v>4.398444</v>
      </c>
      <c r="G18" s="85"/>
      <c r="H18" s="85"/>
      <c r="I18" s="85"/>
      <c r="J18" s="85"/>
      <c r="K18" s="85"/>
      <c r="L18" s="85">
        <v>4.398444</v>
      </c>
      <c r="M18" s="85"/>
      <c r="N18" s="85"/>
      <c r="O18" s="85">
        <v>4.398444</v>
      </c>
      <c r="P18" s="85"/>
      <c r="Q18" s="85"/>
      <c r="R18" s="85"/>
      <c r="S18" s="85"/>
      <c r="T18" s="85"/>
      <c r="U18" s="85"/>
      <c r="V18" s="85"/>
    </row>
    <row r="19" ht="22.8" customHeight="1" spans="1:22">
      <c r="A19" s="66" t="s">
        <v>199</v>
      </c>
      <c r="B19" s="66" t="s">
        <v>182</v>
      </c>
      <c r="C19" s="66"/>
      <c r="D19" s="75" t="s">
        <v>201</v>
      </c>
      <c r="E19" s="75" t="s">
        <v>202</v>
      </c>
      <c r="F19" s="85">
        <v>4.398444</v>
      </c>
      <c r="G19" s="85"/>
      <c r="H19" s="85"/>
      <c r="I19" s="85"/>
      <c r="J19" s="85"/>
      <c r="K19" s="85"/>
      <c r="L19" s="85">
        <v>4.398444</v>
      </c>
      <c r="M19" s="85"/>
      <c r="N19" s="85"/>
      <c r="O19" s="85">
        <v>4.398444</v>
      </c>
      <c r="P19" s="85"/>
      <c r="Q19" s="85"/>
      <c r="R19" s="85"/>
      <c r="S19" s="85"/>
      <c r="T19" s="85"/>
      <c r="U19" s="85"/>
      <c r="V19" s="85"/>
    </row>
    <row r="20" ht="22.8" customHeight="1" spans="1:22">
      <c r="A20" s="86" t="s">
        <v>199</v>
      </c>
      <c r="B20" s="86" t="s">
        <v>182</v>
      </c>
      <c r="C20" s="86" t="s">
        <v>177</v>
      </c>
      <c r="D20" s="80" t="s">
        <v>203</v>
      </c>
      <c r="E20" s="89" t="s">
        <v>204</v>
      </c>
      <c r="F20" s="68">
        <v>4.398444</v>
      </c>
      <c r="G20" s="82"/>
      <c r="H20" s="82"/>
      <c r="I20" s="82"/>
      <c r="J20" s="82"/>
      <c r="K20" s="82"/>
      <c r="L20" s="68">
        <v>4.398444</v>
      </c>
      <c r="M20" s="82"/>
      <c r="N20" s="82"/>
      <c r="O20" s="82">
        <v>4.398444</v>
      </c>
      <c r="P20" s="82"/>
      <c r="Q20" s="82"/>
      <c r="R20" s="82"/>
      <c r="S20" s="68"/>
      <c r="T20" s="82"/>
      <c r="U20" s="82"/>
      <c r="V20" s="82"/>
    </row>
    <row r="21" ht="22.8" customHeight="1" spans="1:22">
      <c r="A21" s="66" t="s">
        <v>205</v>
      </c>
      <c r="B21" s="66"/>
      <c r="C21" s="66"/>
      <c r="D21" s="75" t="s">
        <v>205</v>
      </c>
      <c r="E21" s="75" t="s">
        <v>206</v>
      </c>
      <c r="F21" s="85">
        <v>8.190864</v>
      </c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>
        <v>8.190864</v>
      </c>
      <c r="S21" s="85"/>
      <c r="T21" s="85"/>
      <c r="U21" s="85"/>
      <c r="V21" s="85"/>
    </row>
    <row r="22" ht="22.8" customHeight="1" spans="1:22">
      <c r="A22" s="66" t="s">
        <v>205</v>
      </c>
      <c r="B22" s="66" t="s">
        <v>177</v>
      </c>
      <c r="C22" s="66"/>
      <c r="D22" s="75" t="s">
        <v>207</v>
      </c>
      <c r="E22" s="75" t="s">
        <v>208</v>
      </c>
      <c r="F22" s="85">
        <v>8.190864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>
        <v>8.190864</v>
      </c>
      <c r="S22" s="85"/>
      <c r="T22" s="85"/>
      <c r="U22" s="85"/>
      <c r="V22" s="85"/>
    </row>
    <row r="23" ht="22.8" customHeight="1" spans="1:22">
      <c r="A23" s="86" t="s">
        <v>205</v>
      </c>
      <c r="B23" s="86" t="s">
        <v>177</v>
      </c>
      <c r="C23" s="86" t="s">
        <v>209</v>
      </c>
      <c r="D23" s="80" t="s">
        <v>210</v>
      </c>
      <c r="E23" s="89" t="s">
        <v>211</v>
      </c>
      <c r="F23" s="68">
        <v>8.190864</v>
      </c>
      <c r="G23" s="82"/>
      <c r="H23" s="82"/>
      <c r="I23" s="82"/>
      <c r="J23" s="82"/>
      <c r="K23" s="82"/>
      <c r="L23" s="68"/>
      <c r="M23" s="82"/>
      <c r="N23" s="82"/>
      <c r="O23" s="82"/>
      <c r="P23" s="82"/>
      <c r="Q23" s="82"/>
      <c r="R23" s="82">
        <v>8.190864</v>
      </c>
      <c r="S23" s="68"/>
      <c r="T23" s="82"/>
      <c r="U23" s="82"/>
      <c r="V23" s="82"/>
    </row>
    <row r="24" ht="16.35" customHeight="1" spans="1:9">
      <c r="A24" s="83"/>
      <c r="B24" s="83"/>
      <c r="C24" s="83"/>
      <c r="D24" s="83"/>
      <c r="E24" s="83"/>
      <c r="F24" s="83"/>
      <c r="G24" s="63"/>
      <c r="H24" s="63"/>
      <c r="I24" s="63"/>
    </row>
    <row r="25" ht="16.35" customHeight="1" spans="1:6">
      <c r="A25" s="83"/>
      <c r="B25" s="83"/>
      <c r="C25" s="83"/>
      <c r="D25" s="83"/>
      <c r="E25" s="83"/>
      <c r="F25" s="8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20" sqref="D2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3"/>
      <c r="K1" s="78" t="s">
        <v>348</v>
      </c>
    </row>
    <row r="2" ht="48.3" customHeight="1" spans="1:11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18.1" customHeight="1" spans="1:11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1" t="s">
        <v>34</v>
      </c>
      <c r="K3" s="71"/>
    </row>
    <row r="4" ht="23.25" customHeight="1" spans="1:11">
      <c r="A4" s="74" t="s">
        <v>161</v>
      </c>
      <c r="B4" s="74"/>
      <c r="C4" s="74"/>
      <c r="D4" s="74" t="s">
        <v>213</v>
      </c>
      <c r="E4" s="74" t="s">
        <v>214</v>
      </c>
      <c r="F4" s="74" t="s">
        <v>349</v>
      </c>
      <c r="G4" s="74" t="s">
        <v>350</v>
      </c>
      <c r="H4" s="74" t="s">
        <v>351</v>
      </c>
      <c r="I4" s="74" t="s">
        <v>352</v>
      </c>
      <c r="J4" s="74" t="s">
        <v>353</v>
      </c>
      <c r="K4" s="74" t="s">
        <v>321</v>
      </c>
    </row>
    <row r="5" ht="23.25" customHeight="1" spans="1:11">
      <c r="A5" s="74" t="s">
        <v>169</v>
      </c>
      <c r="B5" s="74" t="s">
        <v>170</v>
      </c>
      <c r="C5" s="74" t="s">
        <v>171</v>
      </c>
      <c r="D5" s="74"/>
      <c r="E5" s="74"/>
      <c r="F5" s="74"/>
      <c r="G5" s="74"/>
      <c r="H5" s="74"/>
      <c r="I5" s="74"/>
      <c r="J5" s="74"/>
      <c r="K5" s="74"/>
    </row>
    <row r="6" ht="22.8" customHeight="1" spans="1:11">
      <c r="A6" s="77"/>
      <c r="B6" s="77"/>
      <c r="C6" s="77"/>
      <c r="D6" s="77"/>
      <c r="E6" s="77" t="s">
        <v>139</v>
      </c>
      <c r="F6" s="76">
        <v>5.51211</v>
      </c>
      <c r="G6" s="76"/>
      <c r="H6" s="76"/>
      <c r="I6" s="76"/>
      <c r="J6" s="76">
        <v>5.1328</v>
      </c>
      <c r="K6" s="76">
        <v>0.37931</v>
      </c>
    </row>
    <row r="7" ht="22.8" customHeight="1" spans="1:11">
      <c r="A7" s="77"/>
      <c r="B7" s="77"/>
      <c r="C7" s="77"/>
      <c r="D7" s="75" t="s">
        <v>157</v>
      </c>
      <c r="E7" s="75" t="s">
        <v>3</v>
      </c>
      <c r="F7" s="76">
        <v>5.51211</v>
      </c>
      <c r="G7" s="76">
        <v>0</v>
      </c>
      <c r="H7" s="76">
        <v>0</v>
      </c>
      <c r="I7" s="76">
        <v>0</v>
      </c>
      <c r="J7" s="76">
        <v>5.1328</v>
      </c>
      <c r="K7" s="76">
        <v>0.37931</v>
      </c>
    </row>
    <row r="8" ht="22.8" customHeight="1" spans="1:11">
      <c r="A8" s="77"/>
      <c r="B8" s="77"/>
      <c r="C8" s="77"/>
      <c r="D8" s="81" t="s">
        <v>158</v>
      </c>
      <c r="E8" s="81" t="s">
        <v>159</v>
      </c>
      <c r="F8" s="76">
        <v>5.51211</v>
      </c>
      <c r="G8" s="76"/>
      <c r="H8" s="76"/>
      <c r="I8" s="76"/>
      <c r="J8" s="76">
        <v>5.1328</v>
      </c>
      <c r="K8" s="76">
        <v>0.37931</v>
      </c>
    </row>
    <row r="9" ht="22.8" customHeight="1" spans="1:11">
      <c r="A9" s="66" t="s">
        <v>172</v>
      </c>
      <c r="B9" s="66"/>
      <c r="C9" s="66"/>
      <c r="D9" s="77" t="s">
        <v>172</v>
      </c>
      <c r="E9" s="77" t="s">
        <v>173</v>
      </c>
      <c r="F9" s="85">
        <v>5.51211</v>
      </c>
      <c r="G9" s="85"/>
      <c r="H9" s="85"/>
      <c r="I9" s="85"/>
      <c r="J9" s="85">
        <v>5.1328</v>
      </c>
      <c r="K9" s="85">
        <v>0.37931</v>
      </c>
    </row>
    <row r="10" ht="22.8" customHeight="1" spans="1:11">
      <c r="A10" s="66" t="s">
        <v>172</v>
      </c>
      <c r="B10" s="66" t="s">
        <v>174</v>
      </c>
      <c r="C10" s="66"/>
      <c r="D10" s="77" t="s">
        <v>175</v>
      </c>
      <c r="E10" s="77" t="s">
        <v>176</v>
      </c>
      <c r="F10" s="85">
        <v>5.1328</v>
      </c>
      <c r="G10" s="85"/>
      <c r="H10" s="85"/>
      <c r="I10" s="85"/>
      <c r="J10" s="85">
        <v>5.1328</v>
      </c>
      <c r="K10" s="85"/>
    </row>
    <row r="11" ht="22.8" customHeight="1" spans="1:11">
      <c r="A11" s="86" t="s">
        <v>172</v>
      </c>
      <c r="B11" s="86" t="s">
        <v>174</v>
      </c>
      <c r="C11" s="86" t="s">
        <v>177</v>
      </c>
      <c r="D11" s="80" t="s">
        <v>178</v>
      </c>
      <c r="E11" s="69" t="s">
        <v>179</v>
      </c>
      <c r="F11" s="68">
        <v>5.1328</v>
      </c>
      <c r="G11" s="82"/>
      <c r="H11" s="82"/>
      <c r="I11" s="82"/>
      <c r="J11" s="82">
        <v>5.1328</v>
      </c>
      <c r="K11" s="82"/>
    </row>
    <row r="12" ht="22.8" customHeight="1" spans="1:11">
      <c r="A12" s="66" t="s">
        <v>172</v>
      </c>
      <c r="B12" s="66" t="s">
        <v>193</v>
      </c>
      <c r="C12" s="66"/>
      <c r="D12" s="77" t="s">
        <v>194</v>
      </c>
      <c r="E12" s="77" t="s">
        <v>195</v>
      </c>
      <c r="F12" s="85">
        <v>0.37931</v>
      </c>
      <c r="G12" s="85"/>
      <c r="H12" s="85"/>
      <c r="I12" s="85"/>
      <c r="J12" s="85"/>
      <c r="K12" s="85">
        <v>0.37931</v>
      </c>
    </row>
    <row r="13" ht="22.8" customHeight="1" spans="1:11">
      <c r="A13" s="86" t="s">
        <v>172</v>
      </c>
      <c r="B13" s="86" t="s">
        <v>193</v>
      </c>
      <c r="C13" s="86" t="s">
        <v>196</v>
      </c>
      <c r="D13" s="80" t="s">
        <v>197</v>
      </c>
      <c r="E13" s="69" t="s">
        <v>198</v>
      </c>
      <c r="F13" s="68">
        <v>0.37931</v>
      </c>
      <c r="G13" s="82"/>
      <c r="H13" s="82"/>
      <c r="I13" s="82"/>
      <c r="J13" s="82"/>
      <c r="K13" s="82">
        <v>0.37931</v>
      </c>
    </row>
    <row r="14" ht="16.35" customHeight="1" spans="1:11">
      <c r="A14" s="83"/>
      <c r="B14" s="83"/>
      <c r="C14" s="83"/>
      <c r="D14" s="83"/>
      <c r="E14" s="83"/>
      <c r="F14" s="83"/>
      <c r="G14" s="63"/>
      <c r="H14" s="63"/>
      <c r="I14" s="63"/>
      <c r="J14" s="63"/>
      <c r="K14" s="63"/>
    </row>
    <row r="15" ht="16.35" customHeight="1" spans="1:6">
      <c r="A15" s="83"/>
      <c r="B15" s="83"/>
      <c r="C15" s="83"/>
      <c r="D15" s="83"/>
      <c r="E15" s="83"/>
      <c r="F15" s="83"/>
    </row>
  </sheetData>
  <mergeCells count="14">
    <mergeCell ref="A2:K2"/>
    <mergeCell ref="A3:I3"/>
    <mergeCell ref="J3:K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D20" sqref="D2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3"/>
      <c r="Q1" s="78" t="s">
        <v>354</v>
      </c>
      <c r="R1" s="78"/>
    </row>
    <row r="2" ht="40.5" customHeight="1" spans="1:18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4.15" customHeight="1" spans="1:18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1" t="s">
        <v>34</v>
      </c>
      <c r="R3" s="71"/>
    </row>
    <row r="4" ht="24.15" customHeight="1" spans="1:18">
      <c r="A4" s="74" t="s">
        <v>161</v>
      </c>
      <c r="B4" s="74"/>
      <c r="C4" s="74"/>
      <c r="D4" s="74" t="s">
        <v>213</v>
      </c>
      <c r="E4" s="74" t="s">
        <v>214</v>
      </c>
      <c r="F4" s="74" t="s">
        <v>349</v>
      </c>
      <c r="G4" s="74" t="s">
        <v>355</v>
      </c>
      <c r="H4" s="74" t="s">
        <v>319</v>
      </c>
      <c r="I4" s="74" t="s">
        <v>356</v>
      </c>
      <c r="J4" s="74" t="s">
        <v>357</v>
      </c>
      <c r="K4" s="74" t="s">
        <v>358</v>
      </c>
      <c r="L4" s="74" t="s">
        <v>359</v>
      </c>
      <c r="M4" s="74" t="s">
        <v>360</v>
      </c>
      <c r="N4" s="74" t="s">
        <v>351</v>
      </c>
      <c r="O4" s="74" t="s">
        <v>361</v>
      </c>
      <c r="P4" s="74" t="s">
        <v>362</v>
      </c>
      <c r="Q4" s="74" t="s">
        <v>352</v>
      </c>
      <c r="R4" s="74" t="s">
        <v>321</v>
      </c>
    </row>
    <row r="5" ht="21.55" customHeight="1" spans="1:18">
      <c r="A5" s="74" t="s">
        <v>169</v>
      </c>
      <c r="B5" s="74" t="s">
        <v>170</v>
      </c>
      <c r="C5" s="74" t="s">
        <v>171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ht="22.8" customHeight="1" spans="1:18">
      <c r="A6" s="77"/>
      <c r="B6" s="77"/>
      <c r="C6" s="77"/>
      <c r="D6" s="77"/>
      <c r="E6" s="77" t="s">
        <v>139</v>
      </c>
      <c r="F6" s="76">
        <v>5.51211</v>
      </c>
      <c r="G6" s="76"/>
      <c r="H6" s="76">
        <v>5.1328</v>
      </c>
      <c r="I6" s="76"/>
      <c r="J6" s="76"/>
      <c r="K6" s="76"/>
      <c r="L6" s="76"/>
      <c r="M6" s="76"/>
      <c r="N6" s="76"/>
      <c r="O6" s="76"/>
      <c r="P6" s="76"/>
      <c r="Q6" s="76"/>
      <c r="R6" s="76">
        <v>0.37931</v>
      </c>
    </row>
    <row r="7" ht="22.8" customHeight="1" spans="1:18">
      <c r="A7" s="77"/>
      <c r="B7" s="77"/>
      <c r="C7" s="77"/>
      <c r="D7" s="75" t="s">
        <v>157</v>
      </c>
      <c r="E7" s="75" t="s">
        <v>3</v>
      </c>
      <c r="F7" s="76">
        <v>5.51211</v>
      </c>
      <c r="G7" s="76">
        <v>0</v>
      </c>
      <c r="H7" s="76">
        <v>5.1328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0.37931</v>
      </c>
    </row>
    <row r="8" ht="22.8" customHeight="1" spans="1:18">
      <c r="A8" s="77"/>
      <c r="B8" s="77"/>
      <c r="C8" s="77"/>
      <c r="D8" s="81" t="s">
        <v>158</v>
      </c>
      <c r="E8" s="81" t="s">
        <v>159</v>
      </c>
      <c r="F8" s="76">
        <v>5.51211</v>
      </c>
      <c r="G8" s="76"/>
      <c r="H8" s="76">
        <v>5.1328</v>
      </c>
      <c r="I8" s="76"/>
      <c r="J8" s="76"/>
      <c r="K8" s="76"/>
      <c r="L8" s="76"/>
      <c r="M8" s="76"/>
      <c r="N8" s="76"/>
      <c r="O8" s="76"/>
      <c r="P8" s="76"/>
      <c r="Q8" s="76"/>
      <c r="R8" s="76">
        <v>0.37931</v>
      </c>
    </row>
    <row r="9" ht="22.8" customHeight="1" spans="1:18">
      <c r="A9" s="77" t="s">
        <v>172</v>
      </c>
      <c r="B9" s="77"/>
      <c r="C9" s="77"/>
      <c r="D9" s="77" t="s">
        <v>172</v>
      </c>
      <c r="E9" s="77" t="s">
        <v>173</v>
      </c>
      <c r="F9" s="85">
        <v>5.51211</v>
      </c>
      <c r="G9" s="85"/>
      <c r="H9" s="85">
        <v>5.1328</v>
      </c>
      <c r="I9" s="85"/>
      <c r="J9" s="85"/>
      <c r="K9" s="85"/>
      <c r="L9" s="85"/>
      <c r="M9" s="85"/>
      <c r="N9" s="85"/>
      <c r="O9" s="85"/>
      <c r="P9" s="85"/>
      <c r="Q9" s="85"/>
      <c r="R9" s="85">
        <v>0.37931</v>
      </c>
    </row>
    <row r="10" ht="22.8" customHeight="1" spans="1:18">
      <c r="A10" s="77" t="s">
        <v>172</v>
      </c>
      <c r="B10" s="77" t="s">
        <v>174</v>
      </c>
      <c r="C10" s="77"/>
      <c r="D10" s="77" t="s">
        <v>175</v>
      </c>
      <c r="E10" s="77" t="s">
        <v>176</v>
      </c>
      <c r="F10" s="85">
        <v>5.1328</v>
      </c>
      <c r="G10" s="85"/>
      <c r="H10" s="85">
        <v>5.1328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ht="22.8" customHeight="1" spans="1:18">
      <c r="A11" s="86" t="s">
        <v>172</v>
      </c>
      <c r="B11" s="86" t="s">
        <v>174</v>
      </c>
      <c r="C11" s="86" t="s">
        <v>177</v>
      </c>
      <c r="D11" s="80" t="s">
        <v>178</v>
      </c>
      <c r="E11" s="69" t="s">
        <v>179</v>
      </c>
      <c r="F11" s="68">
        <v>5.1328</v>
      </c>
      <c r="G11" s="82"/>
      <c r="H11" s="82">
        <v>5.1328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2.8" customHeight="1" spans="1:18">
      <c r="A12" s="77" t="s">
        <v>172</v>
      </c>
      <c r="B12" s="77" t="s">
        <v>193</v>
      </c>
      <c r="C12" s="77"/>
      <c r="D12" s="77" t="s">
        <v>194</v>
      </c>
      <c r="E12" s="77" t="s">
        <v>195</v>
      </c>
      <c r="F12" s="85">
        <v>0.37931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>
        <v>0.37931</v>
      </c>
    </row>
    <row r="13" ht="22.8" customHeight="1" spans="1:18">
      <c r="A13" s="86" t="s">
        <v>172</v>
      </c>
      <c r="B13" s="86" t="s">
        <v>193</v>
      </c>
      <c r="C13" s="86" t="s">
        <v>196</v>
      </c>
      <c r="D13" s="80" t="s">
        <v>197</v>
      </c>
      <c r="E13" s="69" t="s">
        <v>198</v>
      </c>
      <c r="F13" s="68">
        <v>0.37931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>
        <v>0.37931</v>
      </c>
    </row>
    <row r="14" ht="16.35" customHeight="1" spans="1:6">
      <c r="A14" s="83"/>
      <c r="B14" s="83"/>
      <c r="C14" s="83"/>
      <c r="D14" s="83"/>
      <c r="E14" s="83"/>
      <c r="F14" s="83"/>
    </row>
    <row r="15" ht="16.35" customHeight="1" spans="1:6">
      <c r="A15" s="83"/>
      <c r="B15" s="83"/>
      <c r="C15" s="83"/>
      <c r="D15" s="83"/>
      <c r="E15" s="83"/>
      <c r="F15" s="83"/>
    </row>
  </sheetData>
  <mergeCells count="22">
    <mergeCell ref="Q1:R1"/>
    <mergeCell ref="A2:R2"/>
    <mergeCell ref="A3:P3"/>
    <mergeCell ref="Q3:R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20" sqref="D2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63"/>
      <c r="S1" s="78" t="s">
        <v>363</v>
      </c>
      <c r="T1" s="78"/>
    </row>
    <row r="2" ht="36.2" customHeight="1" spans="1:20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4.15" customHeight="1" spans="1:20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34</v>
      </c>
      <c r="T3" s="71"/>
    </row>
    <row r="4" ht="28.45" customHeight="1" spans="1:20">
      <c r="A4" s="74" t="s">
        <v>161</v>
      </c>
      <c r="B4" s="74"/>
      <c r="C4" s="74"/>
      <c r="D4" s="74" t="s">
        <v>213</v>
      </c>
      <c r="E4" s="74" t="s">
        <v>214</v>
      </c>
      <c r="F4" s="74" t="s">
        <v>349</v>
      </c>
      <c r="G4" s="74" t="s">
        <v>217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 t="s">
        <v>220</v>
      </c>
      <c r="S4" s="74"/>
      <c r="T4" s="74"/>
    </row>
    <row r="5" ht="36.2" customHeight="1" spans="1:20">
      <c r="A5" s="74" t="s">
        <v>169</v>
      </c>
      <c r="B5" s="74" t="s">
        <v>170</v>
      </c>
      <c r="C5" s="74" t="s">
        <v>171</v>
      </c>
      <c r="D5" s="74"/>
      <c r="E5" s="74"/>
      <c r="F5" s="74"/>
      <c r="G5" s="74" t="s">
        <v>139</v>
      </c>
      <c r="H5" s="74" t="s">
        <v>364</v>
      </c>
      <c r="I5" s="74" t="s">
        <v>365</v>
      </c>
      <c r="J5" s="74" t="s">
        <v>366</v>
      </c>
      <c r="K5" s="74" t="s">
        <v>367</v>
      </c>
      <c r="L5" s="74" t="s">
        <v>368</v>
      </c>
      <c r="M5" s="74" t="s">
        <v>369</v>
      </c>
      <c r="N5" s="74" t="s">
        <v>370</v>
      </c>
      <c r="O5" s="74" t="s">
        <v>371</v>
      </c>
      <c r="P5" s="74" t="s">
        <v>372</v>
      </c>
      <c r="Q5" s="74" t="s">
        <v>329</v>
      </c>
      <c r="R5" s="74" t="s">
        <v>139</v>
      </c>
      <c r="S5" s="74" t="s">
        <v>323</v>
      </c>
      <c r="T5" s="74" t="s">
        <v>340</v>
      </c>
    </row>
    <row r="6" ht="22.8" customHeight="1" spans="1:20">
      <c r="A6" s="77"/>
      <c r="B6" s="77"/>
      <c r="C6" s="77"/>
      <c r="D6" s="77"/>
      <c r="E6" s="77" t="s">
        <v>139</v>
      </c>
      <c r="F6" s="85">
        <v>14.4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>
        <v>14.4</v>
      </c>
      <c r="S6" s="85">
        <v>14.4</v>
      </c>
      <c r="T6" s="85"/>
    </row>
    <row r="7" ht="22.8" customHeight="1" spans="1:20">
      <c r="A7" s="77"/>
      <c r="B7" s="77"/>
      <c r="C7" s="77"/>
      <c r="D7" s="75" t="s">
        <v>157</v>
      </c>
      <c r="E7" s="75" t="s">
        <v>3</v>
      </c>
      <c r="F7" s="85">
        <v>14.4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14.4</v>
      </c>
      <c r="S7" s="85">
        <v>14.4</v>
      </c>
      <c r="T7" s="85">
        <v>0</v>
      </c>
    </row>
    <row r="8" ht="22.8" customHeight="1" spans="1:20">
      <c r="A8" s="77"/>
      <c r="B8" s="77"/>
      <c r="C8" s="77"/>
      <c r="D8" s="81" t="s">
        <v>158</v>
      </c>
      <c r="E8" s="81" t="s">
        <v>159</v>
      </c>
      <c r="F8" s="85">
        <v>14.4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>
        <v>14.4</v>
      </c>
      <c r="S8" s="85">
        <v>14.4</v>
      </c>
      <c r="T8" s="85"/>
    </row>
    <row r="9" ht="22.8" customHeight="1" spans="1:20">
      <c r="A9" s="66" t="s">
        <v>172</v>
      </c>
      <c r="B9" s="66"/>
      <c r="C9" s="66"/>
      <c r="D9" s="75" t="s">
        <v>172</v>
      </c>
      <c r="E9" s="75" t="s">
        <v>173</v>
      </c>
      <c r="F9" s="85">
        <v>14.4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>
        <v>14.4</v>
      </c>
      <c r="S9" s="85">
        <v>14.4</v>
      </c>
      <c r="T9" s="85"/>
    </row>
    <row r="10" ht="22.8" customHeight="1" spans="1:20">
      <c r="A10" s="66" t="s">
        <v>172</v>
      </c>
      <c r="B10" s="66" t="s">
        <v>193</v>
      </c>
      <c r="C10" s="66"/>
      <c r="D10" s="75" t="s">
        <v>194</v>
      </c>
      <c r="E10" s="75" t="s">
        <v>195</v>
      </c>
      <c r="F10" s="85">
        <v>14.4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>
        <v>14.4</v>
      </c>
      <c r="S10" s="85">
        <v>14.4</v>
      </c>
      <c r="T10" s="85"/>
    </row>
    <row r="11" ht="22.8" customHeight="1" spans="1:20">
      <c r="A11" s="86" t="s">
        <v>172</v>
      </c>
      <c r="B11" s="86" t="s">
        <v>193</v>
      </c>
      <c r="C11" s="86" t="s">
        <v>196</v>
      </c>
      <c r="D11" s="80" t="s">
        <v>197</v>
      </c>
      <c r="E11" s="69" t="s">
        <v>198</v>
      </c>
      <c r="F11" s="68">
        <v>14.4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>
        <v>14.4</v>
      </c>
      <c r="S11" s="68">
        <v>14.4</v>
      </c>
      <c r="T11" s="82"/>
    </row>
    <row r="12" ht="16.35" customHeight="1" spans="1:17">
      <c r="A12" s="83"/>
      <c r="B12" s="83"/>
      <c r="C12" s="83"/>
      <c r="D12" s="83"/>
      <c r="E12" s="83"/>
      <c r="F12" s="8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</row>
    <row r="13" ht="16.35" customHeight="1" spans="1:6">
      <c r="A13" s="83"/>
      <c r="B13" s="83"/>
      <c r="C13" s="83"/>
      <c r="D13" s="83"/>
      <c r="E13" s="83"/>
      <c r="F13" s="8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D20" sqref="D2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3"/>
      <c r="F1" s="63"/>
      <c r="AF1" s="78" t="s">
        <v>373</v>
      </c>
      <c r="AG1" s="78"/>
    </row>
    <row r="2" ht="43.95" customHeight="1" spans="1:33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ht="24.15" customHeight="1" spans="1:33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1" t="s">
        <v>34</v>
      </c>
      <c r="AG3" s="71"/>
    </row>
    <row r="4" ht="25" customHeight="1" spans="1:33">
      <c r="A4" s="74" t="s">
        <v>161</v>
      </c>
      <c r="B4" s="74"/>
      <c r="C4" s="74"/>
      <c r="D4" s="74" t="s">
        <v>213</v>
      </c>
      <c r="E4" s="74" t="s">
        <v>214</v>
      </c>
      <c r="F4" s="74" t="s">
        <v>374</v>
      </c>
      <c r="G4" s="74" t="s">
        <v>325</v>
      </c>
      <c r="H4" s="74" t="s">
        <v>327</v>
      </c>
      <c r="I4" s="74" t="s">
        <v>375</v>
      </c>
      <c r="J4" s="74" t="s">
        <v>376</v>
      </c>
      <c r="K4" s="74" t="s">
        <v>377</v>
      </c>
      <c r="L4" s="74" t="s">
        <v>378</v>
      </c>
      <c r="M4" s="74" t="s">
        <v>379</v>
      </c>
      <c r="N4" s="74" t="s">
        <v>380</v>
      </c>
      <c r="O4" s="74" t="s">
        <v>381</v>
      </c>
      <c r="P4" s="74" t="s">
        <v>382</v>
      </c>
      <c r="Q4" s="74" t="s">
        <v>370</v>
      </c>
      <c r="R4" s="74" t="s">
        <v>372</v>
      </c>
      <c r="S4" s="74" t="s">
        <v>383</v>
      </c>
      <c r="T4" s="74" t="s">
        <v>365</v>
      </c>
      <c r="U4" s="74" t="s">
        <v>366</v>
      </c>
      <c r="V4" s="74" t="s">
        <v>369</v>
      </c>
      <c r="W4" s="74" t="s">
        <v>384</v>
      </c>
      <c r="X4" s="74" t="s">
        <v>385</v>
      </c>
      <c r="Y4" s="74" t="s">
        <v>386</v>
      </c>
      <c r="Z4" s="74" t="s">
        <v>387</v>
      </c>
      <c r="AA4" s="74" t="s">
        <v>368</v>
      </c>
      <c r="AB4" s="74" t="s">
        <v>331</v>
      </c>
      <c r="AC4" s="74" t="s">
        <v>333</v>
      </c>
      <c r="AD4" s="74" t="s">
        <v>371</v>
      </c>
      <c r="AE4" s="74" t="s">
        <v>335</v>
      </c>
      <c r="AF4" s="74" t="s">
        <v>388</v>
      </c>
      <c r="AG4" s="74" t="s">
        <v>329</v>
      </c>
    </row>
    <row r="5" ht="21.55" customHeight="1" spans="1:33">
      <c r="A5" s="74" t="s">
        <v>169</v>
      </c>
      <c r="B5" s="74" t="s">
        <v>170</v>
      </c>
      <c r="C5" s="74" t="s">
        <v>171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ht="22.8" customHeight="1" spans="1:33">
      <c r="A6" s="66"/>
      <c r="B6" s="67"/>
      <c r="C6" s="67"/>
      <c r="D6" s="69"/>
      <c r="E6" s="69" t="s">
        <v>139</v>
      </c>
      <c r="F6" s="85">
        <v>14.4</v>
      </c>
      <c r="G6" s="85">
        <v>1</v>
      </c>
      <c r="H6" s="85">
        <v>0.8</v>
      </c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>
        <v>3</v>
      </c>
      <c r="AC6" s="85">
        <v>2.45</v>
      </c>
      <c r="AD6" s="85"/>
      <c r="AE6" s="85">
        <v>5.1</v>
      </c>
      <c r="AF6" s="85"/>
      <c r="AG6" s="85">
        <v>2.05</v>
      </c>
    </row>
    <row r="7" ht="22.8" customHeight="1" spans="1:33">
      <c r="A7" s="77"/>
      <c r="B7" s="77"/>
      <c r="C7" s="77"/>
      <c r="D7" s="75" t="s">
        <v>157</v>
      </c>
      <c r="E7" s="75" t="s">
        <v>3</v>
      </c>
      <c r="F7" s="85">
        <v>14.4</v>
      </c>
      <c r="G7" s="85">
        <v>1</v>
      </c>
      <c r="H7" s="85">
        <v>0.8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  <c r="V7" s="85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85">
        <v>3</v>
      </c>
      <c r="AC7" s="85">
        <v>2.45</v>
      </c>
      <c r="AD7" s="85">
        <v>0</v>
      </c>
      <c r="AE7" s="85">
        <v>5.1</v>
      </c>
      <c r="AF7" s="85">
        <v>0</v>
      </c>
      <c r="AG7" s="85">
        <v>2.05</v>
      </c>
    </row>
    <row r="8" ht="22.8" customHeight="1" spans="1:33">
      <c r="A8" s="77"/>
      <c r="B8" s="77"/>
      <c r="C8" s="77"/>
      <c r="D8" s="81" t="s">
        <v>158</v>
      </c>
      <c r="E8" s="81" t="s">
        <v>159</v>
      </c>
      <c r="F8" s="85">
        <v>14.4</v>
      </c>
      <c r="G8" s="85">
        <v>1</v>
      </c>
      <c r="H8" s="85">
        <v>0.8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>
        <v>3</v>
      </c>
      <c r="AC8" s="85">
        <v>2.45</v>
      </c>
      <c r="AD8" s="85"/>
      <c r="AE8" s="85">
        <v>5.1</v>
      </c>
      <c r="AF8" s="85"/>
      <c r="AG8" s="85">
        <v>2.05</v>
      </c>
    </row>
    <row r="9" ht="22.8" customHeight="1" spans="1:33">
      <c r="A9" s="66" t="s">
        <v>172</v>
      </c>
      <c r="B9" s="66"/>
      <c r="C9" s="66"/>
      <c r="D9" s="75" t="s">
        <v>172</v>
      </c>
      <c r="E9" s="75" t="s">
        <v>173</v>
      </c>
      <c r="F9" s="85">
        <v>14.4</v>
      </c>
      <c r="G9" s="85">
        <v>1</v>
      </c>
      <c r="H9" s="85">
        <v>0.8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>
        <v>3</v>
      </c>
      <c r="AC9" s="85">
        <v>2.45</v>
      </c>
      <c r="AD9" s="85"/>
      <c r="AE9" s="85">
        <v>5.1</v>
      </c>
      <c r="AF9" s="85"/>
      <c r="AG9" s="85">
        <v>2.05</v>
      </c>
    </row>
    <row r="10" ht="22.8" customHeight="1" spans="1:33">
      <c r="A10" s="66" t="s">
        <v>172</v>
      </c>
      <c r="B10" s="66" t="s">
        <v>193</v>
      </c>
      <c r="C10" s="66"/>
      <c r="D10" s="75" t="s">
        <v>194</v>
      </c>
      <c r="E10" s="75" t="s">
        <v>195</v>
      </c>
      <c r="F10" s="85">
        <v>14.4</v>
      </c>
      <c r="G10" s="85">
        <v>1</v>
      </c>
      <c r="H10" s="85">
        <v>0.8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>
        <v>3</v>
      </c>
      <c r="AC10" s="85">
        <v>2.45</v>
      </c>
      <c r="AD10" s="85"/>
      <c r="AE10" s="85">
        <v>5.1</v>
      </c>
      <c r="AF10" s="85"/>
      <c r="AG10" s="85">
        <v>2.05</v>
      </c>
    </row>
    <row r="11" ht="22.8" customHeight="1" spans="1:33">
      <c r="A11" s="86" t="s">
        <v>172</v>
      </c>
      <c r="B11" s="86" t="s">
        <v>193</v>
      </c>
      <c r="C11" s="86" t="s">
        <v>196</v>
      </c>
      <c r="D11" s="80" t="s">
        <v>197</v>
      </c>
      <c r="E11" s="69" t="s">
        <v>198</v>
      </c>
      <c r="F11" s="82">
        <v>14.4</v>
      </c>
      <c r="G11" s="82">
        <v>1</v>
      </c>
      <c r="H11" s="82">
        <v>0.8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>
        <v>3</v>
      </c>
      <c r="AC11" s="82">
        <v>2.45</v>
      </c>
      <c r="AD11" s="82"/>
      <c r="AE11" s="82">
        <v>5.1</v>
      </c>
      <c r="AF11" s="82"/>
      <c r="AG11" s="82">
        <v>2.05</v>
      </c>
    </row>
    <row r="12" ht="16.35" customHeight="1" spans="1:13">
      <c r="A12" s="83"/>
      <c r="B12" s="83"/>
      <c r="C12" s="83"/>
      <c r="D12" s="83"/>
      <c r="E12" s="83"/>
      <c r="F12" s="83"/>
      <c r="G12" s="83"/>
      <c r="H12" s="63"/>
      <c r="I12" s="63"/>
      <c r="J12" s="63"/>
      <c r="K12" s="63"/>
      <c r="L12" s="63"/>
      <c r="M12" s="63"/>
    </row>
    <row r="13" ht="16.35" customHeight="1" spans="1:7">
      <c r="A13" s="83"/>
      <c r="B13" s="83"/>
      <c r="C13" s="83"/>
      <c r="D13" s="83"/>
      <c r="E13" s="83"/>
      <c r="F13" s="83"/>
      <c r="G13" s="8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0" sqref="D20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63"/>
      <c r="G1" s="78" t="s">
        <v>389</v>
      </c>
      <c r="H1" s="78"/>
    </row>
    <row r="2" ht="33.6" customHeight="1" spans="1:8">
      <c r="A2" s="79" t="s">
        <v>21</v>
      </c>
      <c r="B2" s="79"/>
      <c r="C2" s="79"/>
      <c r="D2" s="79"/>
      <c r="E2" s="79"/>
      <c r="F2" s="79"/>
      <c r="G2" s="79"/>
      <c r="H2" s="79"/>
    </row>
    <row r="3" ht="24.15" customHeight="1" spans="1:8">
      <c r="A3" s="73" t="s">
        <v>33</v>
      </c>
      <c r="B3" s="73"/>
      <c r="C3" s="73"/>
      <c r="D3" s="73"/>
      <c r="E3" s="73"/>
      <c r="F3" s="73"/>
      <c r="G3" s="73"/>
      <c r="H3" s="71" t="s">
        <v>34</v>
      </c>
    </row>
    <row r="4" ht="23.25" customHeight="1" spans="1:8">
      <c r="A4" s="74" t="s">
        <v>390</v>
      </c>
      <c r="B4" s="74" t="s">
        <v>391</v>
      </c>
      <c r="C4" s="74" t="s">
        <v>392</v>
      </c>
      <c r="D4" s="74" t="s">
        <v>393</v>
      </c>
      <c r="E4" s="74" t="s">
        <v>394</v>
      </c>
      <c r="F4" s="74"/>
      <c r="G4" s="74"/>
      <c r="H4" s="74" t="s">
        <v>395</v>
      </c>
    </row>
    <row r="5" ht="25.85" customHeight="1" spans="1:8">
      <c r="A5" s="74"/>
      <c r="B5" s="74"/>
      <c r="C5" s="74"/>
      <c r="D5" s="74"/>
      <c r="E5" s="74" t="s">
        <v>141</v>
      </c>
      <c r="F5" s="74" t="s">
        <v>396</v>
      </c>
      <c r="G5" s="74" t="s">
        <v>397</v>
      </c>
      <c r="H5" s="74"/>
    </row>
    <row r="6" ht="22.8" customHeight="1" spans="1:8">
      <c r="A6" s="77"/>
      <c r="B6" s="77" t="s">
        <v>139</v>
      </c>
      <c r="C6" s="76">
        <v>0</v>
      </c>
      <c r="D6" s="76"/>
      <c r="E6" s="76"/>
      <c r="F6" s="76"/>
      <c r="G6" s="76"/>
      <c r="H6" s="76"/>
    </row>
    <row r="7" ht="22.8" customHeight="1" spans="1:8">
      <c r="A7" s="75" t="s">
        <v>157</v>
      </c>
      <c r="B7" s="75" t="s">
        <v>3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</row>
    <row r="8" ht="22.8" customHeight="1" spans="1:8">
      <c r="A8" s="80" t="s">
        <v>158</v>
      </c>
      <c r="B8" s="80" t="s">
        <v>159</v>
      </c>
      <c r="C8" s="82"/>
      <c r="D8" s="82"/>
      <c r="E8" s="68"/>
      <c r="F8" s="82"/>
      <c r="G8" s="82"/>
      <c r="H8" s="82"/>
    </row>
    <row r="9" ht="16.35" customHeight="1" spans="1:3">
      <c r="A9" s="83" t="s">
        <v>398</v>
      </c>
      <c r="B9" s="83"/>
      <c r="C9" s="83"/>
    </row>
    <row r="10" ht="16.35" customHeight="1" spans="1:3">
      <c r="A10" s="83"/>
      <c r="B10" s="83"/>
      <c r="C10" s="8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0" sqref="D20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63"/>
      <c r="G1" s="78" t="s">
        <v>399</v>
      </c>
      <c r="H1" s="78"/>
    </row>
    <row r="2" ht="38.8" customHeight="1" spans="1:8">
      <c r="A2" s="79" t="s">
        <v>22</v>
      </c>
      <c r="B2" s="79"/>
      <c r="C2" s="79"/>
      <c r="D2" s="79"/>
      <c r="E2" s="79"/>
      <c r="F2" s="79"/>
      <c r="G2" s="79"/>
      <c r="H2" s="79"/>
    </row>
    <row r="3" ht="24.15" customHeight="1" spans="1:8">
      <c r="A3" s="73" t="s">
        <v>33</v>
      </c>
      <c r="B3" s="73"/>
      <c r="C3" s="73"/>
      <c r="D3" s="73"/>
      <c r="E3" s="73"/>
      <c r="F3" s="73"/>
      <c r="G3" s="73"/>
      <c r="H3" s="71" t="s">
        <v>34</v>
      </c>
    </row>
    <row r="4" ht="23.25" customHeight="1" spans="1:8">
      <c r="A4" s="74" t="s">
        <v>162</v>
      </c>
      <c r="B4" s="74" t="s">
        <v>163</v>
      </c>
      <c r="C4" s="74" t="s">
        <v>139</v>
      </c>
      <c r="D4" s="74" t="s">
        <v>400</v>
      </c>
      <c r="E4" s="74"/>
      <c r="F4" s="74"/>
      <c r="G4" s="74"/>
      <c r="H4" s="74" t="s">
        <v>165</v>
      </c>
    </row>
    <row r="5" ht="19.8" customHeight="1" spans="1:8">
      <c r="A5" s="74"/>
      <c r="B5" s="74"/>
      <c r="C5" s="74"/>
      <c r="D5" s="74" t="s">
        <v>141</v>
      </c>
      <c r="E5" s="74" t="s">
        <v>254</v>
      </c>
      <c r="F5" s="74"/>
      <c r="G5" s="74" t="s">
        <v>255</v>
      </c>
      <c r="H5" s="74"/>
    </row>
    <row r="6" ht="27.6" customHeight="1" spans="1:8">
      <c r="A6" s="74"/>
      <c r="B6" s="74"/>
      <c r="C6" s="74"/>
      <c r="D6" s="74"/>
      <c r="E6" s="74" t="s">
        <v>232</v>
      </c>
      <c r="F6" s="74" t="s">
        <v>224</v>
      </c>
      <c r="G6" s="74"/>
      <c r="H6" s="74"/>
    </row>
    <row r="7" ht="22.8" customHeight="1" spans="1:8">
      <c r="A7" s="77"/>
      <c r="B7" s="66" t="s">
        <v>139</v>
      </c>
      <c r="C7" s="76">
        <v>0</v>
      </c>
      <c r="D7" s="76"/>
      <c r="E7" s="76"/>
      <c r="F7" s="76"/>
      <c r="G7" s="76"/>
      <c r="H7" s="76"/>
    </row>
    <row r="8" ht="22.8" customHeight="1" spans="1:8">
      <c r="A8" s="75"/>
      <c r="B8" s="75"/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</row>
    <row r="9" ht="22.8" customHeight="1" spans="1:8">
      <c r="A9" s="81"/>
      <c r="B9" s="81"/>
      <c r="C9" s="76"/>
      <c r="D9" s="76"/>
      <c r="E9" s="76"/>
      <c r="F9" s="76"/>
      <c r="G9" s="76"/>
      <c r="H9" s="76"/>
    </row>
    <row r="10" ht="22.8" customHeight="1" spans="1:8">
      <c r="A10" s="81"/>
      <c r="B10" s="81"/>
      <c r="C10" s="76"/>
      <c r="D10" s="76"/>
      <c r="E10" s="76"/>
      <c r="F10" s="76"/>
      <c r="G10" s="76"/>
      <c r="H10" s="76"/>
    </row>
    <row r="11" ht="22.8" customHeight="1" spans="1:8">
      <c r="A11" s="81"/>
      <c r="B11" s="81"/>
      <c r="C11" s="76"/>
      <c r="D11" s="76"/>
      <c r="E11" s="76"/>
      <c r="F11" s="76"/>
      <c r="G11" s="76"/>
      <c r="H11" s="76"/>
    </row>
    <row r="12" ht="22.8" customHeight="1" spans="1:8">
      <c r="A12" s="80"/>
      <c r="B12" s="80"/>
      <c r="C12" s="68"/>
      <c r="D12" s="68"/>
      <c r="E12" s="82"/>
      <c r="F12" s="82"/>
      <c r="G12" s="82"/>
      <c r="H12" s="82"/>
    </row>
    <row r="13" ht="16.35" customHeight="1" spans="1:4">
      <c r="A13" s="83" t="s">
        <v>401</v>
      </c>
      <c r="B13" s="83"/>
      <c r="C13" s="83"/>
      <c r="D13" s="83"/>
    </row>
    <row r="14" ht="16.35" customHeight="1" spans="1:4">
      <c r="A14" s="83"/>
      <c r="B14" s="83"/>
      <c r="C14" s="83"/>
      <c r="D14" s="8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D20" sqref="D20"/>
    </sheetView>
  </sheetViews>
  <sheetFormatPr defaultColWidth="10" defaultRowHeight="14.4" outlineLevelCol="3"/>
  <cols>
    <col min="1" max="1" width="6.33333333333333" style="126" customWidth="1"/>
    <col min="2" max="2" width="9.88888888888889" style="126" customWidth="1"/>
    <col min="3" max="3" width="52.3333333333333" style="126" customWidth="1"/>
    <col min="4" max="4" width="53.7777777777778" style="126" customWidth="1"/>
    <col min="5" max="16384" width="10" style="126"/>
  </cols>
  <sheetData>
    <row r="1" s="126" customFormat="1" ht="32.7" customHeight="1" spans="1:3">
      <c r="A1" s="127"/>
      <c r="B1" s="128" t="s">
        <v>4</v>
      </c>
      <c r="C1" s="128"/>
    </row>
    <row r="2" s="126" customFormat="1" ht="25.05" customHeight="1" spans="2:3">
      <c r="B2" s="128"/>
      <c r="C2" s="128"/>
    </row>
    <row r="3" s="126" customFormat="1" ht="31.05" customHeight="1" spans="2:3">
      <c r="B3" s="129" t="s">
        <v>5</v>
      </c>
      <c r="C3" s="129"/>
    </row>
    <row r="4" s="126" customFormat="1" ht="32.55" customHeight="1" spans="2:3">
      <c r="B4" s="130">
        <v>1</v>
      </c>
      <c r="C4" s="131" t="s">
        <v>6</v>
      </c>
    </row>
    <row r="5" s="126" customFormat="1" ht="32.55" customHeight="1" spans="2:3">
      <c r="B5" s="130">
        <v>2</v>
      </c>
      <c r="C5" s="132" t="s">
        <v>7</v>
      </c>
    </row>
    <row r="6" s="126" customFormat="1" ht="32.55" customHeight="1" spans="2:3">
      <c r="B6" s="130">
        <v>3</v>
      </c>
      <c r="C6" s="131" t="s">
        <v>8</v>
      </c>
    </row>
    <row r="7" s="126" customFormat="1" ht="32.55" customHeight="1" spans="2:3">
      <c r="B7" s="130">
        <v>4</v>
      </c>
      <c r="C7" s="131" t="s">
        <v>9</v>
      </c>
    </row>
    <row r="8" s="126" customFormat="1" ht="32.55" customHeight="1" spans="2:3">
      <c r="B8" s="130">
        <v>5</v>
      </c>
      <c r="C8" s="131" t="s">
        <v>10</v>
      </c>
    </row>
    <row r="9" s="126" customFormat="1" ht="32.55" customHeight="1" spans="2:3">
      <c r="B9" s="130">
        <v>6</v>
      </c>
      <c r="C9" s="131" t="s">
        <v>11</v>
      </c>
    </row>
    <row r="10" s="126" customFormat="1" ht="32.55" customHeight="1" spans="2:3">
      <c r="B10" s="130">
        <v>7</v>
      </c>
      <c r="C10" s="131" t="s">
        <v>12</v>
      </c>
    </row>
    <row r="11" s="126" customFormat="1" ht="32.55" customHeight="1" spans="2:4">
      <c r="B11" s="133">
        <v>8</v>
      </c>
      <c r="C11" s="134" t="s">
        <v>13</v>
      </c>
      <c r="D11" s="135"/>
    </row>
    <row r="12" s="126" customFormat="1" ht="32.55" customHeight="1" spans="2:4">
      <c r="B12" s="133">
        <v>9</v>
      </c>
      <c r="C12" s="134" t="s">
        <v>14</v>
      </c>
      <c r="D12" s="135"/>
    </row>
    <row r="13" s="126" customFormat="1" ht="32.55" customHeight="1" spans="2:3">
      <c r="B13" s="130">
        <v>10</v>
      </c>
      <c r="C13" s="131" t="s">
        <v>15</v>
      </c>
    </row>
    <row r="14" s="126" customFormat="1" ht="32.55" customHeight="1" spans="2:3">
      <c r="B14" s="130">
        <v>11</v>
      </c>
      <c r="C14" s="131" t="s">
        <v>16</v>
      </c>
    </row>
    <row r="15" s="126" customFormat="1" ht="32.55" customHeight="1" spans="2:3">
      <c r="B15" s="130">
        <v>12</v>
      </c>
      <c r="C15" s="131" t="s">
        <v>17</v>
      </c>
    </row>
    <row r="16" s="126" customFormat="1" ht="32.55" customHeight="1" spans="2:3">
      <c r="B16" s="130">
        <v>13</v>
      </c>
      <c r="C16" s="131" t="s">
        <v>18</v>
      </c>
    </row>
    <row r="17" s="126" customFormat="1" ht="32.55" customHeight="1" spans="2:3">
      <c r="B17" s="130">
        <v>14</v>
      </c>
      <c r="C17" s="131" t="s">
        <v>19</v>
      </c>
    </row>
    <row r="18" s="126" customFormat="1" ht="32.55" customHeight="1" spans="2:3">
      <c r="B18" s="130">
        <v>15</v>
      </c>
      <c r="C18" s="131" t="s">
        <v>20</v>
      </c>
    </row>
    <row r="19" s="126" customFormat="1" ht="32.55" customHeight="1" spans="2:3">
      <c r="B19" s="130">
        <v>16</v>
      </c>
      <c r="C19" s="131" t="s">
        <v>21</v>
      </c>
    </row>
    <row r="20" s="126" customFormat="1" ht="32.55" customHeight="1" spans="2:3">
      <c r="B20" s="130">
        <v>17</v>
      </c>
      <c r="C20" s="131" t="s">
        <v>22</v>
      </c>
    </row>
    <row r="21" s="126" customFormat="1" ht="32.55" customHeight="1" spans="2:3">
      <c r="B21" s="130">
        <v>18</v>
      </c>
      <c r="C21" s="131" t="s">
        <v>23</v>
      </c>
    </row>
    <row r="22" s="126" customFormat="1" ht="32.55" customHeight="1" spans="2:3">
      <c r="B22" s="130">
        <v>19</v>
      </c>
      <c r="C22" s="131" t="s">
        <v>24</v>
      </c>
    </row>
    <row r="23" s="126" customFormat="1" ht="32.55" customHeight="1" spans="2:3">
      <c r="B23" s="130">
        <v>20</v>
      </c>
      <c r="C23" s="131" t="s">
        <v>25</v>
      </c>
    </row>
    <row r="24" s="126" customFormat="1" ht="32.55" customHeight="1" spans="2:3">
      <c r="B24" s="130">
        <v>21</v>
      </c>
      <c r="C24" s="131" t="s">
        <v>26</v>
      </c>
    </row>
    <row r="25" s="126" customFormat="1" ht="32.55" customHeight="1" spans="2:3">
      <c r="B25" s="130">
        <v>22</v>
      </c>
      <c r="C25" s="131" t="s">
        <v>27</v>
      </c>
    </row>
    <row r="26" s="126" customFormat="1" ht="32.55" customHeight="1" spans="2:3">
      <c r="B26" s="130">
        <v>23</v>
      </c>
      <c r="C26" s="131" t="s">
        <v>28</v>
      </c>
    </row>
    <row r="27" s="126" customFormat="1" ht="32.55" customHeight="1" spans="2:3">
      <c r="B27" s="130">
        <v>24</v>
      </c>
      <c r="C27" s="136" t="s">
        <v>29</v>
      </c>
    </row>
    <row r="28" s="126" customFormat="1" ht="27" customHeight="1" spans="2:4">
      <c r="B28" s="130">
        <v>25</v>
      </c>
      <c r="C28" s="137" t="s">
        <v>30</v>
      </c>
      <c r="D28" s="138"/>
    </row>
    <row r="29" s="126" customFormat="1" ht="27" customHeight="1" spans="2:4">
      <c r="B29" s="130">
        <v>26</v>
      </c>
      <c r="C29" s="137" t="s">
        <v>31</v>
      </c>
      <c r="D29" s="13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20" sqref="D20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63"/>
      <c r="S1" s="78" t="s">
        <v>402</v>
      </c>
      <c r="T1" s="78"/>
    </row>
    <row r="2" ht="47.4" customHeight="1" spans="1:17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4.15" customHeight="1" spans="1:20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34</v>
      </c>
      <c r="T3" s="71"/>
    </row>
    <row r="4" ht="27.6" customHeight="1" spans="1:20">
      <c r="A4" s="74" t="s">
        <v>161</v>
      </c>
      <c r="B4" s="74"/>
      <c r="C4" s="74"/>
      <c r="D4" s="74" t="s">
        <v>213</v>
      </c>
      <c r="E4" s="74" t="s">
        <v>214</v>
      </c>
      <c r="F4" s="74" t="s">
        <v>215</v>
      </c>
      <c r="G4" s="74" t="s">
        <v>216</v>
      </c>
      <c r="H4" s="74" t="s">
        <v>217</v>
      </c>
      <c r="I4" s="74" t="s">
        <v>218</v>
      </c>
      <c r="J4" s="74" t="s">
        <v>219</v>
      </c>
      <c r="K4" s="74" t="s">
        <v>220</v>
      </c>
      <c r="L4" s="74" t="s">
        <v>221</v>
      </c>
      <c r="M4" s="74" t="s">
        <v>222</v>
      </c>
      <c r="N4" s="74" t="s">
        <v>223</v>
      </c>
      <c r="O4" s="74" t="s">
        <v>224</v>
      </c>
      <c r="P4" s="74" t="s">
        <v>225</v>
      </c>
      <c r="Q4" s="74" t="s">
        <v>226</v>
      </c>
      <c r="R4" s="74" t="s">
        <v>227</v>
      </c>
      <c r="S4" s="74" t="s">
        <v>228</v>
      </c>
      <c r="T4" s="74" t="s">
        <v>229</v>
      </c>
    </row>
    <row r="5" ht="19.8" customHeight="1" spans="1:20">
      <c r="A5" s="74" t="s">
        <v>169</v>
      </c>
      <c r="B5" s="74" t="s">
        <v>170</v>
      </c>
      <c r="C5" s="74" t="s">
        <v>171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ht="22.8" customHeight="1" spans="1:20">
      <c r="A6" s="77"/>
      <c r="B6" s="77"/>
      <c r="C6" s="77"/>
      <c r="D6" s="77"/>
      <c r="E6" s="77" t="s">
        <v>139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8" customHeight="1" spans="1:20">
      <c r="A7" s="77"/>
      <c r="B7" s="77"/>
      <c r="C7" s="77"/>
      <c r="D7" s="75"/>
      <c r="E7" s="75"/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</row>
    <row r="8" ht="22.8" customHeight="1" spans="1:20">
      <c r="A8" s="84"/>
      <c r="B8" s="84"/>
      <c r="C8" s="84"/>
      <c r="D8" s="81"/>
      <c r="E8" s="81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8" customHeight="1" spans="1:20">
      <c r="A9" s="77"/>
      <c r="B9" s="77"/>
      <c r="C9" s="77"/>
      <c r="D9" s="77"/>
      <c r="E9" s="77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8" customHeight="1" spans="1:20">
      <c r="A10" s="77"/>
      <c r="B10" s="77"/>
      <c r="C10" s="77"/>
      <c r="D10" s="77"/>
      <c r="E10" s="77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8" customHeight="1" spans="1:20">
      <c r="A11" s="86"/>
      <c r="B11" s="86"/>
      <c r="C11" s="86"/>
      <c r="D11" s="80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ht="16.35" customHeight="1" spans="1:8">
      <c r="A12" s="83" t="s">
        <v>401</v>
      </c>
      <c r="B12" s="83"/>
      <c r="C12" s="83"/>
      <c r="D12" s="83"/>
      <c r="E12" s="83"/>
      <c r="F12" s="83"/>
      <c r="G12" s="83"/>
      <c r="H12" s="83"/>
    </row>
    <row r="13" ht="16.35" customHeight="1" spans="1:8">
      <c r="A13" s="83"/>
      <c r="B13" s="83"/>
      <c r="C13" s="83"/>
      <c r="D13" s="83"/>
      <c r="E13" s="83"/>
      <c r="F13" s="83"/>
      <c r="G13" s="83"/>
      <c r="H13" s="8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20" sqref="D20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63"/>
      <c r="S1" s="78" t="s">
        <v>403</v>
      </c>
      <c r="T1" s="78"/>
    </row>
    <row r="2" ht="47.4" customHeight="1" spans="1:20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1.55" customHeight="1" spans="1:20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34</v>
      </c>
      <c r="T3" s="71"/>
    </row>
    <row r="4" ht="29.3" customHeight="1" spans="1:20">
      <c r="A4" s="74" t="s">
        <v>161</v>
      </c>
      <c r="B4" s="74"/>
      <c r="C4" s="74"/>
      <c r="D4" s="74" t="s">
        <v>213</v>
      </c>
      <c r="E4" s="74" t="s">
        <v>214</v>
      </c>
      <c r="F4" s="74" t="s">
        <v>231</v>
      </c>
      <c r="G4" s="74" t="s">
        <v>164</v>
      </c>
      <c r="H4" s="74"/>
      <c r="I4" s="74"/>
      <c r="J4" s="74"/>
      <c r="K4" s="74" t="s">
        <v>165</v>
      </c>
      <c r="L4" s="74"/>
      <c r="M4" s="74"/>
      <c r="N4" s="74"/>
      <c r="O4" s="74"/>
      <c r="P4" s="74"/>
      <c r="Q4" s="74"/>
      <c r="R4" s="74"/>
      <c r="S4" s="74"/>
      <c r="T4" s="74"/>
    </row>
    <row r="5" ht="50" customHeight="1" spans="1:20">
      <c r="A5" s="74" t="s">
        <v>169</v>
      </c>
      <c r="B5" s="74" t="s">
        <v>170</v>
      </c>
      <c r="C5" s="74" t="s">
        <v>171</v>
      </c>
      <c r="D5" s="74"/>
      <c r="E5" s="74"/>
      <c r="F5" s="74"/>
      <c r="G5" s="74" t="s">
        <v>139</v>
      </c>
      <c r="H5" s="74" t="s">
        <v>232</v>
      </c>
      <c r="I5" s="74" t="s">
        <v>233</v>
      </c>
      <c r="J5" s="74" t="s">
        <v>224</v>
      </c>
      <c r="K5" s="74" t="s">
        <v>139</v>
      </c>
      <c r="L5" s="74" t="s">
        <v>235</v>
      </c>
      <c r="M5" s="74" t="s">
        <v>236</v>
      </c>
      <c r="N5" s="74" t="s">
        <v>226</v>
      </c>
      <c r="O5" s="74" t="s">
        <v>237</v>
      </c>
      <c r="P5" s="74" t="s">
        <v>238</v>
      </c>
      <c r="Q5" s="74" t="s">
        <v>239</v>
      </c>
      <c r="R5" s="74" t="s">
        <v>222</v>
      </c>
      <c r="S5" s="74" t="s">
        <v>225</v>
      </c>
      <c r="T5" s="74" t="s">
        <v>229</v>
      </c>
    </row>
    <row r="6" ht="22.8" customHeight="1" spans="1:20">
      <c r="A6" s="77"/>
      <c r="B6" s="77"/>
      <c r="C6" s="77"/>
      <c r="D6" s="77"/>
      <c r="E6" s="77" t="s">
        <v>139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8" customHeight="1" spans="1:20">
      <c r="A7" s="77"/>
      <c r="B7" s="77"/>
      <c r="C7" s="77"/>
      <c r="D7" s="75"/>
      <c r="E7" s="75"/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</row>
    <row r="8" ht="22.8" customHeight="1" spans="1:20">
      <c r="A8" s="84"/>
      <c r="B8" s="84"/>
      <c r="C8" s="84"/>
      <c r="D8" s="81"/>
      <c r="E8" s="81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8" customHeight="1" spans="1:20">
      <c r="A9" s="66"/>
      <c r="B9" s="66"/>
      <c r="C9" s="66"/>
      <c r="D9" s="75"/>
      <c r="E9" s="7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8" customHeight="1" spans="1:20">
      <c r="A10" s="66"/>
      <c r="B10" s="66"/>
      <c r="C10" s="66"/>
      <c r="D10" s="75"/>
      <c r="E10" s="7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8" customHeight="1" spans="1:20">
      <c r="A11" s="86"/>
      <c r="B11" s="86"/>
      <c r="C11" s="86"/>
      <c r="D11" s="80"/>
      <c r="E11" s="87"/>
      <c r="F11" s="82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16.35" customHeight="1" spans="1:8">
      <c r="A12" s="83" t="s">
        <v>401</v>
      </c>
      <c r="B12" s="83"/>
      <c r="C12" s="83"/>
      <c r="D12" s="83"/>
      <c r="E12" s="83"/>
      <c r="F12" s="83"/>
      <c r="G12" s="83"/>
      <c r="H12" s="83"/>
    </row>
    <row r="13" ht="16.35" customHeight="1" spans="1:8">
      <c r="A13" s="83"/>
      <c r="B13" s="83"/>
      <c r="C13" s="83"/>
      <c r="D13" s="83"/>
      <c r="E13" s="83"/>
      <c r="F13" s="83"/>
      <c r="G13" s="83"/>
      <c r="H13" s="8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0" sqref="D20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63"/>
      <c r="H1" s="78" t="s">
        <v>404</v>
      </c>
    </row>
    <row r="2" ht="38.8" customHeight="1" spans="1:8">
      <c r="A2" s="79" t="s">
        <v>405</v>
      </c>
      <c r="B2" s="79"/>
      <c r="C2" s="79"/>
      <c r="D2" s="79"/>
      <c r="E2" s="79"/>
      <c r="F2" s="79"/>
      <c r="G2" s="79"/>
      <c r="H2" s="79"/>
    </row>
    <row r="3" ht="24.15" customHeight="1" spans="1:8">
      <c r="A3" s="73" t="s">
        <v>33</v>
      </c>
      <c r="B3" s="73"/>
      <c r="C3" s="73"/>
      <c r="D3" s="73"/>
      <c r="E3" s="73"/>
      <c r="F3" s="73"/>
      <c r="G3" s="73"/>
      <c r="H3" s="71" t="s">
        <v>34</v>
      </c>
    </row>
    <row r="4" ht="19.8" customHeight="1" spans="1:8">
      <c r="A4" s="74" t="s">
        <v>162</v>
      </c>
      <c r="B4" s="74" t="s">
        <v>163</v>
      </c>
      <c r="C4" s="74" t="s">
        <v>139</v>
      </c>
      <c r="D4" s="74" t="s">
        <v>406</v>
      </c>
      <c r="E4" s="74"/>
      <c r="F4" s="74"/>
      <c r="G4" s="74"/>
      <c r="H4" s="74" t="s">
        <v>165</v>
      </c>
    </row>
    <row r="5" ht="23.25" customHeight="1" spans="1:8">
      <c r="A5" s="74"/>
      <c r="B5" s="74"/>
      <c r="C5" s="74"/>
      <c r="D5" s="74" t="s">
        <v>141</v>
      </c>
      <c r="E5" s="74" t="s">
        <v>254</v>
      </c>
      <c r="F5" s="74"/>
      <c r="G5" s="74" t="s">
        <v>255</v>
      </c>
      <c r="H5" s="74"/>
    </row>
    <row r="6" ht="23.25" customHeight="1" spans="1:8">
      <c r="A6" s="74"/>
      <c r="B6" s="74"/>
      <c r="C6" s="74"/>
      <c r="D6" s="74"/>
      <c r="E6" s="74" t="s">
        <v>232</v>
      </c>
      <c r="F6" s="74" t="s">
        <v>224</v>
      </c>
      <c r="G6" s="74"/>
      <c r="H6" s="74"/>
    </row>
    <row r="7" ht="22.8" customHeight="1" spans="1:8">
      <c r="A7" s="77"/>
      <c r="B7" s="66" t="s">
        <v>139</v>
      </c>
      <c r="C7" s="76">
        <v>0</v>
      </c>
      <c r="D7" s="76"/>
      <c r="E7" s="76"/>
      <c r="F7" s="76"/>
      <c r="G7" s="76"/>
      <c r="H7" s="76"/>
    </row>
    <row r="8" ht="22.8" customHeight="1" spans="1:8">
      <c r="A8" s="75"/>
      <c r="B8" s="75"/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</row>
    <row r="9" ht="22.8" customHeight="1" spans="1:8">
      <c r="A9" s="81"/>
      <c r="B9" s="81"/>
      <c r="C9" s="76"/>
      <c r="D9" s="76"/>
      <c r="E9" s="76"/>
      <c r="F9" s="76"/>
      <c r="G9" s="76"/>
      <c r="H9" s="76"/>
    </row>
    <row r="10" ht="22.8" customHeight="1" spans="1:8">
      <c r="A10" s="81"/>
      <c r="B10" s="81"/>
      <c r="C10" s="76"/>
      <c r="D10" s="76"/>
      <c r="E10" s="76"/>
      <c r="F10" s="76"/>
      <c r="G10" s="76"/>
      <c r="H10" s="76"/>
    </row>
    <row r="11" ht="22.8" customHeight="1" spans="1:8">
      <c r="A11" s="81"/>
      <c r="B11" s="81"/>
      <c r="C11" s="76"/>
      <c r="D11" s="76"/>
      <c r="E11" s="76"/>
      <c r="F11" s="76"/>
      <c r="G11" s="76"/>
      <c r="H11" s="76"/>
    </row>
    <row r="12" ht="22.8" customHeight="1" spans="1:8">
      <c r="A12" s="80"/>
      <c r="B12" s="80"/>
      <c r="C12" s="68"/>
      <c r="D12" s="68"/>
      <c r="E12" s="82"/>
      <c r="F12" s="82"/>
      <c r="G12" s="82"/>
      <c r="H12" s="82"/>
    </row>
    <row r="13" ht="16.35" customHeight="1" spans="1:6">
      <c r="A13" s="83" t="s">
        <v>407</v>
      </c>
      <c r="B13" s="83"/>
      <c r="C13" s="83"/>
      <c r="D13" s="83"/>
      <c r="E13" s="83"/>
      <c r="F13" s="83"/>
    </row>
    <row r="14" ht="16.35" customHeight="1" spans="1:6">
      <c r="A14" s="83"/>
      <c r="B14" s="83"/>
      <c r="C14" s="83"/>
      <c r="D14" s="83"/>
      <c r="E14" s="83"/>
      <c r="F14" s="8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0" sqref="D20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63"/>
      <c r="H1" s="78" t="s">
        <v>408</v>
      </c>
    </row>
    <row r="2" ht="38.8" customHeight="1" spans="1:8">
      <c r="A2" s="79" t="s">
        <v>26</v>
      </c>
      <c r="B2" s="79"/>
      <c r="C2" s="79"/>
      <c r="D2" s="79"/>
      <c r="E2" s="79"/>
      <c r="F2" s="79"/>
      <c r="G2" s="79"/>
      <c r="H2" s="79"/>
    </row>
    <row r="3" ht="24.15" customHeight="1" spans="1:8">
      <c r="A3" s="73" t="s">
        <v>33</v>
      </c>
      <c r="B3" s="73"/>
      <c r="C3" s="73"/>
      <c r="D3" s="73"/>
      <c r="E3" s="73"/>
      <c r="F3" s="73"/>
      <c r="G3" s="73"/>
      <c r="H3" s="71" t="s">
        <v>34</v>
      </c>
    </row>
    <row r="4" ht="20.7" customHeight="1" spans="1:8">
      <c r="A4" s="74" t="s">
        <v>162</v>
      </c>
      <c r="B4" s="74" t="s">
        <v>163</v>
      </c>
      <c r="C4" s="74" t="s">
        <v>139</v>
      </c>
      <c r="D4" s="74" t="s">
        <v>409</v>
      </c>
      <c r="E4" s="74"/>
      <c r="F4" s="74"/>
      <c r="G4" s="74"/>
      <c r="H4" s="74" t="s">
        <v>165</v>
      </c>
    </row>
    <row r="5" ht="18.95" customHeight="1" spans="1:8">
      <c r="A5" s="74"/>
      <c r="B5" s="74"/>
      <c r="C5" s="74"/>
      <c r="D5" s="74" t="s">
        <v>141</v>
      </c>
      <c r="E5" s="74" t="s">
        <v>254</v>
      </c>
      <c r="F5" s="74"/>
      <c r="G5" s="74" t="s">
        <v>255</v>
      </c>
      <c r="H5" s="74"/>
    </row>
    <row r="6" ht="24.15" customHeight="1" spans="1:8">
      <c r="A6" s="74"/>
      <c r="B6" s="74"/>
      <c r="C6" s="74"/>
      <c r="D6" s="74"/>
      <c r="E6" s="74" t="s">
        <v>232</v>
      </c>
      <c r="F6" s="74" t="s">
        <v>224</v>
      </c>
      <c r="G6" s="74"/>
      <c r="H6" s="74"/>
    </row>
    <row r="7" ht="22.8" customHeight="1" spans="1:8">
      <c r="A7" s="77"/>
      <c r="B7" s="66" t="s">
        <v>139</v>
      </c>
      <c r="C7" s="76">
        <v>0</v>
      </c>
      <c r="D7" s="76"/>
      <c r="E7" s="76"/>
      <c r="F7" s="76"/>
      <c r="G7" s="76"/>
      <c r="H7" s="76"/>
    </row>
    <row r="8" ht="22.8" customHeight="1" spans="1:8">
      <c r="A8" s="75"/>
      <c r="B8" s="75"/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</row>
    <row r="9" ht="22.8" customHeight="1" spans="1:8">
      <c r="A9" s="81"/>
      <c r="B9" s="81"/>
      <c r="C9" s="76"/>
      <c r="D9" s="76"/>
      <c r="E9" s="76"/>
      <c r="F9" s="76"/>
      <c r="G9" s="76"/>
      <c r="H9" s="76"/>
    </row>
    <row r="10" ht="22.8" customHeight="1" spans="1:8">
      <c r="A10" s="81"/>
      <c r="B10" s="81"/>
      <c r="C10" s="76"/>
      <c r="D10" s="76"/>
      <c r="E10" s="76"/>
      <c r="F10" s="76"/>
      <c r="G10" s="76"/>
      <c r="H10" s="76"/>
    </row>
    <row r="11" ht="22.8" customHeight="1" spans="1:8">
      <c r="A11" s="81"/>
      <c r="B11" s="81"/>
      <c r="C11" s="76"/>
      <c r="D11" s="76"/>
      <c r="E11" s="76"/>
      <c r="F11" s="76"/>
      <c r="G11" s="76"/>
      <c r="H11" s="76"/>
    </row>
    <row r="12" ht="22.8" customHeight="1" spans="1:8">
      <c r="A12" s="80"/>
      <c r="B12" s="80"/>
      <c r="C12" s="68"/>
      <c r="D12" s="68"/>
      <c r="E12" s="82"/>
      <c r="F12" s="82"/>
      <c r="G12" s="82"/>
      <c r="H12" s="82"/>
    </row>
    <row r="13" ht="16.35" customHeight="1" spans="1:6">
      <c r="A13" s="83" t="s">
        <v>410</v>
      </c>
      <c r="B13" s="83"/>
      <c r="C13" s="83"/>
      <c r="D13" s="83"/>
      <c r="E13" s="83"/>
      <c r="F13" s="83"/>
    </row>
    <row r="14" ht="16.35" customHeight="1" spans="1:6">
      <c r="A14" s="83"/>
      <c r="B14" s="83"/>
      <c r="C14" s="83"/>
      <c r="D14" s="83"/>
      <c r="E14" s="83"/>
      <c r="F14" s="8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D20" sqref="D20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3"/>
      <c r="M1" s="78" t="s">
        <v>411</v>
      </c>
      <c r="N1" s="78"/>
    </row>
    <row r="2" ht="45.7" customHeight="1" spans="1:14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18.1" customHeight="1" spans="1:14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 t="s">
        <v>34</v>
      </c>
      <c r="N3" s="71"/>
    </row>
    <row r="4" ht="26.05" customHeight="1" spans="1:14">
      <c r="A4" s="74" t="s">
        <v>213</v>
      </c>
      <c r="B4" s="74" t="s">
        <v>412</v>
      </c>
      <c r="C4" s="74" t="s">
        <v>413</v>
      </c>
      <c r="D4" s="74"/>
      <c r="E4" s="74"/>
      <c r="F4" s="74"/>
      <c r="G4" s="74"/>
      <c r="H4" s="74"/>
      <c r="I4" s="74"/>
      <c r="J4" s="74"/>
      <c r="K4" s="74"/>
      <c r="L4" s="74"/>
      <c r="M4" s="74" t="s">
        <v>414</v>
      </c>
      <c r="N4" s="74"/>
    </row>
    <row r="5" ht="31.9" customHeight="1" spans="1:14">
      <c r="A5" s="74"/>
      <c r="B5" s="74"/>
      <c r="C5" s="74" t="s">
        <v>415</v>
      </c>
      <c r="D5" s="74" t="s">
        <v>142</v>
      </c>
      <c r="E5" s="74"/>
      <c r="F5" s="74"/>
      <c r="G5" s="74"/>
      <c r="H5" s="74"/>
      <c r="I5" s="74"/>
      <c r="J5" s="74" t="s">
        <v>416</v>
      </c>
      <c r="K5" s="74" t="s">
        <v>144</v>
      </c>
      <c r="L5" s="74" t="s">
        <v>145</v>
      </c>
      <c r="M5" s="74" t="s">
        <v>417</v>
      </c>
      <c r="N5" s="74" t="s">
        <v>418</v>
      </c>
    </row>
    <row r="6" ht="44.85" customHeight="1" spans="1:14">
      <c r="A6" s="74"/>
      <c r="B6" s="74"/>
      <c r="C6" s="74"/>
      <c r="D6" s="74" t="s">
        <v>419</v>
      </c>
      <c r="E6" s="74" t="s">
        <v>420</v>
      </c>
      <c r="F6" s="74" t="s">
        <v>421</v>
      </c>
      <c r="G6" s="74" t="s">
        <v>422</v>
      </c>
      <c r="H6" s="74" t="s">
        <v>423</v>
      </c>
      <c r="I6" s="74" t="s">
        <v>424</v>
      </c>
      <c r="J6" s="74"/>
      <c r="K6" s="74"/>
      <c r="L6" s="74"/>
      <c r="M6" s="74"/>
      <c r="N6" s="74"/>
    </row>
    <row r="7" ht="22.8" customHeight="1" spans="1:14">
      <c r="A7" s="77"/>
      <c r="B7" s="66" t="s">
        <v>139</v>
      </c>
      <c r="C7" s="76">
        <v>111</v>
      </c>
      <c r="D7" s="76">
        <v>111</v>
      </c>
      <c r="E7" s="76">
        <v>111</v>
      </c>
      <c r="F7" s="76"/>
      <c r="G7" s="76"/>
      <c r="H7" s="76"/>
      <c r="I7" s="76"/>
      <c r="J7" s="76"/>
      <c r="K7" s="76"/>
      <c r="L7" s="76"/>
      <c r="M7" s="76">
        <v>111</v>
      </c>
      <c r="N7" s="77"/>
    </row>
    <row r="8" ht="22.8" customHeight="1" spans="1:14">
      <c r="A8" s="75" t="s">
        <v>157</v>
      </c>
      <c r="B8" s="75" t="s">
        <v>3</v>
      </c>
      <c r="C8" s="76">
        <v>111</v>
      </c>
      <c r="D8" s="76">
        <v>111</v>
      </c>
      <c r="E8" s="76">
        <v>111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111</v>
      </c>
      <c r="N8" s="77"/>
    </row>
    <row r="9" ht="22.8" customHeight="1" spans="1:14">
      <c r="A9" s="80" t="s">
        <v>425</v>
      </c>
      <c r="B9" s="80" t="s">
        <v>426</v>
      </c>
      <c r="C9" s="68">
        <v>90</v>
      </c>
      <c r="D9" s="68">
        <v>90</v>
      </c>
      <c r="E9" s="68">
        <v>90</v>
      </c>
      <c r="F9" s="68"/>
      <c r="G9" s="68"/>
      <c r="H9" s="68"/>
      <c r="I9" s="68"/>
      <c r="J9" s="68"/>
      <c r="K9" s="68"/>
      <c r="L9" s="68"/>
      <c r="M9" s="68">
        <v>90</v>
      </c>
      <c r="N9" s="69"/>
    </row>
    <row r="10" ht="22.8" customHeight="1" spans="1:14">
      <c r="A10" s="80" t="s">
        <v>425</v>
      </c>
      <c r="B10" s="80" t="s">
        <v>427</v>
      </c>
      <c r="C10" s="68">
        <v>5</v>
      </c>
      <c r="D10" s="68">
        <v>5</v>
      </c>
      <c r="E10" s="68">
        <v>5</v>
      </c>
      <c r="F10" s="68"/>
      <c r="G10" s="68"/>
      <c r="H10" s="68"/>
      <c r="I10" s="68"/>
      <c r="J10" s="68"/>
      <c r="K10" s="68"/>
      <c r="L10" s="68"/>
      <c r="M10" s="68">
        <v>5</v>
      </c>
      <c r="N10" s="69"/>
    </row>
    <row r="11" ht="22.8" customHeight="1" spans="1:14">
      <c r="A11" s="80" t="s">
        <v>425</v>
      </c>
      <c r="B11" s="80" t="s">
        <v>428</v>
      </c>
      <c r="C11" s="68">
        <v>16</v>
      </c>
      <c r="D11" s="68">
        <v>16</v>
      </c>
      <c r="E11" s="68">
        <v>16</v>
      </c>
      <c r="F11" s="68"/>
      <c r="G11" s="68"/>
      <c r="H11" s="68"/>
      <c r="I11" s="68"/>
      <c r="J11" s="68"/>
      <c r="K11" s="68"/>
      <c r="L11" s="68"/>
      <c r="M11" s="68">
        <v>16</v>
      </c>
      <c r="N11" s="6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ySplit="5" topLeftCell="A6" activePane="bottomLeft" state="frozen"/>
      <selection/>
      <selection pane="bottomLeft" activeCell="D14" sqref="D14:D20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78" t="s">
        <v>429</v>
      </c>
    </row>
    <row r="2" ht="37.95" customHeight="1" spans="1:13">
      <c r="A2" s="63"/>
      <c r="B2" s="63"/>
      <c r="C2" s="72" t="s">
        <v>28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1.55" customHeight="1" spans="1:13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1" t="s">
        <v>34</v>
      </c>
      <c r="M3" s="71"/>
    </row>
    <row r="4" ht="33.6" customHeight="1" spans="1:13">
      <c r="A4" s="74" t="s">
        <v>213</v>
      </c>
      <c r="B4" s="74" t="s">
        <v>430</v>
      </c>
      <c r="C4" s="74" t="s">
        <v>431</v>
      </c>
      <c r="D4" s="74" t="s">
        <v>432</v>
      </c>
      <c r="E4" s="74" t="s">
        <v>433</v>
      </c>
      <c r="F4" s="74"/>
      <c r="G4" s="74"/>
      <c r="H4" s="74"/>
      <c r="I4" s="74"/>
      <c r="J4" s="74"/>
      <c r="K4" s="74"/>
      <c r="L4" s="74"/>
      <c r="M4" s="74"/>
    </row>
    <row r="5" ht="36.2" customHeight="1" spans="1:13">
      <c r="A5" s="74"/>
      <c r="B5" s="74"/>
      <c r="C5" s="74"/>
      <c r="D5" s="74"/>
      <c r="E5" s="74" t="s">
        <v>434</v>
      </c>
      <c r="F5" s="74" t="s">
        <v>435</v>
      </c>
      <c r="G5" s="74" t="s">
        <v>436</v>
      </c>
      <c r="H5" s="74" t="s">
        <v>437</v>
      </c>
      <c r="I5" s="74" t="s">
        <v>438</v>
      </c>
      <c r="J5" s="74" t="s">
        <v>439</v>
      </c>
      <c r="K5" s="74" t="s">
        <v>440</v>
      </c>
      <c r="L5" s="74" t="s">
        <v>441</v>
      </c>
      <c r="M5" s="74" t="s">
        <v>442</v>
      </c>
    </row>
    <row r="6" ht="28.45" customHeight="1" spans="1:13">
      <c r="A6" s="75" t="s">
        <v>443</v>
      </c>
      <c r="B6" s="75" t="s">
        <v>3</v>
      </c>
      <c r="C6" s="76">
        <v>111</v>
      </c>
      <c r="D6" s="77"/>
      <c r="E6" s="77"/>
      <c r="F6" s="77"/>
      <c r="G6" s="77"/>
      <c r="H6" s="77"/>
      <c r="I6" s="77"/>
      <c r="J6" s="77"/>
      <c r="K6" s="77"/>
      <c r="L6" s="77"/>
      <c r="M6" s="77"/>
    </row>
    <row r="7" ht="50" customHeight="1" spans="1:13">
      <c r="A7" s="69" t="s">
        <v>158</v>
      </c>
      <c r="B7" s="69" t="s">
        <v>444</v>
      </c>
      <c r="C7" s="68">
        <v>5</v>
      </c>
      <c r="D7" s="69" t="s">
        <v>445</v>
      </c>
      <c r="E7" s="77" t="s">
        <v>446</v>
      </c>
      <c r="F7" s="69" t="s">
        <v>447</v>
      </c>
      <c r="G7" s="69" t="s">
        <v>448</v>
      </c>
      <c r="H7" s="69" t="s">
        <v>449</v>
      </c>
      <c r="I7" s="69" t="s">
        <v>450</v>
      </c>
      <c r="J7" s="69" t="s">
        <v>451</v>
      </c>
      <c r="K7" s="69" t="s">
        <v>452</v>
      </c>
      <c r="L7" s="69" t="s">
        <v>453</v>
      </c>
      <c r="M7" s="69"/>
    </row>
    <row r="8" ht="43.1" customHeight="1" spans="1:13">
      <c r="A8" s="69"/>
      <c r="B8" s="69"/>
      <c r="C8" s="68"/>
      <c r="D8" s="69"/>
      <c r="E8" s="77" t="s">
        <v>454</v>
      </c>
      <c r="F8" s="69" t="s">
        <v>455</v>
      </c>
      <c r="G8" s="69" t="s">
        <v>456</v>
      </c>
      <c r="H8" s="69" t="s">
        <v>457</v>
      </c>
      <c r="I8" s="69" t="s">
        <v>458</v>
      </c>
      <c r="J8" s="69" t="s">
        <v>459</v>
      </c>
      <c r="K8" s="69" t="s">
        <v>460</v>
      </c>
      <c r="L8" s="69" t="s">
        <v>461</v>
      </c>
      <c r="M8" s="69"/>
    </row>
    <row r="9" ht="43.1" customHeight="1" spans="1:13">
      <c r="A9" s="69"/>
      <c r="B9" s="69"/>
      <c r="C9" s="68"/>
      <c r="D9" s="69"/>
      <c r="E9" s="77"/>
      <c r="F9" s="69" t="s">
        <v>462</v>
      </c>
      <c r="G9" s="69" t="s">
        <v>456</v>
      </c>
      <c r="H9" s="69" t="s">
        <v>463</v>
      </c>
      <c r="I9" s="69" t="s">
        <v>464</v>
      </c>
      <c r="J9" s="69" t="s">
        <v>459</v>
      </c>
      <c r="K9" s="69" t="s">
        <v>460</v>
      </c>
      <c r="L9" s="69" t="s">
        <v>461</v>
      </c>
      <c r="M9" s="69"/>
    </row>
    <row r="10" ht="50" customHeight="1" spans="1:13">
      <c r="A10" s="69"/>
      <c r="B10" s="69"/>
      <c r="C10" s="68"/>
      <c r="D10" s="69"/>
      <c r="E10" s="77" t="s">
        <v>465</v>
      </c>
      <c r="F10" s="69" t="s">
        <v>466</v>
      </c>
      <c r="G10" s="69" t="s">
        <v>467</v>
      </c>
      <c r="H10" s="69" t="s">
        <v>468</v>
      </c>
      <c r="I10" s="69" t="s">
        <v>469</v>
      </c>
      <c r="J10" s="69" t="s">
        <v>470</v>
      </c>
      <c r="K10" s="69" t="s">
        <v>471</v>
      </c>
      <c r="L10" s="69" t="s">
        <v>461</v>
      </c>
      <c r="M10" s="69"/>
    </row>
    <row r="11" ht="43.1" customHeight="1" spans="1:13">
      <c r="A11" s="69"/>
      <c r="B11" s="69"/>
      <c r="C11" s="68"/>
      <c r="D11" s="69"/>
      <c r="E11" s="77"/>
      <c r="F11" s="69" t="s">
        <v>472</v>
      </c>
      <c r="G11" s="69" t="s">
        <v>473</v>
      </c>
      <c r="H11" s="69" t="s">
        <v>474</v>
      </c>
      <c r="I11" s="69" t="s">
        <v>475</v>
      </c>
      <c r="J11" s="69" t="s">
        <v>476</v>
      </c>
      <c r="K11" s="69" t="s">
        <v>452</v>
      </c>
      <c r="L11" s="69" t="s">
        <v>453</v>
      </c>
      <c r="M11" s="69"/>
    </row>
    <row r="12" ht="43.1" customHeight="1" spans="1:13">
      <c r="A12" s="69"/>
      <c r="B12" s="69"/>
      <c r="C12" s="68"/>
      <c r="D12" s="69"/>
      <c r="E12" s="77"/>
      <c r="F12" s="69" t="s">
        <v>477</v>
      </c>
      <c r="G12" s="69" t="s">
        <v>473</v>
      </c>
      <c r="H12" s="69" t="s">
        <v>478</v>
      </c>
      <c r="I12" s="69" t="s">
        <v>479</v>
      </c>
      <c r="J12" s="69" t="s">
        <v>480</v>
      </c>
      <c r="K12" s="69" t="s">
        <v>481</v>
      </c>
      <c r="L12" s="69" t="s">
        <v>453</v>
      </c>
      <c r="M12" s="69"/>
    </row>
    <row r="13" ht="43.1" customHeight="1" spans="1:13">
      <c r="A13" s="69"/>
      <c r="B13" s="69"/>
      <c r="C13" s="68"/>
      <c r="D13" s="69"/>
      <c r="E13" s="77" t="s">
        <v>482</v>
      </c>
      <c r="F13" s="69" t="s">
        <v>483</v>
      </c>
      <c r="G13" s="69" t="s">
        <v>484</v>
      </c>
      <c r="H13" s="69" t="s">
        <v>485</v>
      </c>
      <c r="I13" s="69" t="s">
        <v>486</v>
      </c>
      <c r="J13" s="69" t="s">
        <v>487</v>
      </c>
      <c r="K13" s="69" t="s">
        <v>488</v>
      </c>
      <c r="L13" s="69" t="s">
        <v>489</v>
      </c>
      <c r="M13" s="69"/>
    </row>
    <row r="14" ht="43.1" customHeight="1" spans="1:13">
      <c r="A14" s="69" t="s">
        <v>158</v>
      </c>
      <c r="B14" s="69" t="s">
        <v>490</v>
      </c>
      <c r="C14" s="68">
        <v>16</v>
      </c>
      <c r="D14" s="69" t="s">
        <v>491</v>
      </c>
      <c r="E14" s="77" t="s">
        <v>482</v>
      </c>
      <c r="F14" s="69" t="s">
        <v>483</v>
      </c>
      <c r="G14" s="69" t="s">
        <v>492</v>
      </c>
      <c r="H14" s="69" t="s">
        <v>493</v>
      </c>
      <c r="I14" s="69" t="s">
        <v>494</v>
      </c>
      <c r="J14" s="69" t="s">
        <v>495</v>
      </c>
      <c r="K14" s="69" t="s">
        <v>488</v>
      </c>
      <c r="L14" s="69" t="s">
        <v>489</v>
      </c>
      <c r="M14" s="69"/>
    </row>
    <row r="15" ht="69.85" customHeight="1" spans="1:13">
      <c r="A15" s="69"/>
      <c r="B15" s="69"/>
      <c r="C15" s="68"/>
      <c r="D15" s="69"/>
      <c r="E15" s="77" t="s">
        <v>446</v>
      </c>
      <c r="F15" s="69" t="s">
        <v>447</v>
      </c>
      <c r="G15" s="69" t="s">
        <v>496</v>
      </c>
      <c r="H15" s="69" t="s">
        <v>449</v>
      </c>
      <c r="I15" s="69" t="s">
        <v>497</v>
      </c>
      <c r="J15" s="69" t="s">
        <v>498</v>
      </c>
      <c r="K15" s="69" t="s">
        <v>452</v>
      </c>
      <c r="L15" s="69" t="s">
        <v>453</v>
      </c>
      <c r="M15" s="69"/>
    </row>
    <row r="16" ht="43.1" customHeight="1" spans="1:13">
      <c r="A16" s="69"/>
      <c r="B16" s="69"/>
      <c r="C16" s="68"/>
      <c r="D16" s="69"/>
      <c r="E16" s="77" t="s">
        <v>454</v>
      </c>
      <c r="F16" s="69" t="s">
        <v>499</v>
      </c>
      <c r="G16" s="69" t="s">
        <v>500</v>
      </c>
      <c r="H16" s="69" t="s">
        <v>501</v>
      </c>
      <c r="I16" s="69" t="s">
        <v>502</v>
      </c>
      <c r="J16" s="69" t="s">
        <v>503</v>
      </c>
      <c r="K16" s="69" t="s">
        <v>504</v>
      </c>
      <c r="L16" s="69" t="s">
        <v>461</v>
      </c>
      <c r="M16" s="69"/>
    </row>
    <row r="17" ht="59.5" customHeight="1" spans="1:13">
      <c r="A17" s="69"/>
      <c r="B17" s="69"/>
      <c r="C17" s="68"/>
      <c r="D17" s="69"/>
      <c r="E17" s="77"/>
      <c r="F17" s="69" t="s">
        <v>462</v>
      </c>
      <c r="G17" s="69" t="s">
        <v>505</v>
      </c>
      <c r="H17" s="69" t="s">
        <v>506</v>
      </c>
      <c r="I17" s="69" t="s">
        <v>507</v>
      </c>
      <c r="J17" s="69" t="s">
        <v>508</v>
      </c>
      <c r="K17" s="69" t="s">
        <v>504</v>
      </c>
      <c r="L17" s="69" t="s">
        <v>461</v>
      </c>
      <c r="M17" s="69"/>
    </row>
    <row r="18" ht="50" customHeight="1" spans="1:13">
      <c r="A18" s="69"/>
      <c r="B18" s="69"/>
      <c r="C18" s="68"/>
      <c r="D18" s="69"/>
      <c r="E18" s="77" t="s">
        <v>465</v>
      </c>
      <c r="F18" s="69" t="s">
        <v>466</v>
      </c>
      <c r="G18" s="69" t="s">
        <v>509</v>
      </c>
      <c r="H18" s="69" t="s">
        <v>510</v>
      </c>
      <c r="I18" s="69" t="s">
        <v>511</v>
      </c>
      <c r="J18" s="69" t="s">
        <v>512</v>
      </c>
      <c r="K18" s="69" t="s">
        <v>452</v>
      </c>
      <c r="L18" s="69" t="s">
        <v>461</v>
      </c>
      <c r="M18" s="69"/>
    </row>
    <row r="19" ht="43.1" customHeight="1" spans="1:13">
      <c r="A19" s="69"/>
      <c r="B19" s="69"/>
      <c r="C19" s="68"/>
      <c r="D19" s="69"/>
      <c r="E19" s="77"/>
      <c r="F19" s="69" t="s">
        <v>477</v>
      </c>
      <c r="G19" s="69" t="s">
        <v>513</v>
      </c>
      <c r="H19" s="69" t="s">
        <v>514</v>
      </c>
      <c r="I19" s="69" t="s">
        <v>515</v>
      </c>
      <c r="J19" s="69" t="s">
        <v>516</v>
      </c>
      <c r="K19" s="69" t="s">
        <v>471</v>
      </c>
      <c r="L19" s="69" t="s">
        <v>453</v>
      </c>
      <c r="M19" s="69"/>
    </row>
    <row r="20" ht="89.7" customHeight="1" spans="1:13">
      <c r="A20" s="69"/>
      <c r="B20" s="69"/>
      <c r="C20" s="68"/>
      <c r="D20" s="69"/>
      <c r="E20" s="77"/>
      <c r="F20" s="69" t="s">
        <v>472</v>
      </c>
      <c r="G20" s="69" t="s">
        <v>517</v>
      </c>
      <c r="H20" s="69" t="s">
        <v>518</v>
      </c>
      <c r="I20" s="69" t="s">
        <v>519</v>
      </c>
      <c r="J20" s="69" t="s">
        <v>520</v>
      </c>
      <c r="K20" s="69" t="s">
        <v>504</v>
      </c>
      <c r="L20" s="69" t="s">
        <v>453</v>
      </c>
      <c r="M20" s="69"/>
    </row>
    <row r="21" ht="43.1" customHeight="1" spans="1:13">
      <c r="A21" s="69" t="s">
        <v>158</v>
      </c>
      <c r="B21" s="69" t="s">
        <v>521</v>
      </c>
      <c r="C21" s="68">
        <v>90</v>
      </c>
      <c r="D21" s="69" t="s">
        <v>522</v>
      </c>
      <c r="E21" s="77" t="s">
        <v>465</v>
      </c>
      <c r="F21" s="69" t="s">
        <v>477</v>
      </c>
      <c r="G21" s="69" t="s">
        <v>523</v>
      </c>
      <c r="H21" s="69" t="s">
        <v>524</v>
      </c>
      <c r="I21" s="69" t="s">
        <v>525</v>
      </c>
      <c r="J21" s="69" t="s">
        <v>526</v>
      </c>
      <c r="K21" s="69" t="s">
        <v>471</v>
      </c>
      <c r="L21" s="69" t="s">
        <v>453</v>
      </c>
      <c r="M21" s="69"/>
    </row>
    <row r="22" ht="43.1" customHeight="1" spans="1:13">
      <c r="A22" s="69"/>
      <c r="B22" s="69"/>
      <c r="C22" s="68"/>
      <c r="D22" s="69"/>
      <c r="E22" s="77"/>
      <c r="F22" s="69"/>
      <c r="G22" s="69" t="s">
        <v>527</v>
      </c>
      <c r="H22" s="69" t="s">
        <v>528</v>
      </c>
      <c r="I22" s="69" t="s">
        <v>529</v>
      </c>
      <c r="J22" s="69" t="s">
        <v>530</v>
      </c>
      <c r="K22" s="69" t="s">
        <v>452</v>
      </c>
      <c r="L22" s="69" t="s">
        <v>453</v>
      </c>
      <c r="M22" s="69"/>
    </row>
    <row r="23" ht="43.1" customHeight="1" spans="1:13">
      <c r="A23" s="69"/>
      <c r="B23" s="69"/>
      <c r="C23" s="68"/>
      <c r="D23" s="69"/>
      <c r="E23" s="77"/>
      <c r="F23" s="69" t="s">
        <v>472</v>
      </c>
      <c r="G23" s="69" t="s">
        <v>517</v>
      </c>
      <c r="H23" s="69" t="s">
        <v>518</v>
      </c>
      <c r="I23" s="69" t="s">
        <v>475</v>
      </c>
      <c r="J23" s="69" t="s">
        <v>476</v>
      </c>
      <c r="K23" s="69" t="s">
        <v>504</v>
      </c>
      <c r="L23" s="69" t="s">
        <v>453</v>
      </c>
      <c r="M23" s="69"/>
    </row>
    <row r="24" ht="50" customHeight="1" spans="1:13">
      <c r="A24" s="69"/>
      <c r="B24" s="69"/>
      <c r="C24" s="68"/>
      <c r="D24" s="69"/>
      <c r="E24" s="77"/>
      <c r="F24" s="69" t="s">
        <v>466</v>
      </c>
      <c r="G24" s="69" t="s">
        <v>509</v>
      </c>
      <c r="H24" s="69" t="s">
        <v>510</v>
      </c>
      <c r="I24" s="69" t="s">
        <v>531</v>
      </c>
      <c r="J24" s="69" t="s">
        <v>470</v>
      </c>
      <c r="K24" s="69" t="s">
        <v>452</v>
      </c>
      <c r="L24" s="69" t="s">
        <v>461</v>
      </c>
      <c r="M24" s="69"/>
    </row>
    <row r="25" ht="59.5" customHeight="1" spans="1:13">
      <c r="A25" s="69"/>
      <c r="B25" s="69"/>
      <c r="C25" s="68"/>
      <c r="D25" s="69"/>
      <c r="E25" s="77" t="s">
        <v>454</v>
      </c>
      <c r="F25" s="69" t="s">
        <v>532</v>
      </c>
      <c r="G25" s="69" t="s">
        <v>505</v>
      </c>
      <c r="H25" s="69" t="s">
        <v>506</v>
      </c>
      <c r="I25" s="69" t="s">
        <v>533</v>
      </c>
      <c r="J25" s="69" t="s">
        <v>508</v>
      </c>
      <c r="K25" s="69" t="s">
        <v>504</v>
      </c>
      <c r="L25" s="69" t="s">
        <v>461</v>
      </c>
      <c r="M25" s="69"/>
    </row>
    <row r="26" ht="43.1" customHeight="1" spans="1:13">
      <c r="A26" s="69"/>
      <c r="B26" s="69"/>
      <c r="C26" s="68"/>
      <c r="D26" s="69"/>
      <c r="E26" s="77"/>
      <c r="F26" s="69" t="s">
        <v>462</v>
      </c>
      <c r="G26" s="69" t="s">
        <v>500</v>
      </c>
      <c r="H26" s="69" t="s">
        <v>501</v>
      </c>
      <c r="I26" s="69" t="s">
        <v>534</v>
      </c>
      <c r="J26" s="69" t="s">
        <v>503</v>
      </c>
      <c r="K26" s="69" t="s">
        <v>504</v>
      </c>
      <c r="L26" s="69" t="s">
        <v>461</v>
      </c>
      <c r="M26" s="69"/>
    </row>
    <row r="27" ht="59.5" customHeight="1" spans="1:13">
      <c r="A27" s="69"/>
      <c r="B27" s="69"/>
      <c r="C27" s="68"/>
      <c r="D27" s="69"/>
      <c r="E27" s="77"/>
      <c r="F27" s="69" t="s">
        <v>455</v>
      </c>
      <c r="G27" s="69" t="s">
        <v>535</v>
      </c>
      <c r="H27" s="69" t="s">
        <v>449</v>
      </c>
      <c r="I27" s="69" t="s">
        <v>497</v>
      </c>
      <c r="J27" s="69" t="s">
        <v>536</v>
      </c>
      <c r="K27" s="69" t="s">
        <v>452</v>
      </c>
      <c r="L27" s="69" t="s">
        <v>453</v>
      </c>
      <c r="M27" s="69"/>
    </row>
    <row r="28" ht="43.1" customHeight="1" spans="1:13">
      <c r="A28" s="69"/>
      <c r="B28" s="69"/>
      <c r="C28" s="68"/>
      <c r="D28" s="69"/>
      <c r="E28" s="77" t="s">
        <v>446</v>
      </c>
      <c r="F28" s="69" t="s">
        <v>447</v>
      </c>
      <c r="G28" s="69" t="s">
        <v>492</v>
      </c>
      <c r="H28" s="69" t="s">
        <v>537</v>
      </c>
      <c r="I28" s="69" t="s">
        <v>538</v>
      </c>
      <c r="J28" s="69" t="s">
        <v>539</v>
      </c>
      <c r="K28" s="69" t="s">
        <v>488</v>
      </c>
      <c r="L28" s="69" t="s">
        <v>489</v>
      </c>
      <c r="M28" s="69"/>
    </row>
  </sheetData>
  <mergeCells count="27">
    <mergeCell ref="C2:M2"/>
    <mergeCell ref="A3:K3"/>
    <mergeCell ref="L3:M3"/>
    <mergeCell ref="E4:M4"/>
    <mergeCell ref="A4:A5"/>
    <mergeCell ref="A7:A13"/>
    <mergeCell ref="A14:A20"/>
    <mergeCell ref="A21:A28"/>
    <mergeCell ref="B4:B5"/>
    <mergeCell ref="B7:B13"/>
    <mergeCell ref="B14:B20"/>
    <mergeCell ref="B21:B28"/>
    <mergeCell ref="C4:C5"/>
    <mergeCell ref="C7:C13"/>
    <mergeCell ref="C14:C20"/>
    <mergeCell ref="C21:C28"/>
    <mergeCell ref="D4:D5"/>
    <mergeCell ref="D7:D13"/>
    <mergeCell ref="D14:D20"/>
    <mergeCell ref="D21:D28"/>
    <mergeCell ref="E8:E9"/>
    <mergeCell ref="E10:E12"/>
    <mergeCell ref="E16:E17"/>
    <mergeCell ref="E18:E20"/>
    <mergeCell ref="E21:E24"/>
    <mergeCell ref="E25:E27"/>
    <mergeCell ref="F21:F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D20" sqref="D20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63"/>
      <c r="S1" s="63" t="s">
        <v>540</v>
      </c>
    </row>
    <row r="2" ht="42.25" customHeight="1" spans="1:19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ht="23.25" customHeight="1" spans="1:19">
      <c r="A3" s="65" t="s">
        <v>541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ht="16.35" customHeight="1" spans="1:19">
      <c r="A4" s="63"/>
      <c r="B4" s="63"/>
      <c r="C4" s="63"/>
      <c r="D4" s="63"/>
      <c r="E4" s="63"/>
      <c r="F4" s="63"/>
      <c r="G4" s="63"/>
      <c r="H4" s="63"/>
      <c r="I4" s="63"/>
      <c r="J4" s="63"/>
      <c r="Q4" s="71" t="s">
        <v>34</v>
      </c>
      <c r="R4" s="71"/>
      <c r="S4" s="71"/>
    </row>
    <row r="5" ht="18.1" customHeight="1" spans="1:19">
      <c r="A5" s="66" t="s">
        <v>390</v>
      </c>
      <c r="B5" s="66" t="s">
        <v>391</v>
      </c>
      <c r="C5" s="66" t="s">
        <v>542</v>
      </c>
      <c r="D5" s="66"/>
      <c r="E5" s="66"/>
      <c r="F5" s="66"/>
      <c r="G5" s="66"/>
      <c r="H5" s="66"/>
      <c r="I5" s="66"/>
      <c r="J5" s="66" t="s">
        <v>543</v>
      </c>
      <c r="K5" s="66" t="s">
        <v>544</v>
      </c>
      <c r="L5" s="66"/>
      <c r="M5" s="66"/>
      <c r="N5" s="66"/>
      <c r="O5" s="66"/>
      <c r="P5" s="66"/>
      <c r="Q5" s="66"/>
      <c r="R5" s="66"/>
      <c r="S5" s="66"/>
    </row>
    <row r="6" ht="18.95" customHeight="1" spans="1:19">
      <c r="A6" s="66"/>
      <c r="B6" s="66"/>
      <c r="C6" s="66" t="s">
        <v>431</v>
      </c>
      <c r="D6" s="66" t="s">
        <v>545</v>
      </c>
      <c r="E6" s="66"/>
      <c r="F6" s="66"/>
      <c r="G6" s="66"/>
      <c r="H6" s="66" t="s">
        <v>546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ht="31.05" customHeight="1" spans="1:19">
      <c r="A7" s="66"/>
      <c r="B7" s="66"/>
      <c r="C7" s="66"/>
      <c r="D7" s="66" t="s">
        <v>142</v>
      </c>
      <c r="E7" s="66" t="s">
        <v>547</v>
      </c>
      <c r="F7" s="66" t="s">
        <v>146</v>
      </c>
      <c r="G7" s="66" t="s">
        <v>548</v>
      </c>
      <c r="H7" s="66" t="s">
        <v>164</v>
      </c>
      <c r="I7" s="66" t="s">
        <v>165</v>
      </c>
      <c r="J7" s="66"/>
      <c r="K7" s="66" t="s">
        <v>434</v>
      </c>
      <c r="L7" s="66" t="s">
        <v>435</v>
      </c>
      <c r="M7" s="66" t="s">
        <v>436</v>
      </c>
      <c r="N7" s="66" t="s">
        <v>441</v>
      </c>
      <c r="O7" s="66" t="s">
        <v>437</v>
      </c>
      <c r="P7" s="66" t="s">
        <v>549</v>
      </c>
      <c r="Q7" s="66" t="s">
        <v>550</v>
      </c>
      <c r="R7" s="66" t="s">
        <v>551</v>
      </c>
      <c r="S7" s="66" t="s">
        <v>442</v>
      </c>
    </row>
    <row r="8" ht="16.35" customHeight="1" spans="1:19">
      <c r="A8" s="67" t="s">
        <v>552</v>
      </c>
      <c r="B8" s="67"/>
      <c r="C8" s="68">
        <v>233.4244</v>
      </c>
      <c r="D8" s="68">
        <v>233.4244</v>
      </c>
      <c r="E8" s="68">
        <v>0</v>
      </c>
      <c r="F8" s="68">
        <v>0</v>
      </c>
      <c r="G8" s="68">
        <v>0</v>
      </c>
      <c r="H8" s="68">
        <v>122.4244</v>
      </c>
      <c r="I8" s="68">
        <v>111</v>
      </c>
      <c r="J8" s="67"/>
      <c r="K8" s="67"/>
      <c r="L8" s="67"/>
      <c r="M8" s="67"/>
      <c r="N8" s="67"/>
      <c r="O8" s="67"/>
      <c r="P8" s="67"/>
      <c r="Q8" s="67"/>
      <c r="R8" s="67"/>
      <c r="S8" s="67"/>
    </row>
    <row r="9" ht="19.8" customHeight="1" spans="1:19">
      <c r="A9" s="69" t="s">
        <v>443</v>
      </c>
      <c r="B9" s="69" t="s">
        <v>3</v>
      </c>
      <c r="C9" s="68">
        <v>233.4244</v>
      </c>
      <c r="D9" s="68">
        <v>233.4244</v>
      </c>
      <c r="E9" s="68"/>
      <c r="F9" s="68"/>
      <c r="G9" s="68"/>
      <c r="H9" s="68">
        <v>122.4244</v>
      </c>
      <c r="I9" s="68">
        <v>111</v>
      </c>
      <c r="J9" s="69" t="s">
        <v>553</v>
      </c>
      <c r="K9" s="70" t="s">
        <v>465</v>
      </c>
      <c r="L9" s="70" t="s">
        <v>477</v>
      </c>
      <c r="M9" s="69" t="s">
        <v>554</v>
      </c>
      <c r="N9" s="70" t="s">
        <v>453</v>
      </c>
      <c r="O9" s="69" t="s">
        <v>555</v>
      </c>
      <c r="P9" s="70" t="s">
        <v>471</v>
      </c>
      <c r="Q9" s="69" t="s">
        <v>556</v>
      </c>
      <c r="R9" s="70" t="s">
        <v>557</v>
      </c>
      <c r="S9" s="69" t="s">
        <v>558</v>
      </c>
    </row>
    <row r="10" ht="19.8" customHeight="1" spans="1:19">
      <c r="A10" s="69"/>
      <c r="B10" s="69"/>
      <c r="C10" s="68"/>
      <c r="D10" s="68"/>
      <c r="E10" s="68"/>
      <c r="F10" s="68"/>
      <c r="G10" s="68"/>
      <c r="H10" s="68"/>
      <c r="I10" s="68"/>
      <c r="J10" s="69"/>
      <c r="K10" s="70"/>
      <c r="L10" s="70" t="s">
        <v>472</v>
      </c>
      <c r="M10" s="69" t="s">
        <v>559</v>
      </c>
      <c r="N10" s="70" t="s">
        <v>453</v>
      </c>
      <c r="O10" s="69" t="s">
        <v>474</v>
      </c>
      <c r="P10" s="70" t="s">
        <v>560</v>
      </c>
      <c r="Q10" s="69" t="s">
        <v>561</v>
      </c>
      <c r="R10" s="70" t="s">
        <v>562</v>
      </c>
      <c r="S10" s="69" t="s">
        <v>563</v>
      </c>
    </row>
    <row r="11" ht="19.8" customHeight="1" spans="1:19">
      <c r="A11" s="69"/>
      <c r="B11" s="69"/>
      <c r="C11" s="68"/>
      <c r="D11" s="68"/>
      <c r="E11" s="68"/>
      <c r="F11" s="68"/>
      <c r="G11" s="68"/>
      <c r="H11" s="68"/>
      <c r="I11" s="68"/>
      <c r="J11" s="69"/>
      <c r="K11" s="70"/>
      <c r="L11" s="70" t="s">
        <v>466</v>
      </c>
      <c r="M11" s="69" t="s">
        <v>509</v>
      </c>
      <c r="N11" s="70" t="s">
        <v>489</v>
      </c>
      <c r="O11" s="69" t="s">
        <v>564</v>
      </c>
      <c r="P11" s="70" t="s">
        <v>565</v>
      </c>
      <c r="Q11" s="69" t="s">
        <v>511</v>
      </c>
      <c r="R11" s="70" t="s">
        <v>512</v>
      </c>
      <c r="S11" s="69" t="s">
        <v>566</v>
      </c>
    </row>
    <row r="12" ht="19.55" customHeight="1" spans="1:19">
      <c r="A12" s="69"/>
      <c r="B12" s="69"/>
      <c r="C12" s="68"/>
      <c r="D12" s="68"/>
      <c r="E12" s="68"/>
      <c r="F12" s="68"/>
      <c r="G12" s="68"/>
      <c r="H12" s="68"/>
      <c r="I12" s="68"/>
      <c r="J12" s="69"/>
      <c r="K12" s="70" t="s">
        <v>454</v>
      </c>
      <c r="L12" s="70" t="s">
        <v>532</v>
      </c>
      <c r="M12" s="69"/>
      <c r="N12" s="70"/>
      <c r="O12" s="69"/>
      <c r="P12" s="70"/>
      <c r="Q12" s="69"/>
      <c r="R12" s="70"/>
      <c r="S12" s="69"/>
    </row>
    <row r="13" ht="19.8" customHeight="1" spans="1:19">
      <c r="A13" s="69"/>
      <c r="B13" s="69"/>
      <c r="C13" s="68"/>
      <c r="D13" s="68"/>
      <c r="E13" s="68"/>
      <c r="F13" s="68"/>
      <c r="G13" s="68"/>
      <c r="H13" s="68"/>
      <c r="I13" s="68"/>
      <c r="J13" s="69"/>
      <c r="K13" s="70"/>
      <c r="L13" s="70" t="s">
        <v>462</v>
      </c>
      <c r="M13" s="69" t="s">
        <v>505</v>
      </c>
      <c r="N13" s="70" t="s">
        <v>461</v>
      </c>
      <c r="O13" s="69" t="s">
        <v>506</v>
      </c>
      <c r="P13" s="70" t="s">
        <v>567</v>
      </c>
      <c r="Q13" s="69" t="s">
        <v>507</v>
      </c>
      <c r="R13" s="70" t="s">
        <v>508</v>
      </c>
      <c r="S13" s="69" t="s">
        <v>568</v>
      </c>
    </row>
    <row r="14" ht="19.8" customHeight="1" spans="1:19">
      <c r="A14" s="69"/>
      <c r="B14" s="69"/>
      <c r="C14" s="68"/>
      <c r="D14" s="68"/>
      <c r="E14" s="68"/>
      <c r="F14" s="68"/>
      <c r="G14" s="68"/>
      <c r="H14" s="68"/>
      <c r="I14" s="68"/>
      <c r="J14" s="69"/>
      <c r="K14" s="70"/>
      <c r="L14" s="70" t="s">
        <v>499</v>
      </c>
      <c r="M14" s="69" t="s">
        <v>500</v>
      </c>
      <c r="N14" s="70" t="s">
        <v>461</v>
      </c>
      <c r="O14" s="69" t="s">
        <v>501</v>
      </c>
      <c r="P14" s="70" t="s">
        <v>567</v>
      </c>
      <c r="Q14" s="69" t="s">
        <v>502</v>
      </c>
      <c r="R14" s="70" t="s">
        <v>503</v>
      </c>
      <c r="S14" s="69" t="s">
        <v>566</v>
      </c>
    </row>
    <row r="15" ht="19.55" customHeight="1" spans="1:19">
      <c r="A15" s="69"/>
      <c r="B15" s="69"/>
      <c r="C15" s="68"/>
      <c r="D15" s="68"/>
      <c r="E15" s="68"/>
      <c r="F15" s="68"/>
      <c r="G15" s="68"/>
      <c r="H15" s="68"/>
      <c r="I15" s="68"/>
      <c r="J15" s="69"/>
      <c r="K15" s="70"/>
      <c r="L15" s="70" t="s">
        <v>455</v>
      </c>
      <c r="M15" s="69"/>
      <c r="N15" s="70"/>
      <c r="O15" s="69"/>
      <c r="P15" s="70"/>
      <c r="Q15" s="69"/>
      <c r="R15" s="70"/>
      <c r="S15" s="69"/>
    </row>
    <row r="16" ht="29.3" customHeight="1" spans="1:19">
      <c r="A16" s="69"/>
      <c r="B16" s="69"/>
      <c r="C16" s="68"/>
      <c r="D16" s="68"/>
      <c r="E16" s="68"/>
      <c r="F16" s="68"/>
      <c r="G16" s="68"/>
      <c r="H16" s="68"/>
      <c r="I16" s="68"/>
      <c r="J16" s="69"/>
      <c r="K16" s="70" t="s">
        <v>446</v>
      </c>
      <c r="L16" s="70" t="s">
        <v>447</v>
      </c>
      <c r="M16" s="69" t="s">
        <v>496</v>
      </c>
      <c r="N16" s="70" t="s">
        <v>453</v>
      </c>
      <c r="O16" s="69" t="s">
        <v>569</v>
      </c>
      <c r="P16" s="70" t="s">
        <v>560</v>
      </c>
      <c r="Q16" s="69" t="s">
        <v>497</v>
      </c>
      <c r="R16" s="70" t="s">
        <v>570</v>
      </c>
      <c r="S16" s="69" t="s">
        <v>563</v>
      </c>
    </row>
    <row r="17" ht="19.8" customHeight="1" spans="1:19">
      <c r="A17" s="69"/>
      <c r="B17" s="69"/>
      <c r="C17" s="68"/>
      <c r="D17" s="68"/>
      <c r="E17" s="68"/>
      <c r="F17" s="68"/>
      <c r="G17" s="68"/>
      <c r="H17" s="68"/>
      <c r="I17" s="68"/>
      <c r="J17" s="69"/>
      <c r="K17" s="70" t="s">
        <v>482</v>
      </c>
      <c r="L17" s="70" t="s">
        <v>483</v>
      </c>
      <c r="M17" s="69" t="s">
        <v>492</v>
      </c>
      <c r="N17" s="70" t="s">
        <v>461</v>
      </c>
      <c r="O17" s="69" t="s">
        <v>571</v>
      </c>
      <c r="P17" s="70" t="s">
        <v>567</v>
      </c>
      <c r="Q17" s="69" t="s">
        <v>572</v>
      </c>
      <c r="R17" s="70" t="s">
        <v>573</v>
      </c>
      <c r="S17" s="69" t="s">
        <v>563</v>
      </c>
    </row>
    <row r="18" ht="19.55" customHeight="1" spans="1:19">
      <c r="A18" s="69"/>
      <c r="B18" s="69"/>
      <c r="C18" s="68"/>
      <c r="D18" s="68"/>
      <c r="E18" s="68"/>
      <c r="F18" s="68"/>
      <c r="G18" s="68"/>
      <c r="H18" s="68"/>
      <c r="I18" s="68"/>
      <c r="J18" s="69"/>
      <c r="K18" s="70"/>
      <c r="L18" s="70" t="s">
        <v>574</v>
      </c>
      <c r="M18" s="69"/>
      <c r="N18" s="70"/>
      <c r="O18" s="69"/>
      <c r="P18" s="70"/>
      <c r="Q18" s="69"/>
      <c r="R18" s="70"/>
      <c r="S18" s="69"/>
    </row>
    <row r="19" ht="19.55" customHeight="1" spans="1:19">
      <c r="A19" s="69"/>
      <c r="B19" s="69"/>
      <c r="C19" s="68"/>
      <c r="D19" s="68"/>
      <c r="E19" s="68"/>
      <c r="F19" s="68"/>
      <c r="G19" s="68"/>
      <c r="H19" s="68"/>
      <c r="I19" s="68"/>
      <c r="J19" s="69"/>
      <c r="K19" s="70"/>
      <c r="L19" s="70" t="s">
        <v>575</v>
      </c>
      <c r="M19" s="69"/>
      <c r="N19" s="70"/>
      <c r="O19" s="69"/>
      <c r="P19" s="70"/>
      <c r="Q19" s="69"/>
      <c r="R19" s="70"/>
      <c r="S19" s="69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63" t="s">
        <v>576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K4" sqref="K4"/>
    </sheetView>
  </sheetViews>
  <sheetFormatPr defaultColWidth="8.33333333333333" defaultRowHeight="24" customHeight="1" outlineLevelCol="4"/>
  <cols>
    <col min="1" max="1" width="44.6666666666667" style="42" customWidth="1"/>
    <col min="2" max="2" width="17.6666666666667" style="42" customWidth="1"/>
    <col min="3" max="3" width="19.4444444444444" style="42" customWidth="1"/>
    <col min="4" max="4" width="13.8888888888889" style="42" customWidth="1"/>
    <col min="5" max="6" width="8.33333333333333" style="42"/>
    <col min="7" max="7" width="11.8888888888889" style="42"/>
    <col min="8" max="256" width="8.33333333333333" style="42"/>
    <col min="257" max="257" width="38.5555555555556" style="42" customWidth="1"/>
    <col min="258" max="258" width="17.6666666666667" style="42" customWidth="1"/>
    <col min="259" max="259" width="19.4444444444444" style="42" customWidth="1"/>
    <col min="260" max="260" width="13.8888888888889" style="42" customWidth="1"/>
    <col min="261" max="512" width="8.33333333333333" style="42"/>
    <col min="513" max="513" width="38.5555555555556" style="42" customWidth="1"/>
    <col min="514" max="514" width="17.6666666666667" style="42" customWidth="1"/>
    <col min="515" max="515" width="19.4444444444444" style="42" customWidth="1"/>
    <col min="516" max="516" width="13.8888888888889" style="42" customWidth="1"/>
    <col min="517" max="768" width="8.33333333333333" style="42"/>
    <col min="769" max="769" width="38.5555555555556" style="42" customWidth="1"/>
    <col min="770" max="770" width="17.6666666666667" style="42" customWidth="1"/>
    <col min="771" max="771" width="19.4444444444444" style="42" customWidth="1"/>
    <col min="772" max="772" width="13.8888888888889" style="42" customWidth="1"/>
    <col min="773" max="1024" width="8.33333333333333" style="42"/>
    <col min="1025" max="1025" width="38.5555555555556" style="42" customWidth="1"/>
    <col min="1026" max="1026" width="17.6666666666667" style="42" customWidth="1"/>
    <col min="1027" max="1027" width="19.4444444444444" style="42" customWidth="1"/>
    <col min="1028" max="1028" width="13.8888888888889" style="42" customWidth="1"/>
    <col min="1029" max="1280" width="8.33333333333333" style="42"/>
    <col min="1281" max="1281" width="38.5555555555556" style="42" customWidth="1"/>
    <col min="1282" max="1282" width="17.6666666666667" style="42" customWidth="1"/>
    <col min="1283" max="1283" width="19.4444444444444" style="42" customWidth="1"/>
    <col min="1284" max="1284" width="13.8888888888889" style="42" customWidth="1"/>
    <col min="1285" max="1536" width="8.33333333333333" style="42"/>
    <col min="1537" max="1537" width="38.5555555555556" style="42" customWidth="1"/>
    <col min="1538" max="1538" width="17.6666666666667" style="42" customWidth="1"/>
    <col min="1539" max="1539" width="19.4444444444444" style="42" customWidth="1"/>
    <col min="1540" max="1540" width="13.8888888888889" style="42" customWidth="1"/>
    <col min="1541" max="1792" width="8.33333333333333" style="42"/>
    <col min="1793" max="1793" width="38.5555555555556" style="42" customWidth="1"/>
    <col min="1794" max="1794" width="17.6666666666667" style="42" customWidth="1"/>
    <col min="1795" max="1795" width="19.4444444444444" style="42" customWidth="1"/>
    <col min="1796" max="1796" width="13.8888888888889" style="42" customWidth="1"/>
    <col min="1797" max="2048" width="8.33333333333333" style="42"/>
    <col min="2049" max="2049" width="38.5555555555556" style="42" customWidth="1"/>
    <col min="2050" max="2050" width="17.6666666666667" style="42" customWidth="1"/>
    <col min="2051" max="2051" width="19.4444444444444" style="42" customWidth="1"/>
    <col min="2052" max="2052" width="13.8888888888889" style="42" customWidth="1"/>
    <col min="2053" max="2304" width="8.33333333333333" style="42"/>
    <col min="2305" max="2305" width="38.5555555555556" style="42" customWidth="1"/>
    <col min="2306" max="2306" width="17.6666666666667" style="42" customWidth="1"/>
    <col min="2307" max="2307" width="19.4444444444444" style="42" customWidth="1"/>
    <col min="2308" max="2308" width="13.8888888888889" style="42" customWidth="1"/>
    <col min="2309" max="2560" width="8.33333333333333" style="42"/>
    <col min="2561" max="2561" width="38.5555555555556" style="42" customWidth="1"/>
    <col min="2562" max="2562" width="17.6666666666667" style="42" customWidth="1"/>
    <col min="2563" max="2563" width="19.4444444444444" style="42" customWidth="1"/>
    <col min="2564" max="2564" width="13.8888888888889" style="42" customWidth="1"/>
    <col min="2565" max="2816" width="8.33333333333333" style="42"/>
    <col min="2817" max="2817" width="38.5555555555556" style="42" customWidth="1"/>
    <col min="2818" max="2818" width="17.6666666666667" style="42" customWidth="1"/>
    <col min="2819" max="2819" width="19.4444444444444" style="42" customWidth="1"/>
    <col min="2820" max="2820" width="13.8888888888889" style="42" customWidth="1"/>
    <col min="2821" max="3072" width="8.33333333333333" style="42"/>
    <col min="3073" max="3073" width="38.5555555555556" style="42" customWidth="1"/>
    <col min="3074" max="3074" width="17.6666666666667" style="42" customWidth="1"/>
    <col min="3075" max="3075" width="19.4444444444444" style="42" customWidth="1"/>
    <col min="3076" max="3076" width="13.8888888888889" style="42" customWidth="1"/>
    <col min="3077" max="3328" width="8.33333333333333" style="42"/>
    <col min="3329" max="3329" width="38.5555555555556" style="42" customWidth="1"/>
    <col min="3330" max="3330" width="17.6666666666667" style="42" customWidth="1"/>
    <col min="3331" max="3331" width="19.4444444444444" style="42" customWidth="1"/>
    <col min="3332" max="3332" width="13.8888888888889" style="42" customWidth="1"/>
    <col min="3333" max="3584" width="8.33333333333333" style="42"/>
    <col min="3585" max="3585" width="38.5555555555556" style="42" customWidth="1"/>
    <col min="3586" max="3586" width="17.6666666666667" style="42" customWidth="1"/>
    <col min="3587" max="3587" width="19.4444444444444" style="42" customWidth="1"/>
    <col min="3588" max="3588" width="13.8888888888889" style="42" customWidth="1"/>
    <col min="3589" max="3840" width="8.33333333333333" style="42"/>
    <col min="3841" max="3841" width="38.5555555555556" style="42" customWidth="1"/>
    <col min="3842" max="3842" width="17.6666666666667" style="42" customWidth="1"/>
    <col min="3843" max="3843" width="19.4444444444444" style="42" customWidth="1"/>
    <col min="3844" max="3844" width="13.8888888888889" style="42" customWidth="1"/>
    <col min="3845" max="4096" width="8.33333333333333" style="42"/>
    <col min="4097" max="4097" width="38.5555555555556" style="42" customWidth="1"/>
    <col min="4098" max="4098" width="17.6666666666667" style="42" customWidth="1"/>
    <col min="4099" max="4099" width="19.4444444444444" style="42" customWidth="1"/>
    <col min="4100" max="4100" width="13.8888888888889" style="42" customWidth="1"/>
    <col min="4101" max="4352" width="8.33333333333333" style="42"/>
    <col min="4353" max="4353" width="38.5555555555556" style="42" customWidth="1"/>
    <col min="4354" max="4354" width="17.6666666666667" style="42" customWidth="1"/>
    <col min="4355" max="4355" width="19.4444444444444" style="42" customWidth="1"/>
    <col min="4356" max="4356" width="13.8888888888889" style="42" customWidth="1"/>
    <col min="4357" max="4608" width="8.33333333333333" style="42"/>
    <col min="4609" max="4609" width="38.5555555555556" style="42" customWidth="1"/>
    <col min="4610" max="4610" width="17.6666666666667" style="42" customWidth="1"/>
    <col min="4611" max="4611" width="19.4444444444444" style="42" customWidth="1"/>
    <col min="4612" max="4612" width="13.8888888888889" style="42" customWidth="1"/>
    <col min="4613" max="4864" width="8.33333333333333" style="42"/>
    <col min="4865" max="4865" width="38.5555555555556" style="42" customWidth="1"/>
    <col min="4866" max="4866" width="17.6666666666667" style="42" customWidth="1"/>
    <col min="4867" max="4867" width="19.4444444444444" style="42" customWidth="1"/>
    <col min="4868" max="4868" width="13.8888888888889" style="42" customWidth="1"/>
    <col min="4869" max="5120" width="8.33333333333333" style="42"/>
    <col min="5121" max="5121" width="38.5555555555556" style="42" customWidth="1"/>
    <col min="5122" max="5122" width="17.6666666666667" style="42" customWidth="1"/>
    <col min="5123" max="5123" width="19.4444444444444" style="42" customWidth="1"/>
    <col min="5124" max="5124" width="13.8888888888889" style="42" customWidth="1"/>
    <col min="5125" max="5376" width="8.33333333333333" style="42"/>
    <col min="5377" max="5377" width="38.5555555555556" style="42" customWidth="1"/>
    <col min="5378" max="5378" width="17.6666666666667" style="42" customWidth="1"/>
    <col min="5379" max="5379" width="19.4444444444444" style="42" customWidth="1"/>
    <col min="5380" max="5380" width="13.8888888888889" style="42" customWidth="1"/>
    <col min="5381" max="5632" width="8.33333333333333" style="42"/>
    <col min="5633" max="5633" width="38.5555555555556" style="42" customWidth="1"/>
    <col min="5634" max="5634" width="17.6666666666667" style="42" customWidth="1"/>
    <col min="5635" max="5635" width="19.4444444444444" style="42" customWidth="1"/>
    <col min="5636" max="5636" width="13.8888888888889" style="42" customWidth="1"/>
    <col min="5637" max="5888" width="8.33333333333333" style="42"/>
    <col min="5889" max="5889" width="38.5555555555556" style="42" customWidth="1"/>
    <col min="5890" max="5890" width="17.6666666666667" style="42" customWidth="1"/>
    <col min="5891" max="5891" width="19.4444444444444" style="42" customWidth="1"/>
    <col min="5892" max="5892" width="13.8888888888889" style="42" customWidth="1"/>
    <col min="5893" max="6144" width="8.33333333333333" style="42"/>
    <col min="6145" max="6145" width="38.5555555555556" style="42" customWidth="1"/>
    <col min="6146" max="6146" width="17.6666666666667" style="42" customWidth="1"/>
    <col min="6147" max="6147" width="19.4444444444444" style="42" customWidth="1"/>
    <col min="6148" max="6148" width="13.8888888888889" style="42" customWidth="1"/>
    <col min="6149" max="6400" width="8.33333333333333" style="42"/>
    <col min="6401" max="6401" width="38.5555555555556" style="42" customWidth="1"/>
    <col min="6402" max="6402" width="17.6666666666667" style="42" customWidth="1"/>
    <col min="6403" max="6403" width="19.4444444444444" style="42" customWidth="1"/>
    <col min="6404" max="6404" width="13.8888888888889" style="42" customWidth="1"/>
    <col min="6405" max="6656" width="8.33333333333333" style="42"/>
    <col min="6657" max="6657" width="38.5555555555556" style="42" customWidth="1"/>
    <col min="6658" max="6658" width="17.6666666666667" style="42" customWidth="1"/>
    <col min="6659" max="6659" width="19.4444444444444" style="42" customWidth="1"/>
    <col min="6660" max="6660" width="13.8888888888889" style="42" customWidth="1"/>
    <col min="6661" max="6912" width="8.33333333333333" style="42"/>
    <col min="6913" max="6913" width="38.5555555555556" style="42" customWidth="1"/>
    <col min="6914" max="6914" width="17.6666666666667" style="42" customWidth="1"/>
    <col min="6915" max="6915" width="19.4444444444444" style="42" customWidth="1"/>
    <col min="6916" max="6916" width="13.8888888888889" style="42" customWidth="1"/>
    <col min="6917" max="7168" width="8.33333333333333" style="42"/>
    <col min="7169" max="7169" width="38.5555555555556" style="42" customWidth="1"/>
    <col min="7170" max="7170" width="17.6666666666667" style="42" customWidth="1"/>
    <col min="7171" max="7171" width="19.4444444444444" style="42" customWidth="1"/>
    <col min="7172" max="7172" width="13.8888888888889" style="42" customWidth="1"/>
    <col min="7173" max="7424" width="8.33333333333333" style="42"/>
    <col min="7425" max="7425" width="38.5555555555556" style="42" customWidth="1"/>
    <col min="7426" max="7426" width="17.6666666666667" style="42" customWidth="1"/>
    <col min="7427" max="7427" width="19.4444444444444" style="42" customWidth="1"/>
    <col min="7428" max="7428" width="13.8888888888889" style="42" customWidth="1"/>
    <col min="7429" max="7680" width="8.33333333333333" style="42"/>
    <col min="7681" max="7681" width="38.5555555555556" style="42" customWidth="1"/>
    <col min="7682" max="7682" width="17.6666666666667" style="42" customWidth="1"/>
    <col min="7683" max="7683" width="19.4444444444444" style="42" customWidth="1"/>
    <col min="7684" max="7684" width="13.8888888888889" style="42" customWidth="1"/>
    <col min="7685" max="7936" width="8.33333333333333" style="42"/>
    <col min="7937" max="7937" width="38.5555555555556" style="42" customWidth="1"/>
    <col min="7938" max="7938" width="17.6666666666667" style="42" customWidth="1"/>
    <col min="7939" max="7939" width="19.4444444444444" style="42" customWidth="1"/>
    <col min="7940" max="7940" width="13.8888888888889" style="42" customWidth="1"/>
    <col min="7941" max="8192" width="8.33333333333333" style="42"/>
    <col min="8193" max="8193" width="38.5555555555556" style="42" customWidth="1"/>
    <col min="8194" max="8194" width="17.6666666666667" style="42" customWidth="1"/>
    <col min="8195" max="8195" width="19.4444444444444" style="42" customWidth="1"/>
    <col min="8196" max="8196" width="13.8888888888889" style="42" customWidth="1"/>
    <col min="8197" max="8448" width="8.33333333333333" style="42"/>
    <col min="8449" max="8449" width="38.5555555555556" style="42" customWidth="1"/>
    <col min="8450" max="8450" width="17.6666666666667" style="42" customWidth="1"/>
    <col min="8451" max="8451" width="19.4444444444444" style="42" customWidth="1"/>
    <col min="8452" max="8452" width="13.8888888888889" style="42" customWidth="1"/>
    <col min="8453" max="8704" width="8.33333333333333" style="42"/>
    <col min="8705" max="8705" width="38.5555555555556" style="42" customWidth="1"/>
    <col min="8706" max="8706" width="17.6666666666667" style="42" customWidth="1"/>
    <col min="8707" max="8707" width="19.4444444444444" style="42" customWidth="1"/>
    <col min="8708" max="8708" width="13.8888888888889" style="42" customWidth="1"/>
    <col min="8709" max="8960" width="8.33333333333333" style="42"/>
    <col min="8961" max="8961" width="38.5555555555556" style="42" customWidth="1"/>
    <col min="8962" max="8962" width="17.6666666666667" style="42" customWidth="1"/>
    <col min="8963" max="8963" width="19.4444444444444" style="42" customWidth="1"/>
    <col min="8964" max="8964" width="13.8888888888889" style="42" customWidth="1"/>
    <col min="8965" max="9216" width="8.33333333333333" style="42"/>
    <col min="9217" max="9217" width="38.5555555555556" style="42" customWidth="1"/>
    <col min="9218" max="9218" width="17.6666666666667" style="42" customWidth="1"/>
    <col min="9219" max="9219" width="19.4444444444444" style="42" customWidth="1"/>
    <col min="9220" max="9220" width="13.8888888888889" style="42" customWidth="1"/>
    <col min="9221" max="9472" width="8.33333333333333" style="42"/>
    <col min="9473" max="9473" width="38.5555555555556" style="42" customWidth="1"/>
    <col min="9474" max="9474" width="17.6666666666667" style="42" customWidth="1"/>
    <col min="9475" max="9475" width="19.4444444444444" style="42" customWidth="1"/>
    <col min="9476" max="9476" width="13.8888888888889" style="42" customWidth="1"/>
    <col min="9477" max="9728" width="8.33333333333333" style="42"/>
    <col min="9729" max="9729" width="38.5555555555556" style="42" customWidth="1"/>
    <col min="9730" max="9730" width="17.6666666666667" style="42" customWidth="1"/>
    <col min="9731" max="9731" width="19.4444444444444" style="42" customWidth="1"/>
    <col min="9732" max="9732" width="13.8888888888889" style="42" customWidth="1"/>
    <col min="9733" max="9984" width="8.33333333333333" style="42"/>
    <col min="9985" max="9985" width="38.5555555555556" style="42" customWidth="1"/>
    <col min="9986" max="9986" width="17.6666666666667" style="42" customWidth="1"/>
    <col min="9987" max="9987" width="19.4444444444444" style="42" customWidth="1"/>
    <col min="9988" max="9988" width="13.8888888888889" style="42" customWidth="1"/>
    <col min="9989" max="10240" width="8.33333333333333" style="42"/>
    <col min="10241" max="10241" width="38.5555555555556" style="42" customWidth="1"/>
    <col min="10242" max="10242" width="17.6666666666667" style="42" customWidth="1"/>
    <col min="10243" max="10243" width="19.4444444444444" style="42" customWidth="1"/>
    <col min="10244" max="10244" width="13.8888888888889" style="42" customWidth="1"/>
    <col min="10245" max="10496" width="8.33333333333333" style="42"/>
    <col min="10497" max="10497" width="38.5555555555556" style="42" customWidth="1"/>
    <col min="10498" max="10498" width="17.6666666666667" style="42" customWidth="1"/>
    <col min="10499" max="10499" width="19.4444444444444" style="42" customWidth="1"/>
    <col min="10500" max="10500" width="13.8888888888889" style="42" customWidth="1"/>
    <col min="10501" max="10752" width="8.33333333333333" style="42"/>
    <col min="10753" max="10753" width="38.5555555555556" style="42" customWidth="1"/>
    <col min="10754" max="10754" width="17.6666666666667" style="42" customWidth="1"/>
    <col min="10755" max="10755" width="19.4444444444444" style="42" customWidth="1"/>
    <col min="10756" max="10756" width="13.8888888888889" style="42" customWidth="1"/>
    <col min="10757" max="11008" width="8.33333333333333" style="42"/>
    <col min="11009" max="11009" width="38.5555555555556" style="42" customWidth="1"/>
    <col min="11010" max="11010" width="17.6666666666667" style="42" customWidth="1"/>
    <col min="11011" max="11011" width="19.4444444444444" style="42" customWidth="1"/>
    <col min="11012" max="11012" width="13.8888888888889" style="42" customWidth="1"/>
    <col min="11013" max="11264" width="8.33333333333333" style="42"/>
    <col min="11265" max="11265" width="38.5555555555556" style="42" customWidth="1"/>
    <col min="11266" max="11266" width="17.6666666666667" style="42" customWidth="1"/>
    <col min="11267" max="11267" width="19.4444444444444" style="42" customWidth="1"/>
    <col min="11268" max="11268" width="13.8888888888889" style="42" customWidth="1"/>
    <col min="11269" max="11520" width="8.33333333333333" style="42"/>
    <col min="11521" max="11521" width="38.5555555555556" style="42" customWidth="1"/>
    <col min="11522" max="11522" width="17.6666666666667" style="42" customWidth="1"/>
    <col min="11523" max="11523" width="19.4444444444444" style="42" customWidth="1"/>
    <col min="11524" max="11524" width="13.8888888888889" style="42" customWidth="1"/>
    <col min="11525" max="11776" width="8.33333333333333" style="42"/>
    <col min="11777" max="11777" width="38.5555555555556" style="42" customWidth="1"/>
    <col min="11778" max="11778" width="17.6666666666667" style="42" customWidth="1"/>
    <col min="11779" max="11779" width="19.4444444444444" style="42" customWidth="1"/>
    <col min="11780" max="11780" width="13.8888888888889" style="42" customWidth="1"/>
    <col min="11781" max="12032" width="8.33333333333333" style="42"/>
    <col min="12033" max="12033" width="38.5555555555556" style="42" customWidth="1"/>
    <col min="12034" max="12034" width="17.6666666666667" style="42" customWidth="1"/>
    <col min="12035" max="12035" width="19.4444444444444" style="42" customWidth="1"/>
    <col min="12036" max="12036" width="13.8888888888889" style="42" customWidth="1"/>
    <col min="12037" max="12288" width="8.33333333333333" style="42"/>
    <col min="12289" max="12289" width="38.5555555555556" style="42" customWidth="1"/>
    <col min="12290" max="12290" width="17.6666666666667" style="42" customWidth="1"/>
    <col min="12291" max="12291" width="19.4444444444444" style="42" customWidth="1"/>
    <col min="12292" max="12292" width="13.8888888888889" style="42" customWidth="1"/>
    <col min="12293" max="12544" width="8.33333333333333" style="42"/>
    <col min="12545" max="12545" width="38.5555555555556" style="42" customWidth="1"/>
    <col min="12546" max="12546" width="17.6666666666667" style="42" customWidth="1"/>
    <col min="12547" max="12547" width="19.4444444444444" style="42" customWidth="1"/>
    <col min="12548" max="12548" width="13.8888888888889" style="42" customWidth="1"/>
    <col min="12549" max="12800" width="8.33333333333333" style="42"/>
    <col min="12801" max="12801" width="38.5555555555556" style="42" customWidth="1"/>
    <col min="12802" max="12802" width="17.6666666666667" style="42" customWidth="1"/>
    <col min="12803" max="12803" width="19.4444444444444" style="42" customWidth="1"/>
    <col min="12804" max="12804" width="13.8888888888889" style="42" customWidth="1"/>
    <col min="12805" max="13056" width="8.33333333333333" style="42"/>
    <col min="13057" max="13057" width="38.5555555555556" style="42" customWidth="1"/>
    <col min="13058" max="13058" width="17.6666666666667" style="42" customWidth="1"/>
    <col min="13059" max="13059" width="19.4444444444444" style="42" customWidth="1"/>
    <col min="13060" max="13060" width="13.8888888888889" style="42" customWidth="1"/>
    <col min="13061" max="13312" width="8.33333333333333" style="42"/>
    <col min="13313" max="13313" width="38.5555555555556" style="42" customWidth="1"/>
    <col min="13314" max="13314" width="17.6666666666667" style="42" customWidth="1"/>
    <col min="13315" max="13315" width="19.4444444444444" style="42" customWidth="1"/>
    <col min="13316" max="13316" width="13.8888888888889" style="42" customWidth="1"/>
    <col min="13317" max="13568" width="8.33333333333333" style="42"/>
    <col min="13569" max="13569" width="38.5555555555556" style="42" customWidth="1"/>
    <col min="13570" max="13570" width="17.6666666666667" style="42" customWidth="1"/>
    <col min="13571" max="13571" width="19.4444444444444" style="42" customWidth="1"/>
    <col min="13572" max="13572" width="13.8888888888889" style="42" customWidth="1"/>
    <col min="13573" max="13824" width="8.33333333333333" style="42"/>
    <col min="13825" max="13825" width="38.5555555555556" style="42" customWidth="1"/>
    <col min="13826" max="13826" width="17.6666666666667" style="42" customWidth="1"/>
    <col min="13827" max="13827" width="19.4444444444444" style="42" customWidth="1"/>
    <col min="13828" max="13828" width="13.8888888888889" style="42" customWidth="1"/>
    <col min="13829" max="14080" width="8.33333333333333" style="42"/>
    <col min="14081" max="14081" width="38.5555555555556" style="42" customWidth="1"/>
    <col min="14082" max="14082" width="17.6666666666667" style="42" customWidth="1"/>
    <col min="14083" max="14083" width="19.4444444444444" style="42" customWidth="1"/>
    <col min="14084" max="14084" width="13.8888888888889" style="42" customWidth="1"/>
    <col min="14085" max="14336" width="8.33333333333333" style="42"/>
    <col min="14337" max="14337" width="38.5555555555556" style="42" customWidth="1"/>
    <col min="14338" max="14338" width="17.6666666666667" style="42" customWidth="1"/>
    <col min="14339" max="14339" width="19.4444444444444" style="42" customWidth="1"/>
    <col min="14340" max="14340" width="13.8888888888889" style="42" customWidth="1"/>
    <col min="14341" max="14592" width="8.33333333333333" style="42"/>
    <col min="14593" max="14593" width="38.5555555555556" style="42" customWidth="1"/>
    <col min="14594" max="14594" width="17.6666666666667" style="42" customWidth="1"/>
    <col min="14595" max="14595" width="19.4444444444444" style="42" customWidth="1"/>
    <col min="14596" max="14596" width="13.8888888888889" style="42" customWidth="1"/>
    <col min="14597" max="14848" width="8.33333333333333" style="42"/>
    <col min="14849" max="14849" width="38.5555555555556" style="42" customWidth="1"/>
    <col min="14850" max="14850" width="17.6666666666667" style="42" customWidth="1"/>
    <col min="14851" max="14851" width="19.4444444444444" style="42" customWidth="1"/>
    <col min="14852" max="14852" width="13.8888888888889" style="42" customWidth="1"/>
    <col min="14853" max="15104" width="8.33333333333333" style="42"/>
    <col min="15105" max="15105" width="38.5555555555556" style="42" customWidth="1"/>
    <col min="15106" max="15106" width="17.6666666666667" style="42" customWidth="1"/>
    <col min="15107" max="15107" width="19.4444444444444" style="42" customWidth="1"/>
    <col min="15108" max="15108" width="13.8888888888889" style="42" customWidth="1"/>
    <col min="15109" max="15360" width="8.33333333333333" style="42"/>
    <col min="15361" max="15361" width="38.5555555555556" style="42" customWidth="1"/>
    <col min="15362" max="15362" width="17.6666666666667" style="42" customWidth="1"/>
    <col min="15363" max="15363" width="19.4444444444444" style="42" customWidth="1"/>
    <col min="15364" max="15364" width="13.8888888888889" style="42" customWidth="1"/>
    <col min="15365" max="15616" width="8.33333333333333" style="42"/>
    <col min="15617" max="15617" width="38.5555555555556" style="42" customWidth="1"/>
    <col min="15618" max="15618" width="17.6666666666667" style="42" customWidth="1"/>
    <col min="15619" max="15619" width="19.4444444444444" style="42" customWidth="1"/>
    <col min="15620" max="15620" width="13.8888888888889" style="42" customWidth="1"/>
    <col min="15621" max="15872" width="8.33333333333333" style="42"/>
    <col min="15873" max="15873" width="38.5555555555556" style="42" customWidth="1"/>
    <col min="15874" max="15874" width="17.6666666666667" style="42" customWidth="1"/>
    <col min="15875" max="15875" width="19.4444444444444" style="42" customWidth="1"/>
    <col min="15876" max="15876" width="13.8888888888889" style="42" customWidth="1"/>
    <col min="15877" max="16128" width="8.33333333333333" style="42"/>
    <col min="16129" max="16129" width="38.5555555555556" style="42" customWidth="1"/>
    <col min="16130" max="16130" width="17.6666666666667" style="42" customWidth="1"/>
    <col min="16131" max="16131" width="19.4444444444444" style="42" customWidth="1"/>
    <col min="16132" max="16132" width="13.8888888888889" style="42" customWidth="1"/>
    <col min="16133" max="16384" width="8.33333333333333" style="42"/>
  </cols>
  <sheetData>
    <row r="1" customHeight="1" spans="4:4">
      <c r="D1" s="39" t="s">
        <v>577</v>
      </c>
    </row>
    <row r="2" ht="46.95" customHeight="1" spans="1:4">
      <c r="A2" s="43" t="s">
        <v>578</v>
      </c>
      <c r="B2" s="43"/>
      <c r="C2" s="43"/>
      <c r="D2" s="43"/>
    </row>
    <row r="3" ht="25.05" customHeight="1" spans="1:5">
      <c r="A3" s="11" t="s">
        <v>33</v>
      </c>
      <c r="B3" s="44"/>
      <c r="C3" s="44"/>
      <c r="D3" s="45" t="s">
        <v>34</v>
      </c>
      <c r="E3" s="45"/>
    </row>
    <row r="4" customHeight="1" spans="1:4">
      <c r="A4" s="46" t="s">
        <v>579</v>
      </c>
      <c r="B4" s="46" t="s">
        <v>580</v>
      </c>
      <c r="C4" s="46" t="s">
        <v>581</v>
      </c>
      <c r="D4" s="46" t="s">
        <v>582</v>
      </c>
    </row>
    <row r="5" s="41" customFormat="1" customHeight="1" spans="1:4">
      <c r="A5" s="47" t="s">
        <v>583</v>
      </c>
      <c r="B5" s="47"/>
      <c r="C5" s="47"/>
      <c r="D5" s="47"/>
    </row>
    <row r="6" s="41" customFormat="1" customHeight="1" spans="1:4">
      <c r="A6" s="47" t="s">
        <v>584</v>
      </c>
      <c r="B6" s="48">
        <v>1</v>
      </c>
      <c r="C6" s="47"/>
      <c r="D6" s="47">
        <f>D7+D20</f>
        <v>3636.56641</v>
      </c>
    </row>
    <row r="7" s="41" customFormat="1" customHeight="1" spans="1:4">
      <c r="A7" s="49" t="s">
        <v>585</v>
      </c>
      <c r="B7" s="48">
        <v>2</v>
      </c>
      <c r="C7" s="50"/>
      <c r="D7" s="50">
        <f>D8+D10+D13+D15+D17+D18</f>
        <v>2357.124493</v>
      </c>
    </row>
    <row r="8" customHeight="1" spans="1:4">
      <c r="A8" s="51" t="s">
        <v>586</v>
      </c>
      <c r="B8" s="48">
        <v>3</v>
      </c>
      <c r="C8" s="52"/>
      <c r="D8" s="50">
        <v>2213.299593</v>
      </c>
    </row>
    <row r="9" customHeight="1" spans="1:4">
      <c r="A9" s="51" t="s">
        <v>587</v>
      </c>
      <c r="B9" s="48">
        <v>4</v>
      </c>
      <c r="C9" s="53">
        <v>2368.83</v>
      </c>
      <c r="D9" s="50">
        <v>600.180068</v>
      </c>
    </row>
    <row r="10" customHeight="1" spans="1:4">
      <c r="A10" s="51" t="s">
        <v>588</v>
      </c>
      <c r="B10" s="48">
        <v>5</v>
      </c>
      <c r="C10" s="53">
        <v>56</v>
      </c>
      <c r="D10" s="50">
        <v>123.04</v>
      </c>
    </row>
    <row r="11" customHeight="1" spans="1:4">
      <c r="A11" s="51" t="s">
        <v>589</v>
      </c>
      <c r="B11" s="48">
        <v>6</v>
      </c>
      <c r="C11" s="52"/>
      <c r="D11" s="52"/>
    </row>
    <row r="12" customHeight="1" spans="1:4">
      <c r="A12" s="51" t="s">
        <v>590</v>
      </c>
      <c r="B12" s="48">
        <v>7</v>
      </c>
      <c r="C12" s="52"/>
      <c r="D12" s="54"/>
    </row>
    <row r="13" customHeight="1" spans="1:4">
      <c r="A13" s="51" t="s">
        <v>591</v>
      </c>
      <c r="B13" s="48">
        <v>8</v>
      </c>
      <c r="C13" s="55"/>
      <c r="D13" s="54"/>
    </row>
    <row r="14" customHeight="1" spans="1:4">
      <c r="A14" s="51" t="s">
        <v>592</v>
      </c>
      <c r="B14" s="48">
        <v>9</v>
      </c>
      <c r="C14" s="56"/>
      <c r="D14" s="54"/>
    </row>
    <row r="15" customHeight="1" spans="1:4">
      <c r="A15" s="51" t="s">
        <v>593</v>
      </c>
      <c r="B15" s="48">
        <v>10</v>
      </c>
      <c r="C15" s="56"/>
      <c r="D15" s="54"/>
    </row>
    <row r="16" customHeight="1" spans="1:4">
      <c r="A16" s="51" t="s">
        <v>594</v>
      </c>
      <c r="B16" s="48">
        <v>11</v>
      </c>
      <c r="C16" s="56"/>
      <c r="D16" s="54"/>
    </row>
    <row r="17" customHeight="1" spans="1:4">
      <c r="A17" s="51" t="s">
        <v>595</v>
      </c>
      <c r="B17" s="48">
        <v>12</v>
      </c>
      <c r="C17" s="56"/>
      <c r="D17" s="54"/>
    </row>
    <row r="18" customHeight="1" spans="1:4">
      <c r="A18" s="51" t="s">
        <v>596</v>
      </c>
      <c r="B18" s="48">
        <v>13</v>
      </c>
      <c r="C18" s="57">
        <v>195</v>
      </c>
      <c r="D18" s="50">
        <v>20.7849</v>
      </c>
    </row>
    <row r="19" customHeight="1" spans="1:4">
      <c r="A19" s="58" t="s">
        <v>597</v>
      </c>
      <c r="B19" s="59">
        <v>14</v>
      </c>
      <c r="C19" s="57">
        <v>195</v>
      </c>
      <c r="D19" s="50">
        <v>20.7849</v>
      </c>
    </row>
    <row r="20" customHeight="1" spans="1:4">
      <c r="A20" s="60" t="s">
        <v>598</v>
      </c>
      <c r="B20" s="61">
        <v>15</v>
      </c>
      <c r="C20" s="62">
        <v>62333.64</v>
      </c>
      <c r="D20" s="50">
        <v>1279.441917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1"/>
  <sheetViews>
    <sheetView tabSelected="1" zoomScale="85" zoomScaleNormal="85" topLeftCell="I1" workbookViewId="0">
      <selection activeCell="AD1" sqref="AD1"/>
    </sheetView>
  </sheetViews>
  <sheetFormatPr defaultColWidth="9.7962962962963" defaultRowHeight="25" customHeight="1"/>
  <cols>
    <col min="1" max="1" width="5" style="2" customWidth="1"/>
    <col min="2" max="2" width="4.66666666666667" style="2" customWidth="1"/>
    <col min="3" max="3" width="5.53703703703704" style="2" customWidth="1"/>
    <col min="4" max="4" width="9.01851851851852" style="2" customWidth="1"/>
    <col min="5" max="5" width="23" style="2" customWidth="1"/>
    <col min="6" max="6" width="12.0092592592593" style="3" customWidth="1"/>
    <col min="7" max="7" width="15.5555555555556" style="4" customWidth="1"/>
    <col min="8" max="8" width="18.4351851851852" style="5" customWidth="1"/>
    <col min="9" max="9" width="10.3240740740741" style="2" customWidth="1"/>
    <col min="10" max="10" width="10.712962962963" style="2" customWidth="1"/>
    <col min="11" max="11" width="7.53703703703704" style="2" customWidth="1"/>
    <col min="12" max="12" width="8.53703703703704" style="2" customWidth="1"/>
    <col min="13" max="13" width="13" style="6" customWidth="1"/>
    <col min="14" max="14" width="14.2037037037037" style="6" customWidth="1"/>
    <col min="15" max="15" width="11.1296296296296" style="6" customWidth="1"/>
    <col min="16" max="16" width="11.1296296296296" style="2" customWidth="1"/>
    <col min="17" max="17" width="13" style="2" customWidth="1"/>
    <col min="18" max="18" width="11.537037037037" style="2" customWidth="1"/>
    <col min="19" max="19" width="11.2037037037037" style="2" customWidth="1"/>
    <col min="20" max="20" width="10.462962962963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962962962963" style="2" customWidth="1"/>
    <col min="33" max="16384" width="9.7962962962963" style="2"/>
  </cols>
  <sheetData>
    <row r="1" customHeight="1" spans="1:30">
      <c r="A1" s="7"/>
      <c r="AD1" s="39" t="s">
        <v>599</v>
      </c>
    </row>
    <row r="2" customHeight="1" spans="1:30">
      <c r="A2" s="8" t="s">
        <v>31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29"/>
      <c r="N2" s="29"/>
      <c r="O2" s="29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Height="1" spans="1:30">
      <c r="A3" s="10" t="s">
        <v>33</v>
      </c>
      <c r="B3" s="10"/>
      <c r="C3" s="10"/>
      <c r="D3" s="10"/>
      <c r="E3" s="10"/>
      <c r="F3" s="11"/>
      <c r="AB3" s="40" t="s">
        <v>34</v>
      </c>
      <c r="AC3" s="40"/>
      <c r="AD3" s="40"/>
    </row>
    <row r="4" s="1" customFormat="1" customHeight="1" spans="1:30">
      <c r="A4" s="12" t="s">
        <v>161</v>
      </c>
      <c r="B4" s="12"/>
      <c r="C4" s="12"/>
      <c r="D4" s="12" t="s">
        <v>213</v>
      </c>
      <c r="E4" s="12" t="s">
        <v>391</v>
      </c>
      <c r="F4" s="12" t="s">
        <v>600</v>
      </c>
      <c r="G4" s="12" t="s">
        <v>601</v>
      </c>
      <c r="H4" s="12" t="s">
        <v>602</v>
      </c>
      <c r="I4" s="12" t="s">
        <v>603</v>
      </c>
      <c r="J4" s="12" t="s">
        <v>604</v>
      </c>
      <c r="K4" s="12" t="s">
        <v>605</v>
      </c>
      <c r="L4" s="12" t="s">
        <v>549</v>
      </c>
      <c r="M4" s="30" t="s">
        <v>606</v>
      </c>
      <c r="N4" s="30" t="s">
        <v>607</v>
      </c>
      <c r="O4" s="30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442</v>
      </c>
    </row>
    <row r="5" s="1" customFormat="1" customHeight="1" spans="1:30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  <c r="L5" s="12"/>
      <c r="M5" s="30"/>
      <c r="N5" s="30" t="s">
        <v>349</v>
      </c>
      <c r="O5" s="30" t="s">
        <v>608</v>
      </c>
      <c r="P5" s="12"/>
      <c r="Q5" s="12"/>
      <c r="R5" s="12" t="s">
        <v>547</v>
      </c>
      <c r="S5" s="12" t="s">
        <v>144</v>
      </c>
      <c r="T5" s="12" t="s">
        <v>609</v>
      </c>
      <c r="U5" s="12" t="s">
        <v>610</v>
      </c>
      <c r="V5" s="12"/>
      <c r="W5" s="12"/>
      <c r="X5" s="12" t="s">
        <v>148</v>
      </c>
      <c r="Y5" s="12" t="s">
        <v>149</v>
      </c>
      <c r="Z5" s="12" t="s">
        <v>150</v>
      </c>
      <c r="AA5" s="12" t="s">
        <v>151</v>
      </c>
      <c r="AB5" s="12" t="s">
        <v>152</v>
      </c>
      <c r="AC5" s="12" t="s">
        <v>131</v>
      </c>
      <c r="AD5" s="12"/>
    </row>
    <row r="6" s="1" customFormat="1" customHeight="1" spans="1:3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30"/>
      <c r="N6" s="30"/>
      <c r="O6" s="30" t="s">
        <v>611</v>
      </c>
      <c r="P6" s="12" t="s">
        <v>420</v>
      </c>
      <c r="Q6" s="12" t="s">
        <v>612</v>
      </c>
      <c r="R6" s="12"/>
      <c r="S6" s="12"/>
      <c r="T6" s="12"/>
      <c r="U6" s="12" t="s">
        <v>154</v>
      </c>
      <c r="V6" s="12" t="s">
        <v>155</v>
      </c>
      <c r="W6" s="12" t="s">
        <v>156</v>
      </c>
      <c r="X6" s="12"/>
      <c r="Y6" s="12"/>
      <c r="Z6" s="12"/>
      <c r="AA6" s="12"/>
      <c r="AB6" s="12"/>
      <c r="AC6" s="12"/>
      <c r="AD6" s="12"/>
    </row>
    <row r="7" s="1" customFormat="1" customHeight="1" spans="1:30">
      <c r="A7" s="12"/>
      <c r="B7" s="12"/>
      <c r="C7" s="12"/>
      <c r="D7" s="13"/>
      <c r="E7" s="14" t="s">
        <v>139</v>
      </c>
      <c r="F7" s="13"/>
      <c r="G7" s="13"/>
      <c r="H7" s="15"/>
      <c r="I7" s="12"/>
      <c r="J7" s="12"/>
      <c r="K7" s="13"/>
      <c r="L7" s="13"/>
      <c r="M7" s="31">
        <f t="shared" ref="M7:P7" si="0">SUM(M8:M121)</f>
        <v>125.4</v>
      </c>
      <c r="N7" s="31">
        <f t="shared" si="0"/>
        <v>125.4</v>
      </c>
      <c r="O7" s="31">
        <f t="shared" si="0"/>
        <v>125.4</v>
      </c>
      <c r="P7" s="31">
        <f t="shared" si="0"/>
        <v>125.4</v>
      </c>
      <c r="Q7" s="13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="1" customFormat="1" customHeight="1" spans="1:30">
      <c r="A8" s="16">
        <v>208</v>
      </c>
      <c r="B8" s="16">
        <v>28</v>
      </c>
      <c r="C8" s="16">
        <v>50</v>
      </c>
      <c r="D8" s="17">
        <v>209001</v>
      </c>
      <c r="E8" s="18" t="s">
        <v>3</v>
      </c>
      <c r="F8" s="19" t="s">
        <v>613</v>
      </c>
      <c r="G8" s="20" t="s">
        <v>614</v>
      </c>
      <c r="H8" s="21" t="s">
        <v>615</v>
      </c>
      <c r="I8" s="32">
        <v>45292</v>
      </c>
      <c r="J8" s="32">
        <v>45657</v>
      </c>
      <c r="K8" s="33">
        <v>1</v>
      </c>
      <c r="L8" s="33" t="s">
        <v>616</v>
      </c>
      <c r="M8" s="34">
        <v>0.6</v>
      </c>
      <c r="N8" s="35">
        <v>0.6</v>
      </c>
      <c r="O8" s="35">
        <v>0.6</v>
      </c>
      <c r="P8" s="34">
        <v>0.6</v>
      </c>
      <c r="Q8" s="33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16"/>
    </row>
    <row r="9" s="1" customFormat="1" customHeight="1" spans="1:30">
      <c r="A9" s="16">
        <v>208</v>
      </c>
      <c r="B9" s="16">
        <v>28</v>
      </c>
      <c r="C9" s="16">
        <v>50</v>
      </c>
      <c r="D9" s="17">
        <v>209001</v>
      </c>
      <c r="E9" s="18" t="s">
        <v>3</v>
      </c>
      <c r="F9" s="22" t="s">
        <v>613</v>
      </c>
      <c r="G9" s="22" t="s">
        <v>617</v>
      </c>
      <c r="H9" s="23" t="s">
        <v>618</v>
      </c>
      <c r="I9" s="32">
        <v>45292</v>
      </c>
      <c r="J9" s="32">
        <v>45657</v>
      </c>
      <c r="K9" s="33">
        <v>1</v>
      </c>
      <c r="L9" s="33" t="s">
        <v>616</v>
      </c>
      <c r="M9" s="34">
        <v>0.3</v>
      </c>
      <c r="N9" s="35">
        <v>0.3</v>
      </c>
      <c r="O9" s="35">
        <v>0.3</v>
      </c>
      <c r="P9" s="34">
        <v>0.3</v>
      </c>
      <c r="Q9" s="33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16"/>
    </row>
    <row r="10" s="1" customFormat="1" customHeight="1" spans="1:30">
      <c r="A10" s="16">
        <v>208</v>
      </c>
      <c r="B10" s="16">
        <v>28</v>
      </c>
      <c r="C10" s="16">
        <v>50</v>
      </c>
      <c r="D10" s="17">
        <v>209001</v>
      </c>
      <c r="E10" s="18" t="s">
        <v>3</v>
      </c>
      <c r="F10" s="22" t="s">
        <v>613</v>
      </c>
      <c r="G10" s="22" t="s">
        <v>619</v>
      </c>
      <c r="H10" s="21" t="s">
        <v>620</v>
      </c>
      <c r="I10" s="32">
        <v>45292</v>
      </c>
      <c r="J10" s="32">
        <v>45657</v>
      </c>
      <c r="K10" s="33">
        <v>2</v>
      </c>
      <c r="L10" s="33" t="s">
        <v>621</v>
      </c>
      <c r="M10" s="34">
        <v>0.2</v>
      </c>
      <c r="N10" s="35">
        <v>0.2</v>
      </c>
      <c r="O10" s="35">
        <v>0.2</v>
      </c>
      <c r="P10" s="34">
        <v>0.2</v>
      </c>
      <c r="Q10" s="33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16"/>
    </row>
    <row r="11" s="1" customFormat="1" customHeight="1" spans="1:30">
      <c r="A11" s="16">
        <v>208</v>
      </c>
      <c r="B11" s="16">
        <v>28</v>
      </c>
      <c r="C11" s="16">
        <v>50</v>
      </c>
      <c r="D11" s="17">
        <v>209001</v>
      </c>
      <c r="E11" s="18" t="s">
        <v>3</v>
      </c>
      <c r="F11" s="22" t="s">
        <v>613</v>
      </c>
      <c r="G11" s="22" t="s">
        <v>622</v>
      </c>
      <c r="H11" s="21" t="s">
        <v>623</v>
      </c>
      <c r="I11" s="32">
        <v>45292</v>
      </c>
      <c r="J11" s="32">
        <v>45657</v>
      </c>
      <c r="K11" s="33">
        <v>5</v>
      </c>
      <c r="L11" s="33" t="s">
        <v>621</v>
      </c>
      <c r="M11" s="34">
        <v>0.03</v>
      </c>
      <c r="N11" s="35">
        <v>0.03</v>
      </c>
      <c r="O11" s="35">
        <v>0.03</v>
      </c>
      <c r="P11" s="34">
        <v>0.03</v>
      </c>
      <c r="Q11" s="33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16"/>
    </row>
    <row r="12" s="1" customFormat="1" customHeight="1" spans="1:30">
      <c r="A12" s="16">
        <v>208</v>
      </c>
      <c r="B12" s="16">
        <v>28</v>
      </c>
      <c r="C12" s="16">
        <v>50</v>
      </c>
      <c r="D12" s="17">
        <v>209001</v>
      </c>
      <c r="E12" s="18" t="s">
        <v>3</v>
      </c>
      <c r="F12" s="22" t="s">
        <v>613</v>
      </c>
      <c r="G12" s="22" t="s">
        <v>624</v>
      </c>
      <c r="H12" s="21" t="s">
        <v>625</v>
      </c>
      <c r="I12" s="32">
        <v>45292</v>
      </c>
      <c r="J12" s="32">
        <v>45657</v>
      </c>
      <c r="K12" s="33">
        <v>3</v>
      </c>
      <c r="L12" s="33" t="s">
        <v>616</v>
      </c>
      <c r="M12" s="34">
        <v>0.5</v>
      </c>
      <c r="N12" s="35">
        <v>0.5</v>
      </c>
      <c r="O12" s="35">
        <v>0.5</v>
      </c>
      <c r="P12" s="34">
        <v>0.5</v>
      </c>
      <c r="Q12" s="33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16"/>
    </row>
    <row r="13" s="1" customFormat="1" customHeight="1" spans="1:30">
      <c r="A13" s="16">
        <v>208</v>
      </c>
      <c r="B13" s="16">
        <v>28</v>
      </c>
      <c r="C13" s="16">
        <v>50</v>
      </c>
      <c r="D13" s="17">
        <v>209001</v>
      </c>
      <c r="E13" s="18" t="s">
        <v>3</v>
      </c>
      <c r="F13" s="22" t="s">
        <v>613</v>
      </c>
      <c r="G13" s="22" t="s">
        <v>626</v>
      </c>
      <c r="H13" s="21" t="s">
        <v>627</v>
      </c>
      <c r="I13" s="32">
        <v>45292</v>
      </c>
      <c r="J13" s="32">
        <v>45657</v>
      </c>
      <c r="K13" s="33">
        <v>15</v>
      </c>
      <c r="L13" s="33" t="s">
        <v>628</v>
      </c>
      <c r="M13" s="34">
        <v>0.3</v>
      </c>
      <c r="N13" s="35">
        <v>0.3</v>
      </c>
      <c r="O13" s="35">
        <v>0.3</v>
      </c>
      <c r="P13" s="34">
        <v>0.3</v>
      </c>
      <c r="Q13" s="33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16"/>
    </row>
    <row r="14" s="1" customFormat="1" customHeight="1" spans="1:30">
      <c r="A14" s="16">
        <v>208</v>
      </c>
      <c r="B14" s="16">
        <v>28</v>
      </c>
      <c r="C14" s="16">
        <v>50</v>
      </c>
      <c r="D14" s="17">
        <v>209001</v>
      </c>
      <c r="E14" s="18" t="s">
        <v>3</v>
      </c>
      <c r="F14" s="22" t="s">
        <v>613</v>
      </c>
      <c r="G14" s="22" t="s">
        <v>626</v>
      </c>
      <c r="H14" s="21" t="s">
        <v>629</v>
      </c>
      <c r="I14" s="32">
        <v>45292</v>
      </c>
      <c r="J14" s="32">
        <v>45657</v>
      </c>
      <c r="K14" s="33">
        <v>20</v>
      </c>
      <c r="L14" s="33" t="s">
        <v>628</v>
      </c>
      <c r="M14" s="34">
        <v>0.06</v>
      </c>
      <c r="N14" s="35">
        <v>0.06</v>
      </c>
      <c r="O14" s="35">
        <v>0.06</v>
      </c>
      <c r="P14" s="34">
        <v>0.06</v>
      </c>
      <c r="Q14" s="33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16"/>
    </row>
    <row r="15" s="1" customFormat="1" customHeight="1" spans="1:30">
      <c r="A15" s="16">
        <v>208</v>
      </c>
      <c r="B15" s="16">
        <v>28</v>
      </c>
      <c r="C15" s="16">
        <v>50</v>
      </c>
      <c r="D15" s="17">
        <v>209001</v>
      </c>
      <c r="E15" s="18" t="s">
        <v>3</v>
      </c>
      <c r="F15" s="22" t="s">
        <v>613</v>
      </c>
      <c r="G15" s="22" t="s">
        <v>626</v>
      </c>
      <c r="H15" s="21" t="s">
        <v>630</v>
      </c>
      <c r="I15" s="32">
        <v>45292</v>
      </c>
      <c r="J15" s="32">
        <v>45657</v>
      </c>
      <c r="K15" s="33">
        <v>120</v>
      </c>
      <c r="L15" s="33" t="s">
        <v>628</v>
      </c>
      <c r="M15" s="34">
        <v>0.25</v>
      </c>
      <c r="N15" s="35">
        <v>0.25</v>
      </c>
      <c r="O15" s="35">
        <v>0.25</v>
      </c>
      <c r="P15" s="34">
        <v>0.25</v>
      </c>
      <c r="Q15" s="33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16"/>
    </row>
    <row r="16" s="1" customFormat="1" customHeight="1" spans="1:30">
      <c r="A16" s="16">
        <v>208</v>
      </c>
      <c r="B16" s="16">
        <v>28</v>
      </c>
      <c r="C16" s="16">
        <v>50</v>
      </c>
      <c r="D16" s="17">
        <v>209001</v>
      </c>
      <c r="E16" s="18" t="s">
        <v>3</v>
      </c>
      <c r="F16" s="22" t="s">
        <v>613</v>
      </c>
      <c r="G16" s="22" t="s">
        <v>626</v>
      </c>
      <c r="H16" s="21" t="s">
        <v>631</v>
      </c>
      <c r="I16" s="32">
        <v>45292</v>
      </c>
      <c r="J16" s="32">
        <v>45657</v>
      </c>
      <c r="K16" s="33">
        <v>20</v>
      </c>
      <c r="L16" s="33" t="s">
        <v>632</v>
      </c>
      <c r="M16" s="34">
        <v>0.03</v>
      </c>
      <c r="N16" s="35">
        <v>0.03</v>
      </c>
      <c r="O16" s="35">
        <v>0.03</v>
      </c>
      <c r="P16" s="34">
        <v>0.03</v>
      </c>
      <c r="Q16" s="33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16"/>
    </row>
    <row r="17" s="1" customFormat="1" customHeight="1" spans="1:30">
      <c r="A17" s="16">
        <v>208</v>
      </c>
      <c r="B17" s="16">
        <v>28</v>
      </c>
      <c r="C17" s="16">
        <v>50</v>
      </c>
      <c r="D17" s="17">
        <v>209001</v>
      </c>
      <c r="E17" s="18" t="s">
        <v>3</v>
      </c>
      <c r="F17" s="22" t="s">
        <v>613</v>
      </c>
      <c r="G17" s="22" t="s">
        <v>626</v>
      </c>
      <c r="H17" s="21" t="s">
        <v>633</v>
      </c>
      <c r="I17" s="32">
        <v>45292</v>
      </c>
      <c r="J17" s="32">
        <v>45657</v>
      </c>
      <c r="K17" s="33">
        <v>20</v>
      </c>
      <c r="L17" s="33" t="s">
        <v>634</v>
      </c>
      <c r="M17" s="34">
        <v>0.04</v>
      </c>
      <c r="N17" s="35">
        <v>0.04</v>
      </c>
      <c r="O17" s="35">
        <v>0.04</v>
      </c>
      <c r="P17" s="34">
        <v>0.04</v>
      </c>
      <c r="Q17" s="33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16"/>
    </row>
    <row r="18" s="1" customFormat="1" customHeight="1" spans="1:30">
      <c r="A18" s="16">
        <v>208</v>
      </c>
      <c r="B18" s="16">
        <v>28</v>
      </c>
      <c r="C18" s="16">
        <v>50</v>
      </c>
      <c r="D18" s="17">
        <v>209001</v>
      </c>
      <c r="E18" s="18" t="s">
        <v>3</v>
      </c>
      <c r="F18" s="22" t="s">
        <v>613</v>
      </c>
      <c r="G18" s="22" t="s">
        <v>626</v>
      </c>
      <c r="H18" s="21" t="s">
        <v>635</v>
      </c>
      <c r="I18" s="32">
        <v>45292</v>
      </c>
      <c r="J18" s="32">
        <v>45657</v>
      </c>
      <c r="K18" s="33">
        <v>40</v>
      </c>
      <c r="L18" s="33" t="s">
        <v>634</v>
      </c>
      <c r="M18" s="34">
        <v>0.04</v>
      </c>
      <c r="N18" s="35">
        <v>0.04</v>
      </c>
      <c r="O18" s="35">
        <v>0.04</v>
      </c>
      <c r="P18" s="34">
        <v>0.04</v>
      </c>
      <c r="Q18" s="33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16"/>
    </row>
    <row r="19" s="1" customFormat="1" customHeight="1" spans="1:30">
      <c r="A19" s="16">
        <v>208</v>
      </c>
      <c r="B19" s="16">
        <v>28</v>
      </c>
      <c r="C19" s="16">
        <v>50</v>
      </c>
      <c r="D19" s="17">
        <v>209001</v>
      </c>
      <c r="E19" s="18" t="s">
        <v>3</v>
      </c>
      <c r="F19" s="22" t="s">
        <v>613</v>
      </c>
      <c r="G19" s="22" t="s">
        <v>626</v>
      </c>
      <c r="H19" s="21" t="s">
        <v>636</v>
      </c>
      <c r="I19" s="32">
        <v>45292</v>
      </c>
      <c r="J19" s="32">
        <v>45657</v>
      </c>
      <c r="K19" s="33">
        <v>20</v>
      </c>
      <c r="L19" s="33" t="s">
        <v>634</v>
      </c>
      <c r="M19" s="34">
        <v>0.04</v>
      </c>
      <c r="N19" s="35">
        <v>0.04</v>
      </c>
      <c r="O19" s="35">
        <v>0.04</v>
      </c>
      <c r="P19" s="34">
        <v>0.04</v>
      </c>
      <c r="Q19" s="33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16"/>
    </row>
    <row r="20" s="1" customFormat="1" customHeight="1" spans="1:30">
      <c r="A20" s="16">
        <v>208</v>
      </c>
      <c r="B20" s="16">
        <v>28</v>
      </c>
      <c r="C20" s="16">
        <v>50</v>
      </c>
      <c r="D20" s="17">
        <v>209001</v>
      </c>
      <c r="E20" s="18" t="s">
        <v>3</v>
      </c>
      <c r="F20" s="22" t="s">
        <v>613</v>
      </c>
      <c r="G20" s="22" t="s">
        <v>626</v>
      </c>
      <c r="H20" s="21" t="s">
        <v>637</v>
      </c>
      <c r="I20" s="32">
        <v>45292</v>
      </c>
      <c r="J20" s="32">
        <v>45657</v>
      </c>
      <c r="K20" s="33">
        <v>10</v>
      </c>
      <c r="L20" s="33" t="s">
        <v>621</v>
      </c>
      <c r="M20" s="34">
        <v>0.2</v>
      </c>
      <c r="N20" s="35">
        <v>0.2</v>
      </c>
      <c r="O20" s="35">
        <v>0.2</v>
      </c>
      <c r="P20" s="34">
        <v>0.2</v>
      </c>
      <c r="Q20" s="33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16"/>
    </row>
    <row r="21" s="1" customFormat="1" customHeight="1" spans="1:30">
      <c r="A21" s="16">
        <v>208</v>
      </c>
      <c r="B21" s="16">
        <v>28</v>
      </c>
      <c r="C21" s="16">
        <v>50</v>
      </c>
      <c r="D21" s="17">
        <v>209001</v>
      </c>
      <c r="E21" s="18" t="s">
        <v>3</v>
      </c>
      <c r="F21" s="22" t="s">
        <v>613</v>
      </c>
      <c r="G21" s="22" t="s">
        <v>626</v>
      </c>
      <c r="H21" s="21" t="s">
        <v>638</v>
      </c>
      <c r="I21" s="32">
        <v>45292</v>
      </c>
      <c r="J21" s="32">
        <v>45657</v>
      </c>
      <c r="K21" s="33">
        <v>12</v>
      </c>
      <c r="L21" s="33" t="s">
        <v>621</v>
      </c>
      <c r="M21" s="34">
        <v>0.5</v>
      </c>
      <c r="N21" s="35">
        <v>0.5</v>
      </c>
      <c r="O21" s="35">
        <v>0.5</v>
      </c>
      <c r="P21" s="34">
        <v>0.5</v>
      </c>
      <c r="Q21" s="33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16"/>
    </row>
    <row r="22" s="1" customFormat="1" customHeight="1" spans="1:30">
      <c r="A22" s="16">
        <v>208</v>
      </c>
      <c r="B22" s="16">
        <v>28</v>
      </c>
      <c r="C22" s="16">
        <v>50</v>
      </c>
      <c r="D22" s="17">
        <v>209001</v>
      </c>
      <c r="E22" s="18" t="s">
        <v>3</v>
      </c>
      <c r="F22" s="22" t="s">
        <v>613</v>
      </c>
      <c r="G22" s="22" t="s">
        <v>626</v>
      </c>
      <c r="H22" s="21" t="s">
        <v>639</v>
      </c>
      <c r="I22" s="32">
        <v>45292</v>
      </c>
      <c r="J22" s="32">
        <v>45657</v>
      </c>
      <c r="K22" s="33">
        <v>30</v>
      </c>
      <c r="L22" s="33" t="s">
        <v>621</v>
      </c>
      <c r="M22" s="34">
        <v>0.04</v>
      </c>
      <c r="N22" s="35">
        <v>0.04</v>
      </c>
      <c r="O22" s="35">
        <v>0.04</v>
      </c>
      <c r="P22" s="34">
        <v>0.04</v>
      </c>
      <c r="Q22" s="33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16"/>
    </row>
    <row r="23" s="1" customFormat="1" customHeight="1" spans="1:30">
      <c r="A23" s="16">
        <v>208</v>
      </c>
      <c r="B23" s="16">
        <v>28</v>
      </c>
      <c r="C23" s="16">
        <v>50</v>
      </c>
      <c r="D23" s="17">
        <v>209001</v>
      </c>
      <c r="E23" s="18" t="s">
        <v>3</v>
      </c>
      <c r="F23" s="22" t="s">
        <v>613</v>
      </c>
      <c r="G23" s="22" t="s">
        <v>626</v>
      </c>
      <c r="H23" s="21" t="s">
        <v>640</v>
      </c>
      <c r="I23" s="32">
        <v>45292</v>
      </c>
      <c r="J23" s="32">
        <v>45657</v>
      </c>
      <c r="K23" s="33">
        <v>5</v>
      </c>
      <c r="L23" s="33" t="s">
        <v>634</v>
      </c>
      <c r="M23" s="34">
        <v>0.005</v>
      </c>
      <c r="N23" s="35">
        <v>0.005</v>
      </c>
      <c r="O23" s="35">
        <v>0.005</v>
      </c>
      <c r="P23" s="34">
        <v>0.005</v>
      </c>
      <c r="Q23" s="33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16"/>
    </row>
    <row r="24" s="1" customFormat="1" customHeight="1" spans="1:30">
      <c r="A24" s="16">
        <v>208</v>
      </c>
      <c r="B24" s="16">
        <v>28</v>
      </c>
      <c r="C24" s="16">
        <v>50</v>
      </c>
      <c r="D24" s="17">
        <v>209001</v>
      </c>
      <c r="E24" s="18" t="s">
        <v>3</v>
      </c>
      <c r="F24" s="22" t="s">
        <v>613</v>
      </c>
      <c r="G24" s="22" t="s">
        <v>626</v>
      </c>
      <c r="H24" s="21" t="s">
        <v>641</v>
      </c>
      <c r="I24" s="32">
        <v>45292</v>
      </c>
      <c r="J24" s="32">
        <v>45657</v>
      </c>
      <c r="K24" s="33">
        <v>5</v>
      </c>
      <c r="L24" s="33" t="s">
        <v>621</v>
      </c>
      <c r="M24" s="34">
        <v>0.02</v>
      </c>
      <c r="N24" s="35">
        <v>0.02</v>
      </c>
      <c r="O24" s="35">
        <v>0.02</v>
      </c>
      <c r="P24" s="34">
        <v>0.02</v>
      </c>
      <c r="Q24" s="33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16"/>
    </row>
    <row r="25" s="1" customFormat="1" customHeight="1" spans="1:30">
      <c r="A25" s="16">
        <v>208</v>
      </c>
      <c r="B25" s="16">
        <v>28</v>
      </c>
      <c r="C25" s="16">
        <v>50</v>
      </c>
      <c r="D25" s="17">
        <v>209001</v>
      </c>
      <c r="E25" s="18" t="s">
        <v>3</v>
      </c>
      <c r="F25" s="22" t="s">
        <v>613</v>
      </c>
      <c r="G25" s="22" t="s">
        <v>626</v>
      </c>
      <c r="H25" s="21" t="s">
        <v>642</v>
      </c>
      <c r="I25" s="32">
        <v>45292</v>
      </c>
      <c r="J25" s="32">
        <v>45657</v>
      </c>
      <c r="K25" s="33">
        <v>5</v>
      </c>
      <c r="L25" s="33" t="s">
        <v>634</v>
      </c>
      <c r="M25" s="34">
        <v>0.005</v>
      </c>
      <c r="N25" s="35">
        <v>0.005</v>
      </c>
      <c r="O25" s="35">
        <v>0.005</v>
      </c>
      <c r="P25" s="34">
        <v>0.005</v>
      </c>
      <c r="Q25" s="33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16"/>
    </row>
    <row r="26" s="1" customFormat="1" customHeight="1" spans="1:30">
      <c r="A26" s="16">
        <v>208</v>
      </c>
      <c r="B26" s="16">
        <v>28</v>
      </c>
      <c r="C26" s="16">
        <v>50</v>
      </c>
      <c r="D26" s="17">
        <v>209001</v>
      </c>
      <c r="E26" s="18" t="s">
        <v>3</v>
      </c>
      <c r="F26" s="22" t="s">
        <v>613</v>
      </c>
      <c r="G26" s="22" t="s">
        <v>626</v>
      </c>
      <c r="H26" s="21" t="s">
        <v>643</v>
      </c>
      <c r="I26" s="32">
        <v>45292</v>
      </c>
      <c r="J26" s="32">
        <v>45657</v>
      </c>
      <c r="K26" s="33">
        <v>10</v>
      </c>
      <c r="L26" s="33" t="s">
        <v>634</v>
      </c>
      <c r="M26" s="34">
        <v>0.002</v>
      </c>
      <c r="N26" s="35">
        <v>0.002</v>
      </c>
      <c r="O26" s="35">
        <v>0.002</v>
      </c>
      <c r="P26" s="34">
        <v>0.002</v>
      </c>
      <c r="Q26" s="33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16"/>
    </row>
    <row r="27" s="1" customFormat="1" customHeight="1" spans="1:30">
      <c r="A27" s="16">
        <v>208</v>
      </c>
      <c r="B27" s="16">
        <v>28</v>
      </c>
      <c r="C27" s="16">
        <v>50</v>
      </c>
      <c r="D27" s="17">
        <v>209001</v>
      </c>
      <c r="E27" s="18" t="s">
        <v>3</v>
      </c>
      <c r="F27" s="22" t="s">
        <v>613</v>
      </c>
      <c r="G27" s="22" t="s">
        <v>626</v>
      </c>
      <c r="H27" s="21" t="s">
        <v>644</v>
      </c>
      <c r="I27" s="32">
        <v>45292</v>
      </c>
      <c r="J27" s="32">
        <v>45657</v>
      </c>
      <c r="K27" s="33">
        <v>20</v>
      </c>
      <c r="L27" s="33" t="s">
        <v>634</v>
      </c>
      <c r="M27" s="34">
        <v>0.04</v>
      </c>
      <c r="N27" s="35">
        <v>0.04</v>
      </c>
      <c r="O27" s="35">
        <v>0.04</v>
      </c>
      <c r="P27" s="34">
        <v>0.04</v>
      </c>
      <c r="Q27" s="33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16"/>
    </row>
    <row r="28" s="1" customFormat="1" customHeight="1" spans="1:30">
      <c r="A28" s="16">
        <v>208</v>
      </c>
      <c r="B28" s="16">
        <v>28</v>
      </c>
      <c r="C28" s="16">
        <v>50</v>
      </c>
      <c r="D28" s="17">
        <v>209001</v>
      </c>
      <c r="E28" s="18" t="s">
        <v>3</v>
      </c>
      <c r="F28" s="22" t="s">
        <v>613</v>
      </c>
      <c r="G28" s="22" t="s">
        <v>626</v>
      </c>
      <c r="H28" s="24" t="s">
        <v>645</v>
      </c>
      <c r="I28" s="32">
        <v>45292</v>
      </c>
      <c r="J28" s="32">
        <v>45657</v>
      </c>
      <c r="K28" s="33">
        <v>20</v>
      </c>
      <c r="L28" s="33" t="s">
        <v>634</v>
      </c>
      <c r="M28" s="34">
        <v>0.04</v>
      </c>
      <c r="N28" s="35">
        <v>0.04</v>
      </c>
      <c r="O28" s="35">
        <v>0.04</v>
      </c>
      <c r="P28" s="34">
        <v>0.04</v>
      </c>
      <c r="Q28" s="33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16"/>
    </row>
    <row r="29" s="1" customFormat="1" customHeight="1" spans="1:30">
      <c r="A29" s="16">
        <v>208</v>
      </c>
      <c r="B29" s="16">
        <v>28</v>
      </c>
      <c r="C29" s="16">
        <v>50</v>
      </c>
      <c r="D29" s="17">
        <v>209001</v>
      </c>
      <c r="E29" s="18" t="s">
        <v>3</v>
      </c>
      <c r="F29" s="22" t="s">
        <v>613</v>
      </c>
      <c r="G29" s="22" t="s">
        <v>626</v>
      </c>
      <c r="H29" s="24" t="s">
        <v>646</v>
      </c>
      <c r="I29" s="32">
        <v>45292</v>
      </c>
      <c r="J29" s="32">
        <v>45657</v>
      </c>
      <c r="K29" s="33">
        <v>15</v>
      </c>
      <c r="L29" s="33" t="s">
        <v>628</v>
      </c>
      <c r="M29" s="34">
        <v>0.09</v>
      </c>
      <c r="N29" s="35">
        <v>0.09</v>
      </c>
      <c r="O29" s="35">
        <v>0.09</v>
      </c>
      <c r="P29" s="34">
        <v>0.09</v>
      </c>
      <c r="Q29" s="33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16"/>
    </row>
    <row r="30" s="1" customFormat="1" customHeight="1" spans="1:30">
      <c r="A30" s="16">
        <v>208</v>
      </c>
      <c r="B30" s="16">
        <v>28</v>
      </c>
      <c r="C30" s="16">
        <v>50</v>
      </c>
      <c r="D30" s="17">
        <v>209001</v>
      </c>
      <c r="E30" s="18" t="s">
        <v>3</v>
      </c>
      <c r="F30" s="25" t="s">
        <v>613</v>
      </c>
      <c r="G30" s="25" t="s">
        <v>626</v>
      </c>
      <c r="H30" s="24" t="s">
        <v>647</v>
      </c>
      <c r="I30" s="32">
        <v>45292</v>
      </c>
      <c r="J30" s="32">
        <v>45657</v>
      </c>
      <c r="K30" s="33">
        <v>15</v>
      </c>
      <c r="L30" s="33" t="s">
        <v>628</v>
      </c>
      <c r="M30" s="34">
        <v>0.12</v>
      </c>
      <c r="N30" s="35">
        <v>0.12</v>
      </c>
      <c r="O30" s="35">
        <v>0.12</v>
      </c>
      <c r="P30" s="34">
        <v>0.12</v>
      </c>
      <c r="Q30" s="33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16"/>
    </row>
    <row r="31" s="1" customFormat="1" customHeight="1" spans="1:30">
      <c r="A31" s="16">
        <v>208</v>
      </c>
      <c r="B31" s="16">
        <v>28</v>
      </c>
      <c r="C31" s="16">
        <v>50</v>
      </c>
      <c r="D31" s="17">
        <v>209001</v>
      </c>
      <c r="E31" s="18" t="s">
        <v>3</v>
      </c>
      <c r="F31" s="25" t="s">
        <v>613</v>
      </c>
      <c r="G31" s="25" t="s">
        <v>626</v>
      </c>
      <c r="H31" s="21" t="s">
        <v>648</v>
      </c>
      <c r="I31" s="32">
        <v>45292</v>
      </c>
      <c r="J31" s="32">
        <v>45657</v>
      </c>
      <c r="K31" s="33">
        <v>10</v>
      </c>
      <c r="L31" s="33" t="s">
        <v>634</v>
      </c>
      <c r="M31" s="34">
        <v>0.02</v>
      </c>
      <c r="N31" s="35">
        <v>0.02</v>
      </c>
      <c r="O31" s="35">
        <v>0.02</v>
      </c>
      <c r="P31" s="34">
        <v>0.02</v>
      </c>
      <c r="Q31" s="33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16"/>
    </row>
    <row r="32" s="1" customFormat="1" customHeight="1" spans="1:30">
      <c r="A32" s="16">
        <v>208</v>
      </c>
      <c r="B32" s="16">
        <v>28</v>
      </c>
      <c r="C32" s="16">
        <v>50</v>
      </c>
      <c r="D32" s="17">
        <v>209001</v>
      </c>
      <c r="E32" s="18" t="s">
        <v>3</v>
      </c>
      <c r="F32" s="25" t="s">
        <v>613</v>
      </c>
      <c r="G32" s="25" t="s">
        <v>626</v>
      </c>
      <c r="H32" s="24" t="s">
        <v>649</v>
      </c>
      <c r="I32" s="32">
        <v>45292</v>
      </c>
      <c r="J32" s="32">
        <v>45657</v>
      </c>
      <c r="K32" s="33">
        <v>10</v>
      </c>
      <c r="L32" s="33" t="s">
        <v>634</v>
      </c>
      <c r="M32" s="34">
        <v>0.02</v>
      </c>
      <c r="N32" s="35">
        <v>0.02</v>
      </c>
      <c r="O32" s="35">
        <v>0.02</v>
      </c>
      <c r="P32" s="34">
        <v>0.02</v>
      </c>
      <c r="Q32" s="33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16"/>
    </row>
    <row r="33" s="1" customFormat="1" customHeight="1" spans="1:30">
      <c r="A33" s="16">
        <v>208</v>
      </c>
      <c r="B33" s="16">
        <v>28</v>
      </c>
      <c r="C33" s="16">
        <v>50</v>
      </c>
      <c r="D33" s="17">
        <v>209001</v>
      </c>
      <c r="E33" s="18" t="s">
        <v>3</v>
      </c>
      <c r="F33" s="25" t="s">
        <v>613</v>
      </c>
      <c r="G33" s="25" t="s">
        <v>626</v>
      </c>
      <c r="H33" s="24" t="s">
        <v>650</v>
      </c>
      <c r="I33" s="32">
        <v>45292</v>
      </c>
      <c r="J33" s="32">
        <v>45657</v>
      </c>
      <c r="K33" s="33">
        <v>2</v>
      </c>
      <c r="L33" s="33" t="s">
        <v>634</v>
      </c>
      <c r="M33" s="34">
        <v>0.002</v>
      </c>
      <c r="N33" s="35">
        <v>0.002</v>
      </c>
      <c r="O33" s="35">
        <v>0.002</v>
      </c>
      <c r="P33" s="34">
        <v>0.002</v>
      </c>
      <c r="Q33" s="33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16"/>
    </row>
    <row r="34" s="1" customFormat="1" customHeight="1" spans="1:30">
      <c r="A34" s="16">
        <v>208</v>
      </c>
      <c r="B34" s="16">
        <v>28</v>
      </c>
      <c r="C34" s="16">
        <v>50</v>
      </c>
      <c r="D34" s="17">
        <v>209001</v>
      </c>
      <c r="E34" s="18" t="s">
        <v>3</v>
      </c>
      <c r="F34" s="25" t="s">
        <v>613</v>
      </c>
      <c r="G34" s="25" t="s">
        <v>626</v>
      </c>
      <c r="H34" s="24" t="s">
        <v>651</v>
      </c>
      <c r="I34" s="32">
        <v>45292</v>
      </c>
      <c r="J34" s="32">
        <v>45657</v>
      </c>
      <c r="K34" s="33">
        <v>2</v>
      </c>
      <c r="L34" s="33" t="s">
        <v>634</v>
      </c>
      <c r="M34" s="34">
        <v>0.001</v>
      </c>
      <c r="N34" s="35">
        <v>0.001</v>
      </c>
      <c r="O34" s="35">
        <v>0.001</v>
      </c>
      <c r="P34" s="34">
        <v>0.001</v>
      </c>
      <c r="Q34" s="33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16"/>
    </row>
    <row r="35" s="1" customFormat="1" customHeight="1" spans="1:30">
      <c r="A35" s="16">
        <v>208</v>
      </c>
      <c r="B35" s="16">
        <v>28</v>
      </c>
      <c r="C35" s="16">
        <v>50</v>
      </c>
      <c r="D35" s="17">
        <v>209001</v>
      </c>
      <c r="E35" s="18" t="s">
        <v>3</v>
      </c>
      <c r="F35" s="25" t="s">
        <v>613</v>
      </c>
      <c r="G35" s="25" t="s">
        <v>626</v>
      </c>
      <c r="H35" s="24" t="s">
        <v>652</v>
      </c>
      <c r="I35" s="32">
        <v>45292</v>
      </c>
      <c r="J35" s="32">
        <v>45657</v>
      </c>
      <c r="K35" s="33">
        <v>8</v>
      </c>
      <c r="L35" s="33" t="s">
        <v>653</v>
      </c>
      <c r="M35" s="34">
        <v>0.12</v>
      </c>
      <c r="N35" s="35">
        <v>0.12</v>
      </c>
      <c r="O35" s="35">
        <v>0.12</v>
      </c>
      <c r="P35" s="34">
        <v>0.12</v>
      </c>
      <c r="Q35" s="33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16"/>
    </row>
    <row r="36" s="1" customFormat="1" customHeight="1" spans="1:30">
      <c r="A36" s="16">
        <v>208</v>
      </c>
      <c r="B36" s="16">
        <v>28</v>
      </c>
      <c r="C36" s="16">
        <v>50</v>
      </c>
      <c r="D36" s="17">
        <v>209001</v>
      </c>
      <c r="E36" s="18" t="s">
        <v>3</v>
      </c>
      <c r="F36" s="25" t="s">
        <v>613</v>
      </c>
      <c r="G36" s="25" t="s">
        <v>626</v>
      </c>
      <c r="H36" s="24" t="s">
        <v>654</v>
      </c>
      <c r="I36" s="32">
        <v>45292</v>
      </c>
      <c r="J36" s="32">
        <v>45657</v>
      </c>
      <c r="K36" s="33">
        <v>6</v>
      </c>
      <c r="L36" s="33" t="s">
        <v>634</v>
      </c>
      <c r="M36" s="34">
        <v>0.01</v>
      </c>
      <c r="N36" s="35">
        <v>0.01</v>
      </c>
      <c r="O36" s="35">
        <v>0.01</v>
      </c>
      <c r="P36" s="34">
        <v>0.01</v>
      </c>
      <c r="Q36" s="33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16"/>
    </row>
    <row r="37" s="1" customFormat="1" customHeight="1" spans="1:30">
      <c r="A37" s="16">
        <v>208</v>
      </c>
      <c r="B37" s="16">
        <v>28</v>
      </c>
      <c r="C37" s="16">
        <v>50</v>
      </c>
      <c r="D37" s="17">
        <v>209001</v>
      </c>
      <c r="E37" s="18" t="s">
        <v>3</v>
      </c>
      <c r="F37" s="25" t="s">
        <v>613</v>
      </c>
      <c r="G37" s="25" t="s">
        <v>626</v>
      </c>
      <c r="H37" s="24" t="s">
        <v>655</v>
      </c>
      <c r="I37" s="32">
        <v>45292</v>
      </c>
      <c r="J37" s="32">
        <v>45657</v>
      </c>
      <c r="K37" s="33">
        <v>6</v>
      </c>
      <c r="L37" s="33" t="s">
        <v>621</v>
      </c>
      <c r="M37" s="34">
        <v>0.01</v>
      </c>
      <c r="N37" s="35">
        <v>0.01</v>
      </c>
      <c r="O37" s="35">
        <v>0.01</v>
      </c>
      <c r="P37" s="34">
        <v>0.01</v>
      </c>
      <c r="Q37" s="33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16"/>
    </row>
    <row r="38" s="1" customFormat="1" customHeight="1" spans="1:30">
      <c r="A38" s="16">
        <v>208</v>
      </c>
      <c r="B38" s="16">
        <v>28</v>
      </c>
      <c r="C38" s="16">
        <v>50</v>
      </c>
      <c r="D38" s="17">
        <v>209001</v>
      </c>
      <c r="E38" s="18" t="s">
        <v>3</v>
      </c>
      <c r="F38" s="25" t="s">
        <v>613</v>
      </c>
      <c r="G38" s="25" t="s">
        <v>626</v>
      </c>
      <c r="H38" s="24" t="s">
        <v>656</v>
      </c>
      <c r="I38" s="32">
        <v>45292</v>
      </c>
      <c r="J38" s="32">
        <v>45657</v>
      </c>
      <c r="K38" s="33">
        <v>2</v>
      </c>
      <c r="L38" s="33" t="s">
        <v>621</v>
      </c>
      <c r="M38" s="34">
        <v>0.005</v>
      </c>
      <c r="N38" s="35">
        <v>0.005</v>
      </c>
      <c r="O38" s="35">
        <v>0.005</v>
      </c>
      <c r="P38" s="34">
        <v>0.005</v>
      </c>
      <c r="Q38" s="33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16"/>
    </row>
    <row r="39" s="1" customFormat="1" customHeight="1" spans="1:30">
      <c r="A39" s="16">
        <v>208</v>
      </c>
      <c r="B39" s="16">
        <v>28</v>
      </c>
      <c r="C39" s="16">
        <v>50</v>
      </c>
      <c r="D39" s="17">
        <v>209001</v>
      </c>
      <c r="E39" s="18" t="s">
        <v>3</v>
      </c>
      <c r="F39" s="25" t="s">
        <v>613</v>
      </c>
      <c r="G39" s="25" t="s">
        <v>626</v>
      </c>
      <c r="H39" s="24" t="s">
        <v>657</v>
      </c>
      <c r="I39" s="32">
        <v>45292</v>
      </c>
      <c r="J39" s="32">
        <v>45657</v>
      </c>
      <c r="K39" s="33">
        <v>15</v>
      </c>
      <c r="L39" s="33" t="s">
        <v>632</v>
      </c>
      <c r="M39" s="34">
        <v>0.045</v>
      </c>
      <c r="N39" s="35">
        <v>0.045</v>
      </c>
      <c r="O39" s="35">
        <v>0.045</v>
      </c>
      <c r="P39" s="34">
        <v>0.045</v>
      </c>
      <c r="Q39" s="33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16"/>
    </row>
    <row r="40" s="1" customFormat="1" customHeight="1" spans="1:30">
      <c r="A40" s="16">
        <v>208</v>
      </c>
      <c r="B40" s="16">
        <v>28</v>
      </c>
      <c r="C40" s="16">
        <v>50</v>
      </c>
      <c r="D40" s="17">
        <v>209001</v>
      </c>
      <c r="E40" s="18" t="s">
        <v>3</v>
      </c>
      <c r="F40" s="25" t="s">
        <v>613</v>
      </c>
      <c r="G40" s="25" t="s">
        <v>626</v>
      </c>
      <c r="H40" s="24" t="s">
        <v>658</v>
      </c>
      <c r="I40" s="32">
        <v>45292</v>
      </c>
      <c r="J40" s="32">
        <v>45657</v>
      </c>
      <c r="K40" s="33">
        <v>10</v>
      </c>
      <c r="L40" s="33" t="s">
        <v>659</v>
      </c>
      <c r="M40" s="34">
        <v>0.02</v>
      </c>
      <c r="N40" s="35">
        <v>0.02</v>
      </c>
      <c r="O40" s="35">
        <v>0.02</v>
      </c>
      <c r="P40" s="34">
        <v>0.02</v>
      </c>
      <c r="Q40" s="33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16"/>
    </row>
    <row r="41" s="1" customFormat="1" customHeight="1" spans="1:30">
      <c r="A41" s="16">
        <v>208</v>
      </c>
      <c r="B41" s="16">
        <v>28</v>
      </c>
      <c r="C41" s="16">
        <v>50</v>
      </c>
      <c r="D41" s="17">
        <v>209001</v>
      </c>
      <c r="E41" s="18" t="s">
        <v>3</v>
      </c>
      <c r="F41" s="25" t="s">
        <v>613</v>
      </c>
      <c r="G41" s="25" t="s">
        <v>626</v>
      </c>
      <c r="H41" s="24" t="s">
        <v>660</v>
      </c>
      <c r="I41" s="32">
        <v>45292</v>
      </c>
      <c r="J41" s="32">
        <v>45657</v>
      </c>
      <c r="K41" s="33">
        <v>50</v>
      </c>
      <c r="L41" s="33" t="s">
        <v>628</v>
      </c>
      <c r="M41" s="34">
        <v>0.2</v>
      </c>
      <c r="N41" s="35">
        <v>0.2</v>
      </c>
      <c r="O41" s="35">
        <v>0.2</v>
      </c>
      <c r="P41" s="34">
        <v>0.2</v>
      </c>
      <c r="Q41" s="33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16"/>
    </row>
    <row r="42" s="1" customFormat="1" customHeight="1" spans="1:30">
      <c r="A42" s="16">
        <v>208</v>
      </c>
      <c r="B42" s="16">
        <v>28</v>
      </c>
      <c r="C42" s="16">
        <v>50</v>
      </c>
      <c r="D42" s="17">
        <v>209001</v>
      </c>
      <c r="E42" s="18" t="s">
        <v>3</v>
      </c>
      <c r="F42" s="25" t="s">
        <v>613</v>
      </c>
      <c r="G42" s="25" t="s">
        <v>626</v>
      </c>
      <c r="H42" s="24" t="s">
        <v>661</v>
      </c>
      <c r="I42" s="32">
        <v>45292</v>
      </c>
      <c r="J42" s="32">
        <v>45657</v>
      </c>
      <c r="K42" s="33">
        <v>70</v>
      </c>
      <c r="L42" s="33" t="s">
        <v>662</v>
      </c>
      <c r="M42" s="34">
        <v>0.175</v>
      </c>
      <c r="N42" s="35">
        <v>0.175</v>
      </c>
      <c r="O42" s="35">
        <v>0.175</v>
      </c>
      <c r="P42" s="34">
        <v>0.175</v>
      </c>
      <c r="Q42" s="33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16"/>
    </row>
    <row r="43" s="1" customFormat="1" customHeight="1" spans="1:30">
      <c r="A43" s="16">
        <v>208</v>
      </c>
      <c r="B43" s="16">
        <v>28</v>
      </c>
      <c r="C43" s="16">
        <v>50</v>
      </c>
      <c r="D43" s="17">
        <v>209001</v>
      </c>
      <c r="E43" s="18" t="s">
        <v>3</v>
      </c>
      <c r="F43" s="25" t="s">
        <v>613</v>
      </c>
      <c r="G43" s="25" t="s">
        <v>626</v>
      </c>
      <c r="H43" s="24" t="s">
        <v>663</v>
      </c>
      <c r="I43" s="32">
        <v>45292</v>
      </c>
      <c r="J43" s="32">
        <v>45657</v>
      </c>
      <c r="K43" s="33">
        <v>1</v>
      </c>
      <c r="L43" s="33" t="s">
        <v>664</v>
      </c>
      <c r="M43" s="34">
        <v>1</v>
      </c>
      <c r="N43" s="35">
        <v>1</v>
      </c>
      <c r="O43" s="35">
        <v>1</v>
      </c>
      <c r="P43" s="34">
        <v>1</v>
      </c>
      <c r="Q43" s="33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16"/>
    </row>
    <row r="44" s="1" customFormat="1" customHeight="1" spans="1:30">
      <c r="A44" s="16">
        <v>208</v>
      </c>
      <c r="B44" s="16">
        <v>28</v>
      </c>
      <c r="C44" s="16">
        <v>50</v>
      </c>
      <c r="D44" s="17">
        <v>209001</v>
      </c>
      <c r="E44" s="18" t="s">
        <v>3</v>
      </c>
      <c r="F44" s="25" t="s">
        <v>613</v>
      </c>
      <c r="G44" s="25" t="s">
        <v>626</v>
      </c>
      <c r="H44" s="24" t="s">
        <v>665</v>
      </c>
      <c r="I44" s="32">
        <v>45292</v>
      </c>
      <c r="J44" s="32">
        <v>45657</v>
      </c>
      <c r="K44" s="33">
        <v>2</v>
      </c>
      <c r="L44" s="33" t="s">
        <v>664</v>
      </c>
      <c r="M44" s="34">
        <v>0.6</v>
      </c>
      <c r="N44" s="35">
        <v>0.6</v>
      </c>
      <c r="O44" s="35">
        <v>0.6</v>
      </c>
      <c r="P44" s="34">
        <v>0.6</v>
      </c>
      <c r="Q44" s="33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16"/>
    </row>
    <row r="45" s="1" customFormat="1" customHeight="1" spans="1:30">
      <c r="A45" s="16">
        <v>208</v>
      </c>
      <c r="B45" s="16">
        <v>28</v>
      </c>
      <c r="C45" s="16">
        <v>50</v>
      </c>
      <c r="D45" s="17">
        <v>209001</v>
      </c>
      <c r="E45" s="18" t="s">
        <v>3</v>
      </c>
      <c r="F45" s="25" t="s">
        <v>613</v>
      </c>
      <c r="G45" s="25" t="s">
        <v>626</v>
      </c>
      <c r="H45" s="24" t="s">
        <v>666</v>
      </c>
      <c r="I45" s="32">
        <v>45292</v>
      </c>
      <c r="J45" s="32">
        <v>45657</v>
      </c>
      <c r="K45" s="33">
        <v>50</v>
      </c>
      <c r="L45" s="33" t="s">
        <v>662</v>
      </c>
      <c r="M45" s="34">
        <v>0.005</v>
      </c>
      <c r="N45" s="35">
        <v>0.005</v>
      </c>
      <c r="O45" s="35">
        <v>0.005</v>
      </c>
      <c r="P45" s="34">
        <v>0.005</v>
      </c>
      <c r="Q45" s="33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16"/>
    </row>
    <row r="46" s="1" customFormat="1" customHeight="1" spans="1:30">
      <c r="A46" s="16">
        <v>208</v>
      </c>
      <c r="B46" s="16">
        <v>28</v>
      </c>
      <c r="C46" s="16">
        <v>50</v>
      </c>
      <c r="D46" s="17">
        <v>209001</v>
      </c>
      <c r="E46" s="18" t="s">
        <v>3</v>
      </c>
      <c r="F46" s="25" t="s">
        <v>613</v>
      </c>
      <c r="G46" s="25" t="s">
        <v>626</v>
      </c>
      <c r="H46" s="24" t="s">
        <v>667</v>
      </c>
      <c r="I46" s="32">
        <v>45292</v>
      </c>
      <c r="J46" s="32">
        <v>45657</v>
      </c>
      <c r="K46" s="33">
        <v>15</v>
      </c>
      <c r="L46" s="33" t="s">
        <v>664</v>
      </c>
      <c r="M46" s="34">
        <v>0.045</v>
      </c>
      <c r="N46" s="35">
        <v>0.045</v>
      </c>
      <c r="O46" s="35">
        <v>0.045</v>
      </c>
      <c r="P46" s="34">
        <v>0.045</v>
      </c>
      <c r="Q46" s="33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16"/>
    </row>
    <row r="47" s="1" customFormat="1" customHeight="1" spans="1:30">
      <c r="A47" s="16">
        <v>208</v>
      </c>
      <c r="B47" s="16">
        <v>28</v>
      </c>
      <c r="C47" s="16">
        <v>50</v>
      </c>
      <c r="D47" s="17">
        <v>209001</v>
      </c>
      <c r="E47" s="26" t="s">
        <v>3</v>
      </c>
      <c r="F47" s="19" t="s">
        <v>613</v>
      </c>
      <c r="G47" s="19" t="s">
        <v>626</v>
      </c>
      <c r="H47" s="27" t="s">
        <v>668</v>
      </c>
      <c r="I47" s="32">
        <v>45292</v>
      </c>
      <c r="J47" s="32">
        <v>45657</v>
      </c>
      <c r="K47" s="36">
        <v>40</v>
      </c>
      <c r="L47" s="36" t="s">
        <v>653</v>
      </c>
      <c r="M47" s="37">
        <v>0.24</v>
      </c>
      <c r="N47" s="35">
        <v>0.24</v>
      </c>
      <c r="O47" s="35">
        <v>0.24</v>
      </c>
      <c r="P47" s="34">
        <v>0.24</v>
      </c>
      <c r="Q47" s="33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16"/>
    </row>
    <row r="48" s="1" customFormat="1" customHeight="1" spans="1:30">
      <c r="A48" s="16">
        <v>208</v>
      </c>
      <c r="B48" s="16">
        <v>28</v>
      </c>
      <c r="C48" s="16">
        <v>50</v>
      </c>
      <c r="D48" s="17">
        <v>209001</v>
      </c>
      <c r="E48" s="26" t="s">
        <v>3</v>
      </c>
      <c r="F48" s="19" t="s">
        <v>613</v>
      </c>
      <c r="G48" s="19" t="s">
        <v>626</v>
      </c>
      <c r="H48" s="27" t="s">
        <v>669</v>
      </c>
      <c r="I48" s="32">
        <v>45292</v>
      </c>
      <c r="J48" s="32">
        <v>45657</v>
      </c>
      <c r="K48" s="36">
        <v>10</v>
      </c>
      <c r="L48" s="36" t="s">
        <v>621</v>
      </c>
      <c r="M48" s="37">
        <v>0.24</v>
      </c>
      <c r="N48" s="35">
        <v>0.24</v>
      </c>
      <c r="O48" s="35">
        <v>0.24</v>
      </c>
      <c r="P48" s="34">
        <v>0.24</v>
      </c>
      <c r="Q48" s="33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16"/>
    </row>
    <row r="49" s="1" customFormat="1" customHeight="1" spans="1:30">
      <c r="A49" s="16">
        <v>208</v>
      </c>
      <c r="B49" s="16">
        <v>28</v>
      </c>
      <c r="C49" s="16">
        <v>50</v>
      </c>
      <c r="D49" s="17">
        <v>209001</v>
      </c>
      <c r="E49" s="26" t="s">
        <v>3</v>
      </c>
      <c r="F49" s="19" t="s">
        <v>613</v>
      </c>
      <c r="G49" s="19" t="s">
        <v>626</v>
      </c>
      <c r="H49" s="27" t="s">
        <v>670</v>
      </c>
      <c r="I49" s="32">
        <v>45292</v>
      </c>
      <c r="J49" s="32">
        <v>45657</v>
      </c>
      <c r="K49" s="36">
        <v>5</v>
      </c>
      <c r="L49" s="36" t="s">
        <v>621</v>
      </c>
      <c r="M49" s="37">
        <v>0.06</v>
      </c>
      <c r="N49" s="35">
        <v>0.06</v>
      </c>
      <c r="O49" s="35">
        <v>0.06</v>
      </c>
      <c r="P49" s="34">
        <v>0.06</v>
      </c>
      <c r="Q49" s="33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16"/>
    </row>
    <row r="50" s="1" customFormat="1" customHeight="1" spans="1:30">
      <c r="A50" s="16">
        <v>208</v>
      </c>
      <c r="B50" s="16">
        <v>28</v>
      </c>
      <c r="C50" s="16">
        <v>50</v>
      </c>
      <c r="D50" s="17">
        <v>209001</v>
      </c>
      <c r="E50" s="26" t="s">
        <v>3</v>
      </c>
      <c r="F50" s="19" t="s">
        <v>613</v>
      </c>
      <c r="G50" s="19" t="s">
        <v>626</v>
      </c>
      <c r="H50" s="27" t="s">
        <v>671</v>
      </c>
      <c r="I50" s="32">
        <v>45292</v>
      </c>
      <c r="J50" s="32">
        <v>45657</v>
      </c>
      <c r="K50" s="36">
        <v>15</v>
      </c>
      <c r="L50" s="36" t="s">
        <v>672</v>
      </c>
      <c r="M50" s="37">
        <v>0.012</v>
      </c>
      <c r="N50" s="35">
        <v>0.012</v>
      </c>
      <c r="O50" s="35">
        <v>0.012</v>
      </c>
      <c r="P50" s="34">
        <v>0.012</v>
      </c>
      <c r="Q50" s="33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16"/>
    </row>
    <row r="51" s="1" customFormat="1" customHeight="1" spans="1:30">
      <c r="A51" s="16">
        <v>208</v>
      </c>
      <c r="B51" s="16">
        <v>28</v>
      </c>
      <c r="C51" s="16">
        <v>50</v>
      </c>
      <c r="D51" s="17">
        <v>209001</v>
      </c>
      <c r="E51" s="26" t="s">
        <v>3</v>
      </c>
      <c r="F51" s="19" t="s">
        <v>613</v>
      </c>
      <c r="G51" s="19" t="s">
        <v>626</v>
      </c>
      <c r="H51" s="27" t="s">
        <v>673</v>
      </c>
      <c r="I51" s="32">
        <v>45292</v>
      </c>
      <c r="J51" s="32">
        <v>45657</v>
      </c>
      <c r="K51" s="36">
        <v>20</v>
      </c>
      <c r="L51" s="36" t="s">
        <v>672</v>
      </c>
      <c r="M51" s="37">
        <v>0.01</v>
      </c>
      <c r="N51" s="35">
        <v>0.01</v>
      </c>
      <c r="O51" s="35">
        <v>0.01</v>
      </c>
      <c r="P51" s="34">
        <v>0.01</v>
      </c>
      <c r="Q51" s="33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16"/>
    </row>
    <row r="52" s="1" customFormat="1" customHeight="1" spans="1:30">
      <c r="A52" s="16">
        <v>208</v>
      </c>
      <c r="B52" s="16">
        <v>28</v>
      </c>
      <c r="C52" s="16">
        <v>50</v>
      </c>
      <c r="D52" s="17">
        <v>209001</v>
      </c>
      <c r="E52" s="26" t="s">
        <v>3</v>
      </c>
      <c r="F52" s="19" t="s">
        <v>613</v>
      </c>
      <c r="G52" s="19" t="s">
        <v>626</v>
      </c>
      <c r="H52" s="27" t="s">
        <v>674</v>
      </c>
      <c r="I52" s="32">
        <v>45292</v>
      </c>
      <c r="J52" s="32">
        <v>45657</v>
      </c>
      <c r="K52" s="36">
        <v>20</v>
      </c>
      <c r="L52" s="36" t="s">
        <v>653</v>
      </c>
      <c r="M52" s="37">
        <v>0.02</v>
      </c>
      <c r="N52" s="35">
        <v>0.02</v>
      </c>
      <c r="O52" s="35">
        <v>0.02</v>
      </c>
      <c r="P52" s="34">
        <v>0.02</v>
      </c>
      <c r="Q52" s="33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16"/>
    </row>
    <row r="53" s="1" customFormat="1" customHeight="1" spans="1:30">
      <c r="A53" s="16">
        <v>208</v>
      </c>
      <c r="B53" s="16">
        <v>28</v>
      </c>
      <c r="C53" s="16">
        <v>50</v>
      </c>
      <c r="D53" s="17">
        <v>209001</v>
      </c>
      <c r="E53" s="26" t="s">
        <v>3</v>
      </c>
      <c r="F53" s="19" t="s">
        <v>613</v>
      </c>
      <c r="G53" s="19" t="s">
        <v>626</v>
      </c>
      <c r="H53" s="27" t="s">
        <v>675</v>
      </c>
      <c r="I53" s="32">
        <v>45292</v>
      </c>
      <c r="J53" s="32">
        <v>45657</v>
      </c>
      <c r="K53" s="36">
        <v>10</v>
      </c>
      <c r="L53" s="36" t="s">
        <v>634</v>
      </c>
      <c r="M53" s="37">
        <v>0.01</v>
      </c>
      <c r="N53" s="35">
        <v>0.01</v>
      </c>
      <c r="O53" s="35">
        <v>0.01</v>
      </c>
      <c r="P53" s="34">
        <v>0.01</v>
      </c>
      <c r="Q53" s="33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16"/>
    </row>
    <row r="54" s="1" customFormat="1" customHeight="1" spans="1:30">
      <c r="A54" s="16">
        <v>208</v>
      </c>
      <c r="B54" s="16">
        <v>28</v>
      </c>
      <c r="C54" s="16">
        <v>50</v>
      </c>
      <c r="D54" s="17">
        <v>209001</v>
      </c>
      <c r="E54" s="26" t="s">
        <v>3</v>
      </c>
      <c r="F54" s="19" t="s">
        <v>613</v>
      </c>
      <c r="G54" s="19" t="s">
        <v>626</v>
      </c>
      <c r="H54" s="27" t="s">
        <v>676</v>
      </c>
      <c r="I54" s="32">
        <v>45292</v>
      </c>
      <c r="J54" s="32">
        <v>45657</v>
      </c>
      <c r="K54" s="36">
        <v>50</v>
      </c>
      <c r="L54" s="36" t="s">
        <v>659</v>
      </c>
      <c r="M54" s="37">
        <v>0.1</v>
      </c>
      <c r="N54" s="35">
        <v>0.1</v>
      </c>
      <c r="O54" s="35">
        <v>0.1</v>
      </c>
      <c r="P54" s="34">
        <v>0.1</v>
      </c>
      <c r="Q54" s="33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16"/>
    </row>
    <row r="55" s="1" customFormat="1" customHeight="1" spans="1:30">
      <c r="A55" s="16">
        <v>208</v>
      </c>
      <c r="B55" s="16">
        <v>28</v>
      </c>
      <c r="C55" s="16">
        <v>50</v>
      </c>
      <c r="D55" s="17">
        <v>209001</v>
      </c>
      <c r="E55" s="26" t="s">
        <v>3</v>
      </c>
      <c r="F55" s="19" t="s">
        <v>613</v>
      </c>
      <c r="G55" s="19" t="s">
        <v>626</v>
      </c>
      <c r="H55" s="27" t="s">
        <v>677</v>
      </c>
      <c r="I55" s="32">
        <v>45292</v>
      </c>
      <c r="J55" s="32">
        <v>45657</v>
      </c>
      <c r="K55" s="36">
        <v>80</v>
      </c>
      <c r="L55" s="36" t="s">
        <v>659</v>
      </c>
      <c r="M55" s="37">
        <v>0.315</v>
      </c>
      <c r="N55" s="35">
        <v>0.315</v>
      </c>
      <c r="O55" s="35">
        <v>0.315</v>
      </c>
      <c r="P55" s="34">
        <v>0.315</v>
      </c>
      <c r="Q55" s="33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16"/>
    </row>
    <row r="56" s="1" customFormat="1" customHeight="1" spans="1:30">
      <c r="A56" s="16">
        <v>208</v>
      </c>
      <c r="B56" s="16">
        <v>28</v>
      </c>
      <c r="C56" s="16">
        <v>50</v>
      </c>
      <c r="D56" s="17">
        <v>209001</v>
      </c>
      <c r="E56" s="26" t="s">
        <v>3</v>
      </c>
      <c r="F56" s="19" t="s">
        <v>613</v>
      </c>
      <c r="G56" s="19" t="s">
        <v>626</v>
      </c>
      <c r="H56" s="27" t="s">
        <v>678</v>
      </c>
      <c r="I56" s="32">
        <v>45292</v>
      </c>
      <c r="J56" s="32">
        <v>45657</v>
      </c>
      <c r="K56" s="36">
        <v>20</v>
      </c>
      <c r="L56" s="36" t="s">
        <v>664</v>
      </c>
      <c r="M56" s="37">
        <v>0.2</v>
      </c>
      <c r="N56" s="35">
        <v>0.2</v>
      </c>
      <c r="O56" s="35">
        <v>0.2</v>
      </c>
      <c r="P56" s="34">
        <v>0.2</v>
      </c>
      <c r="Q56" s="33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16"/>
    </row>
    <row r="57" s="1" customFormat="1" customHeight="1" spans="1:30">
      <c r="A57" s="16">
        <v>208</v>
      </c>
      <c r="B57" s="16">
        <v>28</v>
      </c>
      <c r="C57" s="16">
        <v>50</v>
      </c>
      <c r="D57" s="17">
        <v>209001</v>
      </c>
      <c r="E57" s="26" t="s">
        <v>3</v>
      </c>
      <c r="F57" s="19" t="s">
        <v>613</v>
      </c>
      <c r="G57" s="19" t="s">
        <v>626</v>
      </c>
      <c r="H57" s="27" t="s">
        <v>679</v>
      </c>
      <c r="I57" s="32">
        <v>45292</v>
      </c>
      <c r="J57" s="32">
        <v>45657</v>
      </c>
      <c r="K57" s="36">
        <v>10</v>
      </c>
      <c r="L57" s="36" t="s">
        <v>653</v>
      </c>
      <c r="M57" s="37">
        <v>0.003</v>
      </c>
      <c r="N57" s="35">
        <v>0.003</v>
      </c>
      <c r="O57" s="35">
        <v>0.003</v>
      </c>
      <c r="P57" s="34">
        <v>0.003</v>
      </c>
      <c r="Q57" s="33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16"/>
    </row>
    <row r="58" s="1" customFormat="1" customHeight="1" spans="1:30">
      <c r="A58" s="16">
        <v>208</v>
      </c>
      <c r="B58" s="16">
        <v>28</v>
      </c>
      <c r="C58" s="16">
        <v>50</v>
      </c>
      <c r="D58" s="17">
        <v>209001</v>
      </c>
      <c r="E58" s="26" t="s">
        <v>3</v>
      </c>
      <c r="F58" s="19" t="s">
        <v>613</v>
      </c>
      <c r="G58" s="19" t="s">
        <v>626</v>
      </c>
      <c r="H58" s="27" t="s">
        <v>680</v>
      </c>
      <c r="I58" s="32">
        <v>45292</v>
      </c>
      <c r="J58" s="32">
        <v>45657</v>
      </c>
      <c r="K58" s="36">
        <v>20</v>
      </c>
      <c r="L58" s="36" t="s">
        <v>621</v>
      </c>
      <c r="M58" s="37">
        <v>0.009</v>
      </c>
      <c r="N58" s="35">
        <v>0.009</v>
      </c>
      <c r="O58" s="35">
        <v>0.009</v>
      </c>
      <c r="P58" s="34">
        <v>0.009</v>
      </c>
      <c r="Q58" s="33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16"/>
    </row>
    <row r="59" s="1" customFormat="1" customHeight="1" spans="1:30">
      <c r="A59" s="16">
        <v>208</v>
      </c>
      <c r="B59" s="16">
        <v>28</v>
      </c>
      <c r="C59" s="16">
        <v>50</v>
      </c>
      <c r="D59" s="17">
        <v>209001</v>
      </c>
      <c r="E59" s="26" t="s">
        <v>3</v>
      </c>
      <c r="F59" s="19" t="s">
        <v>613</v>
      </c>
      <c r="G59" s="19" t="s">
        <v>626</v>
      </c>
      <c r="H59" s="27" t="s">
        <v>681</v>
      </c>
      <c r="I59" s="32">
        <v>45292</v>
      </c>
      <c r="J59" s="32">
        <v>45657</v>
      </c>
      <c r="K59" s="36">
        <v>60</v>
      </c>
      <c r="L59" s="36" t="s">
        <v>682</v>
      </c>
      <c r="M59" s="37">
        <v>0.3</v>
      </c>
      <c r="N59" s="35">
        <v>0.3</v>
      </c>
      <c r="O59" s="35">
        <v>0.3</v>
      </c>
      <c r="P59" s="34">
        <v>0.3</v>
      </c>
      <c r="Q59" s="33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16"/>
    </row>
    <row r="60" s="1" customFormat="1" customHeight="1" spans="1:30">
      <c r="A60" s="16">
        <v>208</v>
      </c>
      <c r="B60" s="16">
        <v>28</v>
      </c>
      <c r="C60" s="16">
        <v>50</v>
      </c>
      <c r="D60" s="17">
        <v>209001</v>
      </c>
      <c r="E60" s="26" t="s">
        <v>3</v>
      </c>
      <c r="F60" s="19" t="s">
        <v>613</v>
      </c>
      <c r="G60" s="19" t="s">
        <v>626</v>
      </c>
      <c r="H60" s="27" t="s">
        <v>683</v>
      </c>
      <c r="I60" s="32">
        <v>45292</v>
      </c>
      <c r="J60" s="32">
        <v>45657</v>
      </c>
      <c r="K60" s="36">
        <v>100</v>
      </c>
      <c r="L60" s="36" t="s">
        <v>621</v>
      </c>
      <c r="M60" s="37">
        <v>0.1</v>
      </c>
      <c r="N60" s="35">
        <v>0.1</v>
      </c>
      <c r="O60" s="35">
        <v>0.1</v>
      </c>
      <c r="P60" s="34">
        <v>0.1</v>
      </c>
      <c r="Q60" s="33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16"/>
    </row>
    <row r="61" s="1" customFormat="1" customHeight="1" spans="1:30">
      <c r="A61" s="16">
        <v>208</v>
      </c>
      <c r="B61" s="16">
        <v>28</v>
      </c>
      <c r="C61" s="16">
        <v>50</v>
      </c>
      <c r="D61" s="17">
        <v>209001</v>
      </c>
      <c r="E61" s="26" t="s">
        <v>3</v>
      </c>
      <c r="F61" s="19" t="s">
        <v>613</v>
      </c>
      <c r="G61" s="19" t="s">
        <v>626</v>
      </c>
      <c r="H61" s="28" t="s">
        <v>684</v>
      </c>
      <c r="I61" s="32">
        <v>45292</v>
      </c>
      <c r="J61" s="32">
        <v>45657</v>
      </c>
      <c r="K61" s="36">
        <v>1000</v>
      </c>
      <c r="L61" s="36" t="s">
        <v>628</v>
      </c>
      <c r="M61" s="37">
        <v>0.3</v>
      </c>
      <c r="N61" s="35">
        <v>0.3</v>
      </c>
      <c r="O61" s="35">
        <v>0.3</v>
      </c>
      <c r="P61" s="34">
        <v>0.3</v>
      </c>
      <c r="Q61" s="33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16"/>
    </row>
    <row r="62" s="1" customFormat="1" customHeight="1" spans="1:30">
      <c r="A62" s="16">
        <v>208</v>
      </c>
      <c r="B62" s="16">
        <v>28</v>
      </c>
      <c r="C62" s="16">
        <v>50</v>
      </c>
      <c r="D62" s="17">
        <v>209001</v>
      </c>
      <c r="E62" s="26" t="s">
        <v>3</v>
      </c>
      <c r="F62" s="19" t="s">
        <v>613</v>
      </c>
      <c r="G62" s="19" t="s">
        <v>626</v>
      </c>
      <c r="H62" s="28" t="s">
        <v>685</v>
      </c>
      <c r="I62" s="32">
        <v>45292</v>
      </c>
      <c r="J62" s="32">
        <v>45657</v>
      </c>
      <c r="K62" s="36">
        <v>10</v>
      </c>
      <c r="L62" s="36" t="s">
        <v>672</v>
      </c>
      <c r="M62" s="37">
        <v>0.003</v>
      </c>
      <c r="N62" s="35">
        <v>0.003</v>
      </c>
      <c r="O62" s="35">
        <v>0.003</v>
      </c>
      <c r="P62" s="34">
        <v>0.003</v>
      </c>
      <c r="Q62" s="33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16"/>
    </row>
    <row r="63" s="1" customFormat="1" customHeight="1" spans="1:30">
      <c r="A63" s="16">
        <v>208</v>
      </c>
      <c r="B63" s="16">
        <v>28</v>
      </c>
      <c r="C63" s="16">
        <v>50</v>
      </c>
      <c r="D63" s="17">
        <v>209001</v>
      </c>
      <c r="E63" s="26" t="s">
        <v>3</v>
      </c>
      <c r="F63" s="19" t="s">
        <v>613</v>
      </c>
      <c r="G63" s="19" t="s">
        <v>626</v>
      </c>
      <c r="H63" s="28" t="s">
        <v>686</v>
      </c>
      <c r="I63" s="32">
        <v>45292</v>
      </c>
      <c r="J63" s="32">
        <v>45657</v>
      </c>
      <c r="K63" s="36">
        <v>20</v>
      </c>
      <c r="L63" s="36" t="s">
        <v>632</v>
      </c>
      <c r="M63" s="37">
        <v>0.4</v>
      </c>
      <c r="N63" s="35">
        <v>0.4</v>
      </c>
      <c r="O63" s="35">
        <v>0.4</v>
      </c>
      <c r="P63" s="34">
        <v>0.4</v>
      </c>
      <c r="Q63" s="33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16"/>
    </row>
    <row r="64" s="1" customFormat="1" customHeight="1" spans="1:30">
      <c r="A64" s="16">
        <v>208</v>
      </c>
      <c r="B64" s="16">
        <v>28</v>
      </c>
      <c r="C64" s="16">
        <v>50</v>
      </c>
      <c r="D64" s="17">
        <v>209001</v>
      </c>
      <c r="E64" s="26" t="s">
        <v>3</v>
      </c>
      <c r="F64" s="19" t="s">
        <v>613</v>
      </c>
      <c r="G64" s="19" t="s">
        <v>626</v>
      </c>
      <c r="H64" s="28" t="s">
        <v>687</v>
      </c>
      <c r="I64" s="32">
        <v>45292</v>
      </c>
      <c r="J64" s="32">
        <v>45657</v>
      </c>
      <c r="K64" s="36">
        <v>5</v>
      </c>
      <c r="L64" s="36" t="s">
        <v>621</v>
      </c>
      <c r="M64" s="37">
        <v>0.1</v>
      </c>
      <c r="N64" s="35">
        <v>0.1</v>
      </c>
      <c r="O64" s="35">
        <v>0.1</v>
      </c>
      <c r="P64" s="34">
        <v>0.1</v>
      </c>
      <c r="Q64" s="33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16"/>
    </row>
    <row r="65" s="1" customFormat="1" customHeight="1" spans="1:30">
      <c r="A65" s="16">
        <v>208</v>
      </c>
      <c r="B65" s="16">
        <v>28</v>
      </c>
      <c r="C65" s="16">
        <v>50</v>
      </c>
      <c r="D65" s="17">
        <v>209001</v>
      </c>
      <c r="E65" s="26" t="s">
        <v>3</v>
      </c>
      <c r="F65" s="19" t="s">
        <v>613</v>
      </c>
      <c r="G65" s="19" t="s">
        <v>626</v>
      </c>
      <c r="H65" s="28" t="s">
        <v>688</v>
      </c>
      <c r="I65" s="32">
        <v>45292</v>
      </c>
      <c r="J65" s="32">
        <v>45657</v>
      </c>
      <c r="K65" s="36">
        <v>10</v>
      </c>
      <c r="L65" s="36" t="s">
        <v>621</v>
      </c>
      <c r="M65" s="37">
        <v>0.04</v>
      </c>
      <c r="N65" s="35">
        <v>0.04</v>
      </c>
      <c r="O65" s="35">
        <v>0.04</v>
      </c>
      <c r="P65" s="34">
        <v>0.04</v>
      </c>
      <c r="Q65" s="33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16"/>
    </row>
    <row r="66" s="1" customFormat="1" customHeight="1" spans="1:30">
      <c r="A66" s="16">
        <v>208</v>
      </c>
      <c r="B66" s="16">
        <v>28</v>
      </c>
      <c r="C66" s="16">
        <v>50</v>
      </c>
      <c r="D66" s="17">
        <v>209001</v>
      </c>
      <c r="E66" s="26" t="s">
        <v>3</v>
      </c>
      <c r="F66" s="19" t="s">
        <v>613</v>
      </c>
      <c r="G66" s="19" t="s">
        <v>626</v>
      </c>
      <c r="H66" s="28" t="s">
        <v>689</v>
      </c>
      <c r="I66" s="32">
        <v>45292</v>
      </c>
      <c r="J66" s="32">
        <v>45657</v>
      </c>
      <c r="K66" s="36">
        <v>20</v>
      </c>
      <c r="L66" s="36" t="s">
        <v>621</v>
      </c>
      <c r="M66" s="37">
        <v>0.2</v>
      </c>
      <c r="N66" s="35">
        <v>0.2</v>
      </c>
      <c r="O66" s="35">
        <v>0.2</v>
      </c>
      <c r="P66" s="34">
        <v>0.2</v>
      </c>
      <c r="Q66" s="33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16"/>
    </row>
    <row r="67" s="1" customFormat="1" customHeight="1" spans="1:30">
      <c r="A67" s="16">
        <v>208</v>
      </c>
      <c r="B67" s="16">
        <v>28</v>
      </c>
      <c r="C67" s="16">
        <v>50</v>
      </c>
      <c r="D67" s="17">
        <v>209001</v>
      </c>
      <c r="E67" s="26" t="s">
        <v>3</v>
      </c>
      <c r="F67" s="19" t="s">
        <v>613</v>
      </c>
      <c r="G67" s="19" t="s">
        <v>626</v>
      </c>
      <c r="H67" s="28" t="s">
        <v>690</v>
      </c>
      <c r="I67" s="32">
        <v>45292</v>
      </c>
      <c r="J67" s="32">
        <v>45657</v>
      </c>
      <c r="K67" s="36">
        <v>10</v>
      </c>
      <c r="L67" s="36" t="s">
        <v>691</v>
      </c>
      <c r="M67" s="37">
        <v>0.3</v>
      </c>
      <c r="N67" s="35">
        <v>0.3</v>
      </c>
      <c r="O67" s="35">
        <v>0.3</v>
      </c>
      <c r="P67" s="34">
        <v>0.3</v>
      </c>
      <c r="Q67" s="33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16"/>
    </row>
    <row r="68" s="1" customFormat="1" customHeight="1" spans="1:30">
      <c r="A68" s="16">
        <v>208</v>
      </c>
      <c r="B68" s="16">
        <v>28</v>
      </c>
      <c r="C68" s="16">
        <v>50</v>
      </c>
      <c r="D68" s="17">
        <v>209001</v>
      </c>
      <c r="E68" s="26" t="s">
        <v>3</v>
      </c>
      <c r="F68" s="19" t="s">
        <v>613</v>
      </c>
      <c r="G68" s="19" t="s">
        <v>626</v>
      </c>
      <c r="H68" s="28" t="s">
        <v>692</v>
      </c>
      <c r="I68" s="32">
        <v>45292</v>
      </c>
      <c r="J68" s="32">
        <v>45657</v>
      </c>
      <c r="K68" s="36">
        <v>30</v>
      </c>
      <c r="L68" s="36" t="s">
        <v>693</v>
      </c>
      <c r="M68" s="37">
        <v>0.24</v>
      </c>
      <c r="N68" s="35">
        <v>0.24</v>
      </c>
      <c r="O68" s="35">
        <v>0.24</v>
      </c>
      <c r="P68" s="34">
        <v>0.24</v>
      </c>
      <c r="Q68" s="33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16"/>
    </row>
    <row r="69" s="1" customFormat="1" customHeight="1" spans="1:30">
      <c r="A69" s="16">
        <v>208</v>
      </c>
      <c r="B69" s="16">
        <v>28</v>
      </c>
      <c r="C69" s="16">
        <v>50</v>
      </c>
      <c r="D69" s="17">
        <v>209001</v>
      </c>
      <c r="E69" s="26" t="s">
        <v>3</v>
      </c>
      <c r="F69" s="19" t="s">
        <v>613</v>
      </c>
      <c r="G69" s="19" t="s">
        <v>626</v>
      </c>
      <c r="H69" s="28" t="s">
        <v>694</v>
      </c>
      <c r="I69" s="32">
        <v>45292</v>
      </c>
      <c r="J69" s="32">
        <v>45657</v>
      </c>
      <c r="K69" s="36">
        <v>150</v>
      </c>
      <c r="L69" s="36" t="s">
        <v>632</v>
      </c>
      <c r="M69" s="37">
        <v>0.3</v>
      </c>
      <c r="N69" s="35">
        <v>0.3</v>
      </c>
      <c r="O69" s="35">
        <v>0.3</v>
      </c>
      <c r="P69" s="34">
        <v>0.3</v>
      </c>
      <c r="Q69" s="33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16"/>
    </row>
    <row r="70" s="1" customFormat="1" customHeight="1" spans="1:30">
      <c r="A70" s="16">
        <v>208</v>
      </c>
      <c r="B70" s="16">
        <v>28</v>
      </c>
      <c r="C70" s="16">
        <v>50</v>
      </c>
      <c r="D70" s="17">
        <v>209001</v>
      </c>
      <c r="E70" s="26" t="s">
        <v>3</v>
      </c>
      <c r="F70" s="19" t="s">
        <v>613</v>
      </c>
      <c r="G70" s="19" t="s">
        <v>626</v>
      </c>
      <c r="H70" s="28" t="s">
        <v>695</v>
      </c>
      <c r="I70" s="32">
        <v>45292</v>
      </c>
      <c r="J70" s="32">
        <v>45657</v>
      </c>
      <c r="K70" s="36">
        <v>30</v>
      </c>
      <c r="L70" s="36" t="s">
        <v>696</v>
      </c>
      <c r="M70" s="37">
        <v>0.8</v>
      </c>
      <c r="N70" s="35">
        <v>0.8</v>
      </c>
      <c r="O70" s="35">
        <v>0.8</v>
      </c>
      <c r="P70" s="34">
        <v>0.8</v>
      </c>
      <c r="Q70" s="33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16"/>
    </row>
    <row r="71" s="1" customFormat="1" customHeight="1" spans="1:30">
      <c r="A71" s="16">
        <v>208</v>
      </c>
      <c r="B71" s="16">
        <v>28</v>
      </c>
      <c r="C71" s="16">
        <v>50</v>
      </c>
      <c r="D71" s="17">
        <v>209001</v>
      </c>
      <c r="E71" s="26" t="s">
        <v>3</v>
      </c>
      <c r="F71" s="19" t="s">
        <v>613</v>
      </c>
      <c r="G71" s="19" t="s">
        <v>697</v>
      </c>
      <c r="H71" s="28" t="s">
        <v>698</v>
      </c>
      <c r="I71" s="32">
        <v>45292</v>
      </c>
      <c r="J71" s="32">
        <v>45657</v>
      </c>
      <c r="K71" s="36">
        <v>2</v>
      </c>
      <c r="L71" s="36" t="s">
        <v>621</v>
      </c>
      <c r="M71" s="37">
        <v>0.1</v>
      </c>
      <c r="N71" s="35">
        <v>0.1</v>
      </c>
      <c r="O71" s="35">
        <v>0.1</v>
      </c>
      <c r="P71" s="34">
        <v>0.1</v>
      </c>
      <c r="Q71" s="33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16"/>
    </row>
    <row r="72" s="1" customFormat="1" customHeight="1" spans="1:30">
      <c r="A72" s="16">
        <v>208</v>
      </c>
      <c r="B72" s="16">
        <v>28</v>
      </c>
      <c r="C72" s="16">
        <v>50</v>
      </c>
      <c r="D72" s="17">
        <v>209001</v>
      </c>
      <c r="E72" s="26" t="s">
        <v>3</v>
      </c>
      <c r="F72" s="19" t="s">
        <v>613</v>
      </c>
      <c r="G72" s="19" t="s">
        <v>699</v>
      </c>
      <c r="H72" s="28" t="s">
        <v>700</v>
      </c>
      <c r="I72" s="32">
        <v>45292</v>
      </c>
      <c r="J72" s="32">
        <v>45657</v>
      </c>
      <c r="K72" s="36">
        <v>4</v>
      </c>
      <c r="L72" s="36" t="s">
        <v>653</v>
      </c>
      <c r="M72" s="37">
        <v>0.06</v>
      </c>
      <c r="N72" s="35">
        <v>0.06</v>
      </c>
      <c r="O72" s="35">
        <v>0.06</v>
      </c>
      <c r="P72" s="34">
        <v>0.06</v>
      </c>
      <c r="Q72" s="33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16"/>
    </row>
    <row r="73" s="1" customFormat="1" customHeight="1" spans="1:30">
      <c r="A73" s="16">
        <v>208</v>
      </c>
      <c r="B73" s="16">
        <v>28</v>
      </c>
      <c r="C73" s="16">
        <v>50</v>
      </c>
      <c r="D73" s="17">
        <v>209001</v>
      </c>
      <c r="E73" s="26" t="s">
        <v>3</v>
      </c>
      <c r="F73" s="19" t="s">
        <v>613</v>
      </c>
      <c r="G73" s="19" t="s">
        <v>701</v>
      </c>
      <c r="H73" s="28" t="s">
        <v>702</v>
      </c>
      <c r="I73" s="32">
        <v>45292</v>
      </c>
      <c r="J73" s="32">
        <v>45657</v>
      </c>
      <c r="K73" s="36">
        <v>1</v>
      </c>
      <c r="L73" s="36" t="s">
        <v>616</v>
      </c>
      <c r="M73" s="37">
        <v>0.3</v>
      </c>
      <c r="N73" s="35">
        <v>0.3</v>
      </c>
      <c r="O73" s="35">
        <v>0.3</v>
      </c>
      <c r="P73" s="34">
        <v>0.3</v>
      </c>
      <c r="Q73" s="33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16"/>
    </row>
    <row r="74" s="1" customFormat="1" customHeight="1" spans="1:30">
      <c r="A74" s="16">
        <v>208</v>
      </c>
      <c r="B74" s="16">
        <v>28</v>
      </c>
      <c r="C74" s="16">
        <v>50</v>
      </c>
      <c r="D74" s="17">
        <v>209001</v>
      </c>
      <c r="E74" s="26" t="s">
        <v>3</v>
      </c>
      <c r="F74" s="19" t="s">
        <v>613</v>
      </c>
      <c r="G74" s="19" t="s">
        <v>703</v>
      </c>
      <c r="H74" s="28" t="s">
        <v>704</v>
      </c>
      <c r="I74" s="32">
        <v>45292</v>
      </c>
      <c r="J74" s="32">
        <v>45657</v>
      </c>
      <c r="K74" s="36">
        <v>3000</v>
      </c>
      <c r="L74" s="36" t="s">
        <v>621</v>
      </c>
      <c r="M74" s="37">
        <v>0.1</v>
      </c>
      <c r="N74" s="35">
        <v>0.1</v>
      </c>
      <c r="O74" s="35">
        <v>0.1</v>
      </c>
      <c r="P74" s="34">
        <v>0.1</v>
      </c>
      <c r="Q74" s="33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16"/>
    </row>
    <row r="75" s="1" customFormat="1" customHeight="1" spans="1:30">
      <c r="A75" s="16">
        <v>208</v>
      </c>
      <c r="B75" s="16">
        <v>28</v>
      </c>
      <c r="C75" s="16">
        <v>50</v>
      </c>
      <c r="D75" s="17">
        <v>209001</v>
      </c>
      <c r="E75" s="26" t="s">
        <v>3</v>
      </c>
      <c r="F75" s="19" t="s">
        <v>613</v>
      </c>
      <c r="G75" s="19" t="s">
        <v>703</v>
      </c>
      <c r="H75" s="28" t="s">
        <v>705</v>
      </c>
      <c r="I75" s="32">
        <v>45292</v>
      </c>
      <c r="J75" s="32">
        <v>45657</v>
      </c>
      <c r="K75" s="36">
        <v>5</v>
      </c>
      <c r="L75" s="36" t="s">
        <v>706</v>
      </c>
      <c r="M75" s="37">
        <v>0.05</v>
      </c>
      <c r="N75" s="35">
        <v>0.05</v>
      </c>
      <c r="O75" s="35">
        <v>0.05</v>
      </c>
      <c r="P75" s="34">
        <v>0.05</v>
      </c>
      <c r="Q75" s="33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16"/>
    </row>
    <row r="76" s="1" customFormat="1" customHeight="1" spans="1:30">
      <c r="A76" s="16">
        <v>208</v>
      </c>
      <c r="B76" s="16">
        <v>28</v>
      </c>
      <c r="C76" s="16">
        <v>50</v>
      </c>
      <c r="D76" s="17">
        <v>209001</v>
      </c>
      <c r="E76" s="26" t="s">
        <v>3</v>
      </c>
      <c r="F76" s="19" t="s">
        <v>613</v>
      </c>
      <c r="G76" s="19" t="s">
        <v>703</v>
      </c>
      <c r="H76" s="28" t="s">
        <v>707</v>
      </c>
      <c r="I76" s="32">
        <v>45292</v>
      </c>
      <c r="J76" s="32">
        <v>45657</v>
      </c>
      <c r="K76" s="36">
        <v>50</v>
      </c>
      <c r="L76" s="36" t="s">
        <v>659</v>
      </c>
      <c r="M76" s="37">
        <v>0.1</v>
      </c>
      <c r="N76" s="35">
        <v>0.1</v>
      </c>
      <c r="O76" s="35">
        <v>0.1</v>
      </c>
      <c r="P76" s="34">
        <v>0.1</v>
      </c>
      <c r="Q76" s="33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16"/>
    </row>
    <row r="77" s="1" customFormat="1" customHeight="1" spans="1:30">
      <c r="A77" s="16">
        <v>208</v>
      </c>
      <c r="B77" s="16">
        <v>28</v>
      </c>
      <c r="C77" s="16">
        <v>50</v>
      </c>
      <c r="D77" s="17">
        <v>209001</v>
      </c>
      <c r="E77" s="26" t="s">
        <v>3</v>
      </c>
      <c r="F77" s="19" t="s">
        <v>613</v>
      </c>
      <c r="G77" s="19" t="s">
        <v>703</v>
      </c>
      <c r="H77" s="28" t="s">
        <v>708</v>
      </c>
      <c r="I77" s="32">
        <v>45292</v>
      </c>
      <c r="J77" s="32">
        <v>45657</v>
      </c>
      <c r="K77" s="36">
        <v>60</v>
      </c>
      <c r="L77" s="36" t="s">
        <v>659</v>
      </c>
      <c r="M77" s="37">
        <v>0.048</v>
      </c>
      <c r="N77" s="35">
        <v>0.048</v>
      </c>
      <c r="O77" s="35">
        <v>0.048</v>
      </c>
      <c r="P77" s="34">
        <v>0.048</v>
      </c>
      <c r="Q77" s="33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16"/>
    </row>
    <row r="78" s="1" customFormat="1" customHeight="1" spans="1:30">
      <c r="A78" s="16">
        <v>208</v>
      </c>
      <c r="B78" s="16">
        <v>28</v>
      </c>
      <c r="C78" s="16">
        <v>50</v>
      </c>
      <c r="D78" s="17">
        <v>209001</v>
      </c>
      <c r="E78" s="26" t="s">
        <v>3</v>
      </c>
      <c r="F78" s="19" t="s">
        <v>613</v>
      </c>
      <c r="G78" s="19" t="s">
        <v>703</v>
      </c>
      <c r="H78" s="28" t="s">
        <v>709</v>
      </c>
      <c r="I78" s="32">
        <v>45292</v>
      </c>
      <c r="J78" s="32">
        <v>45657</v>
      </c>
      <c r="K78" s="36">
        <v>20</v>
      </c>
      <c r="L78" s="36" t="s">
        <v>659</v>
      </c>
      <c r="M78" s="37">
        <v>0.03</v>
      </c>
      <c r="N78" s="35">
        <v>0.03</v>
      </c>
      <c r="O78" s="35">
        <v>0.03</v>
      </c>
      <c r="P78" s="34">
        <v>0.03</v>
      </c>
      <c r="Q78" s="33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16"/>
    </row>
    <row r="79" s="1" customFormat="1" customHeight="1" spans="1:30">
      <c r="A79" s="16">
        <v>208</v>
      </c>
      <c r="B79" s="16">
        <v>28</v>
      </c>
      <c r="C79" s="16">
        <v>50</v>
      </c>
      <c r="D79" s="17">
        <v>209001</v>
      </c>
      <c r="E79" s="26" t="s">
        <v>3</v>
      </c>
      <c r="F79" s="19" t="s">
        <v>613</v>
      </c>
      <c r="G79" s="19" t="s">
        <v>710</v>
      </c>
      <c r="H79" s="28" t="s">
        <v>711</v>
      </c>
      <c r="I79" s="32">
        <v>45292</v>
      </c>
      <c r="J79" s="32">
        <v>45657</v>
      </c>
      <c r="K79" s="36">
        <v>5</v>
      </c>
      <c r="L79" s="36" t="s">
        <v>621</v>
      </c>
      <c r="M79" s="37">
        <v>0.12</v>
      </c>
      <c r="N79" s="35">
        <v>0.12</v>
      </c>
      <c r="O79" s="35">
        <v>0.12</v>
      </c>
      <c r="P79" s="34">
        <v>0.12</v>
      </c>
      <c r="Q79" s="33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16"/>
    </row>
    <row r="80" s="1" customFormat="1" customHeight="1" spans="1:30">
      <c r="A80" s="16">
        <v>208</v>
      </c>
      <c r="B80" s="16">
        <v>28</v>
      </c>
      <c r="C80" s="16">
        <v>50</v>
      </c>
      <c r="D80" s="17">
        <v>209001</v>
      </c>
      <c r="E80" s="26" t="s">
        <v>3</v>
      </c>
      <c r="F80" s="19" t="s">
        <v>613</v>
      </c>
      <c r="G80" s="19" t="s">
        <v>710</v>
      </c>
      <c r="H80" s="28" t="s">
        <v>712</v>
      </c>
      <c r="I80" s="32">
        <v>45292</v>
      </c>
      <c r="J80" s="32">
        <v>45657</v>
      </c>
      <c r="K80" s="36">
        <v>5</v>
      </c>
      <c r="L80" s="36" t="s">
        <v>653</v>
      </c>
      <c r="M80" s="37">
        <v>0.05</v>
      </c>
      <c r="N80" s="35">
        <v>0.05</v>
      </c>
      <c r="O80" s="35">
        <v>0.05</v>
      </c>
      <c r="P80" s="34">
        <v>0.05</v>
      </c>
      <c r="Q80" s="33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16"/>
    </row>
    <row r="81" s="1" customFormat="1" customHeight="1" spans="1:30">
      <c r="A81" s="16">
        <v>208</v>
      </c>
      <c r="B81" s="16">
        <v>28</v>
      </c>
      <c r="C81" s="16">
        <v>50</v>
      </c>
      <c r="D81" s="17">
        <v>209001</v>
      </c>
      <c r="E81" s="26" t="s">
        <v>3</v>
      </c>
      <c r="F81" s="19" t="s">
        <v>613</v>
      </c>
      <c r="G81" s="19" t="s">
        <v>713</v>
      </c>
      <c r="H81" s="28" t="s">
        <v>714</v>
      </c>
      <c r="I81" s="32">
        <v>45292</v>
      </c>
      <c r="J81" s="32">
        <v>45657</v>
      </c>
      <c r="K81" s="36">
        <v>2</v>
      </c>
      <c r="L81" s="36" t="s">
        <v>616</v>
      </c>
      <c r="M81" s="37">
        <v>0.03</v>
      </c>
      <c r="N81" s="35">
        <v>0.03</v>
      </c>
      <c r="O81" s="35">
        <v>0.03</v>
      </c>
      <c r="P81" s="34">
        <v>0.03</v>
      </c>
      <c r="Q81" s="33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16"/>
    </row>
    <row r="82" s="1" customFormat="1" customHeight="1" spans="1:30">
      <c r="A82" s="16">
        <v>208</v>
      </c>
      <c r="B82" s="16">
        <v>28</v>
      </c>
      <c r="C82" s="16">
        <v>50</v>
      </c>
      <c r="D82" s="17">
        <v>209001</v>
      </c>
      <c r="E82" s="26" t="s">
        <v>3</v>
      </c>
      <c r="F82" s="19" t="s">
        <v>613</v>
      </c>
      <c r="G82" s="19" t="s">
        <v>715</v>
      </c>
      <c r="H82" s="28" t="s">
        <v>716</v>
      </c>
      <c r="I82" s="32">
        <v>45292</v>
      </c>
      <c r="J82" s="32">
        <v>45657</v>
      </c>
      <c r="K82" s="36">
        <v>1</v>
      </c>
      <c r="L82" s="36" t="s">
        <v>664</v>
      </c>
      <c r="M82" s="37">
        <v>0.2</v>
      </c>
      <c r="N82" s="35">
        <v>0.2</v>
      </c>
      <c r="O82" s="35">
        <v>0.2</v>
      </c>
      <c r="P82" s="34">
        <v>0.2</v>
      </c>
      <c r="Q82" s="33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16"/>
    </row>
    <row r="83" s="1" customFormat="1" customHeight="1" spans="1:30">
      <c r="A83" s="16">
        <v>208</v>
      </c>
      <c r="B83" s="16">
        <v>28</v>
      </c>
      <c r="C83" s="16">
        <v>50</v>
      </c>
      <c r="D83" s="17">
        <v>209001</v>
      </c>
      <c r="E83" s="26" t="s">
        <v>3</v>
      </c>
      <c r="F83" s="19" t="s">
        <v>613</v>
      </c>
      <c r="G83" s="19" t="s">
        <v>717</v>
      </c>
      <c r="H83" s="28" t="s">
        <v>718</v>
      </c>
      <c r="I83" s="32">
        <v>45292</v>
      </c>
      <c r="J83" s="32">
        <v>45657</v>
      </c>
      <c r="K83" s="36">
        <v>2</v>
      </c>
      <c r="L83" s="36" t="s">
        <v>621</v>
      </c>
      <c r="M83" s="37">
        <v>0.01</v>
      </c>
      <c r="N83" s="35">
        <v>0.01</v>
      </c>
      <c r="O83" s="35">
        <v>0.01</v>
      </c>
      <c r="P83" s="34">
        <v>0.01</v>
      </c>
      <c r="Q83" s="33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16"/>
    </row>
    <row r="84" s="1" customFormat="1" customHeight="1" spans="1:30">
      <c r="A84" s="16">
        <v>208</v>
      </c>
      <c r="B84" s="16">
        <v>28</v>
      </c>
      <c r="C84" s="16">
        <v>50</v>
      </c>
      <c r="D84" s="17">
        <v>209001</v>
      </c>
      <c r="E84" s="26" t="s">
        <v>3</v>
      </c>
      <c r="F84" s="19" t="s">
        <v>719</v>
      </c>
      <c r="G84" s="19" t="s">
        <v>720</v>
      </c>
      <c r="H84" s="28" t="s">
        <v>721</v>
      </c>
      <c r="I84" s="32">
        <v>45292</v>
      </c>
      <c r="J84" s="32">
        <v>45657</v>
      </c>
      <c r="K84" s="36">
        <v>10</v>
      </c>
      <c r="L84" s="36" t="s">
        <v>471</v>
      </c>
      <c r="M84" s="37">
        <v>0.5</v>
      </c>
      <c r="N84" s="35">
        <v>0.5</v>
      </c>
      <c r="O84" s="35">
        <v>0.5</v>
      </c>
      <c r="P84" s="34">
        <v>0.5</v>
      </c>
      <c r="Q84" s="33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16"/>
    </row>
    <row r="85" s="1" customFormat="1" customHeight="1" spans="1:30">
      <c r="A85" s="16">
        <v>208</v>
      </c>
      <c r="B85" s="16">
        <v>28</v>
      </c>
      <c r="C85" s="16">
        <v>50</v>
      </c>
      <c r="D85" s="17">
        <v>209001</v>
      </c>
      <c r="E85" s="26" t="s">
        <v>3</v>
      </c>
      <c r="F85" s="19" t="s">
        <v>613</v>
      </c>
      <c r="G85" s="19" t="s">
        <v>722</v>
      </c>
      <c r="H85" s="28" t="s">
        <v>723</v>
      </c>
      <c r="I85" s="32">
        <v>45292</v>
      </c>
      <c r="J85" s="32">
        <v>45657</v>
      </c>
      <c r="K85" s="36">
        <v>1</v>
      </c>
      <c r="L85" s="36" t="s">
        <v>171</v>
      </c>
      <c r="M85" s="37">
        <v>0.2</v>
      </c>
      <c r="N85" s="35">
        <v>0.2</v>
      </c>
      <c r="O85" s="35">
        <v>0.2</v>
      </c>
      <c r="P85" s="34">
        <v>0.2</v>
      </c>
      <c r="Q85" s="33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16"/>
    </row>
    <row r="86" s="1" customFormat="1" customHeight="1" spans="1:30">
      <c r="A86" s="16">
        <v>208</v>
      </c>
      <c r="B86" s="16">
        <v>28</v>
      </c>
      <c r="C86" s="16">
        <v>50</v>
      </c>
      <c r="D86" s="17">
        <v>209001</v>
      </c>
      <c r="E86" s="26" t="s">
        <v>3</v>
      </c>
      <c r="F86" s="19" t="s">
        <v>719</v>
      </c>
      <c r="G86" s="19" t="s">
        <v>724</v>
      </c>
      <c r="H86" s="28" t="s">
        <v>725</v>
      </c>
      <c r="I86" s="32">
        <v>45292</v>
      </c>
      <c r="J86" s="32">
        <v>45657</v>
      </c>
      <c r="K86" s="36">
        <v>9</v>
      </c>
      <c r="L86" s="36" t="s">
        <v>171</v>
      </c>
      <c r="M86" s="37">
        <v>1</v>
      </c>
      <c r="N86" s="35">
        <v>1</v>
      </c>
      <c r="O86" s="35">
        <v>1</v>
      </c>
      <c r="P86" s="34">
        <v>1</v>
      </c>
      <c r="Q86" s="33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16"/>
    </row>
    <row r="87" s="1" customFormat="1" customHeight="1" spans="1:30">
      <c r="A87" s="16">
        <v>208</v>
      </c>
      <c r="B87" s="16">
        <v>28</v>
      </c>
      <c r="C87" s="16">
        <v>50</v>
      </c>
      <c r="D87" s="17">
        <v>209001</v>
      </c>
      <c r="E87" s="26" t="s">
        <v>3</v>
      </c>
      <c r="F87" s="19" t="s">
        <v>719</v>
      </c>
      <c r="G87" s="19" t="s">
        <v>726</v>
      </c>
      <c r="H87" s="28" t="s">
        <v>727</v>
      </c>
      <c r="I87" s="32">
        <v>45292</v>
      </c>
      <c r="J87" s="32">
        <v>45657</v>
      </c>
      <c r="K87" s="36">
        <v>1</v>
      </c>
      <c r="L87" s="36" t="s">
        <v>471</v>
      </c>
      <c r="M87" s="37">
        <v>1</v>
      </c>
      <c r="N87" s="35">
        <v>1</v>
      </c>
      <c r="O87" s="35">
        <v>1</v>
      </c>
      <c r="P87" s="34">
        <v>1</v>
      </c>
      <c r="Q87" s="33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16"/>
    </row>
    <row r="88" s="1" customFormat="1" customHeight="1" spans="1:30">
      <c r="A88" s="16">
        <v>208</v>
      </c>
      <c r="B88" s="16">
        <v>28</v>
      </c>
      <c r="C88" s="16">
        <v>50</v>
      </c>
      <c r="D88" s="17">
        <v>209001</v>
      </c>
      <c r="E88" s="26" t="s">
        <v>3</v>
      </c>
      <c r="F88" s="19" t="s">
        <v>719</v>
      </c>
      <c r="G88" s="19" t="s">
        <v>728</v>
      </c>
      <c r="H88" s="28" t="s">
        <v>729</v>
      </c>
      <c r="I88" s="32">
        <v>45292</v>
      </c>
      <c r="J88" s="32">
        <v>45657</v>
      </c>
      <c r="K88" s="36">
        <v>1</v>
      </c>
      <c r="L88" s="36" t="s">
        <v>471</v>
      </c>
      <c r="M88" s="37">
        <v>1</v>
      </c>
      <c r="N88" s="35">
        <v>1</v>
      </c>
      <c r="O88" s="35">
        <v>1</v>
      </c>
      <c r="P88" s="34">
        <v>1</v>
      </c>
      <c r="Q88" s="33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16"/>
    </row>
    <row r="89" s="1" customFormat="1" customHeight="1" spans="1:30">
      <c r="A89" s="16">
        <v>208</v>
      </c>
      <c r="B89" s="16">
        <v>28</v>
      </c>
      <c r="C89" s="16">
        <v>50</v>
      </c>
      <c r="D89" s="17">
        <v>209001</v>
      </c>
      <c r="E89" s="26" t="s">
        <v>3</v>
      </c>
      <c r="F89" s="19" t="s">
        <v>613</v>
      </c>
      <c r="G89" s="19" t="s">
        <v>710</v>
      </c>
      <c r="H89" s="28" t="s">
        <v>730</v>
      </c>
      <c r="I89" s="32">
        <v>45292</v>
      </c>
      <c r="J89" s="32">
        <v>45657</v>
      </c>
      <c r="K89" s="36">
        <v>10</v>
      </c>
      <c r="L89" s="36" t="s">
        <v>621</v>
      </c>
      <c r="M89" s="37">
        <v>0.12</v>
      </c>
      <c r="N89" s="35">
        <v>0.12</v>
      </c>
      <c r="O89" s="35">
        <v>0.12</v>
      </c>
      <c r="P89" s="34">
        <v>0.12</v>
      </c>
      <c r="Q89" s="33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16"/>
    </row>
    <row r="90" s="1" customFormat="1" customHeight="1" spans="1:30">
      <c r="A90" s="16">
        <v>208</v>
      </c>
      <c r="B90" s="16">
        <v>28</v>
      </c>
      <c r="C90" s="16">
        <v>50</v>
      </c>
      <c r="D90" s="17">
        <v>209001</v>
      </c>
      <c r="E90" s="26" t="s">
        <v>3</v>
      </c>
      <c r="F90" s="19" t="s">
        <v>613</v>
      </c>
      <c r="G90" s="19" t="s">
        <v>731</v>
      </c>
      <c r="H90" s="28" t="s">
        <v>732</v>
      </c>
      <c r="I90" s="32">
        <v>45292</v>
      </c>
      <c r="J90" s="32">
        <v>45657</v>
      </c>
      <c r="K90" s="36">
        <v>50</v>
      </c>
      <c r="L90" s="36" t="s">
        <v>621</v>
      </c>
      <c r="M90" s="37">
        <v>0.75</v>
      </c>
      <c r="N90" s="35">
        <v>0.75</v>
      </c>
      <c r="O90" s="35">
        <v>0.75</v>
      </c>
      <c r="P90" s="34">
        <v>0.75</v>
      </c>
      <c r="Q90" s="33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16"/>
    </row>
    <row r="91" s="1" customFormat="1" customHeight="1" spans="1:30">
      <c r="A91" s="16">
        <v>208</v>
      </c>
      <c r="B91" s="16">
        <v>28</v>
      </c>
      <c r="C91" s="16">
        <v>50</v>
      </c>
      <c r="D91" s="17">
        <v>209001</v>
      </c>
      <c r="E91" s="26" t="s">
        <v>3</v>
      </c>
      <c r="F91" s="19" t="s">
        <v>613</v>
      </c>
      <c r="G91" s="19" t="s">
        <v>710</v>
      </c>
      <c r="H91" s="28" t="s">
        <v>733</v>
      </c>
      <c r="I91" s="32">
        <v>45292</v>
      </c>
      <c r="J91" s="32">
        <v>45657</v>
      </c>
      <c r="K91" s="36">
        <v>20</v>
      </c>
      <c r="L91" s="36" t="s">
        <v>471</v>
      </c>
      <c r="M91" s="37">
        <v>1</v>
      </c>
      <c r="N91" s="35">
        <v>1</v>
      </c>
      <c r="O91" s="35">
        <v>1</v>
      </c>
      <c r="P91" s="34">
        <v>1</v>
      </c>
      <c r="Q91" s="33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16"/>
    </row>
    <row r="92" s="1" customFormat="1" customHeight="1" spans="1:30">
      <c r="A92" s="16">
        <v>208</v>
      </c>
      <c r="B92" s="16">
        <v>28</v>
      </c>
      <c r="C92" s="16">
        <v>50</v>
      </c>
      <c r="D92" s="17">
        <v>209001</v>
      </c>
      <c r="E92" s="26" t="s">
        <v>3</v>
      </c>
      <c r="F92" s="19" t="s">
        <v>719</v>
      </c>
      <c r="G92" s="19" t="s">
        <v>734</v>
      </c>
      <c r="H92" s="28" t="s">
        <v>735</v>
      </c>
      <c r="I92" s="32">
        <v>45292</v>
      </c>
      <c r="J92" s="32">
        <v>45657</v>
      </c>
      <c r="K92" s="36">
        <v>19</v>
      </c>
      <c r="L92" s="36" t="s">
        <v>471</v>
      </c>
      <c r="M92" s="37">
        <v>2</v>
      </c>
      <c r="N92" s="35">
        <v>2</v>
      </c>
      <c r="O92" s="35">
        <v>2</v>
      </c>
      <c r="P92" s="34">
        <v>2</v>
      </c>
      <c r="Q92" s="33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16"/>
    </row>
    <row r="93" s="1" customFormat="1" customHeight="1" spans="1:30">
      <c r="A93" s="16">
        <v>208</v>
      </c>
      <c r="B93" s="16">
        <v>28</v>
      </c>
      <c r="C93" s="16">
        <v>50</v>
      </c>
      <c r="D93" s="17">
        <v>209001</v>
      </c>
      <c r="E93" s="26" t="s">
        <v>3</v>
      </c>
      <c r="F93" s="19" t="s">
        <v>613</v>
      </c>
      <c r="G93" s="19" t="s">
        <v>736</v>
      </c>
      <c r="H93" s="28" t="s">
        <v>737</v>
      </c>
      <c r="I93" s="32">
        <v>45292</v>
      </c>
      <c r="J93" s="32">
        <v>45657</v>
      </c>
      <c r="K93" s="36">
        <v>1</v>
      </c>
      <c r="L93" s="36" t="s">
        <v>171</v>
      </c>
      <c r="M93" s="37">
        <v>1</v>
      </c>
      <c r="N93" s="35">
        <v>1</v>
      </c>
      <c r="O93" s="35">
        <v>1</v>
      </c>
      <c r="P93" s="34">
        <v>1</v>
      </c>
      <c r="Q93" s="33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16"/>
    </row>
    <row r="94" s="1" customFormat="1" customHeight="1" spans="1:30">
      <c r="A94" s="16">
        <v>208</v>
      </c>
      <c r="B94" s="16">
        <v>28</v>
      </c>
      <c r="C94" s="16">
        <v>50</v>
      </c>
      <c r="D94" s="17">
        <v>209001</v>
      </c>
      <c r="E94" s="26" t="s">
        <v>3</v>
      </c>
      <c r="F94" s="19" t="s">
        <v>613</v>
      </c>
      <c r="G94" s="19" t="s">
        <v>738</v>
      </c>
      <c r="H94" s="28" t="s">
        <v>739</v>
      </c>
      <c r="I94" s="32">
        <v>45292</v>
      </c>
      <c r="J94" s="32">
        <v>45657</v>
      </c>
      <c r="K94" s="36">
        <v>1</v>
      </c>
      <c r="L94" s="36" t="s">
        <v>664</v>
      </c>
      <c r="M94" s="37">
        <v>2</v>
      </c>
      <c r="N94" s="35">
        <v>2</v>
      </c>
      <c r="O94" s="35">
        <v>2</v>
      </c>
      <c r="P94" s="34">
        <v>2</v>
      </c>
      <c r="Q94" s="33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16"/>
    </row>
    <row r="95" s="1" customFormat="1" customHeight="1" spans="1:30">
      <c r="A95" s="16">
        <v>208</v>
      </c>
      <c r="B95" s="16">
        <v>28</v>
      </c>
      <c r="C95" s="16">
        <v>50</v>
      </c>
      <c r="D95" s="17">
        <v>209001</v>
      </c>
      <c r="E95" s="26" t="s">
        <v>3</v>
      </c>
      <c r="F95" s="19" t="s">
        <v>719</v>
      </c>
      <c r="G95" s="19" t="s">
        <v>740</v>
      </c>
      <c r="H95" s="28" t="s">
        <v>741</v>
      </c>
      <c r="I95" s="32">
        <v>45292</v>
      </c>
      <c r="J95" s="32">
        <v>45657</v>
      </c>
      <c r="K95" s="36">
        <v>1</v>
      </c>
      <c r="L95" s="36" t="s">
        <v>171</v>
      </c>
      <c r="M95" s="37">
        <v>30</v>
      </c>
      <c r="N95" s="35">
        <v>30</v>
      </c>
      <c r="O95" s="35">
        <v>30</v>
      </c>
      <c r="P95" s="34">
        <v>30</v>
      </c>
      <c r="Q95" s="33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16"/>
    </row>
    <row r="96" s="1" customFormat="1" customHeight="1" spans="1:30">
      <c r="A96" s="16">
        <v>208</v>
      </c>
      <c r="B96" s="16">
        <v>28</v>
      </c>
      <c r="C96" s="16">
        <v>50</v>
      </c>
      <c r="D96" s="17">
        <v>209001</v>
      </c>
      <c r="E96" s="26" t="s">
        <v>3</v>
      </c>
      <c r="F96" s="19" t="s">
        <v>719</v>
      </c>
      <c r="G96" s="19" t="s">
        <v>742</v>
      </c>
      <c r="H96" s="28" t="s">
        <v>743</v>
      </c>
      <c r="I96" s="32">
        <v>45292</v>
      </c>
      <c r="J96" s="32">
        <v>45657</v>
      </c>
      <c r="K96" s="36">
        <v>2000</v>
      </c>
      <c r="L96" s="36" t="s">
        <v>744</v>
      </c>
      <c r="M96" s="37">
        <v>5</v>
      </c>
      <c r="N96" s="35">
        <v>5</v>
      </c>
      <c r="O96" s="35">
        <v>5</v>
      </c>
      <c r="P96" s="34">
        <v>5</v>
      </c>
      <c r="Q96" s="33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16"/>
    </row>
    <row r="97" s="1" customFormat="1" customHeight="1" spans="1:30">
      <c r="A97" s="16">
        <v>208</v>
      </c>
      <c r="B97" s="16">
        <v>28</v>
      </c>
      <c r="C97" s="16">
        <v>50</v>
      </c>
      <c r="D97" s="17">
        <v>209001</v>
      </c>
      <c r="E97" s="26" t="s">
        <v>3</v>
      </c>
      <c r="F97" s="19" t="s">
        <v>719</v>
      </c>
      <c r="G97" s="19" t="s">
        <v>742</v>
      </c>
      <c r="H97" s="28" t="s">
        <v>745</v>
      </c>
      <c r="I97" s="32">
        <v>45292</v>
      </c>
      <c r="J97" s="32">
        <v>45657</v>
      </c>
      <c r="K97" s="36">
        <v>5000</v>
      </c>
      <c r="L97" s="36" t="s">
        <v>744</v>
      </c>
      <c r="M97" s="37">
        <v>12</v>
      </c>
      <c r="N97" s="35">
        <v>12</v>
      </c>
      <c r="O97" s="35">
        <v>12</v>
      </c>
      <c r="P97" s="34">
        <v>12</v>
      </c>
      <c r="Q97" s="33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16"/>
    </row>
    <row r="98" s="1" customFormat="1" customHeight="1" spans="1:30">
      <c r="A98" s="16">
        <v>208</v>
      </c>
      <c r="B98" s="16">
        <v>28</v>
      </c>
      <c r="C98" s="16">
        <v>50</v>
      </c>
      <c r="D98" s="17">
        <v>209001</v>
      </c>
      <c r="E98" s="26" t="s">
        <v>3</v>
      </c>
      <c r="F98" s="19" t="s">
        <v>719</v>
      </c>
      <c r="G98" s="19" t="s">
        <v>742</v>
      </c>
      <c r="H98" s="28" t="s">
        <v>746</v>
      </c>
      <c r="I98" s="32">
        <v>45292</v>
      </c>
      <c r="J98" s="32">
        <v>45657</v>
      </c>
      <c r="K98" s="36">
        <v>1</v>
      </c>
      <c r="L98" s="36" t="s">
        <v>171</v>
      </c>
      <c r="M98" s="37">
        <v>1</v>
      </c>
      <c r="N98" s="35">
        <v>1</v>
      </c>
      <c r="O98" s="35">
        <v>1</v>
      </c>
      <c r="P98" s="34">
        <v>1</v>
      </c>
      <c r="Q98" s="33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16"/>
    </row>
    <row r="99" s="1" customFormat="1" customHeight="1" spans="1:30">
      <c r="A99" s="16">
        <v>208</v>
      </c>
      <c r="B99" s="16">
        <v>28</v>
      </c>
      <c r="C99" s="16">
        <v>50</v>
      </c>
      <c r="D99" s="17">
        <v>209001</v>
      </c>
      <c r="E99" s="26" t="s">
        <v>3</v>
      </c>
      <c r="F99" s="19" t="s">
        <v>719</v>
      </c>
      <c r="G99" s="19" t="s">
        <v>742</v>
      </c>
      <c r="H99" s="28" t="s">
        <v>747</v>
      </c>
      <c r="I99" s="32">
        <v>45292</v>
      </c>
      <c r="J99" s="32">
        <v>45657</v>
      </c>
      <c r="K99" s="36">
        <v>1</v>
      </c>
      <c r="L99" s="36" t="s">
        <v>171</v>
      </c>
      <c r="M99" s="37">
        <v>2</v>
      </c>
      <c r="N99" s="35">
        <v>2</v>
      </c>
      <c r="O99" s="35">
        <v>2</v>
      </c>
      <c r="P99" s="34">
        <v>2</v>
      </c>
      <c r="Q99" s="33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16"/>
    </row>
    <row r="100" s="1" customFormat="1" customHeight="1" spans="1:30">
      <c r="A100" s="16">
        <v>208</v>
      </c>
      <c r="B100" s="16">
        <v>28</v>
      </c>
      <c r="C100" s="16">
        <v>50</v>
      </c>
      <c r="D100" s="17">
        <v>209001</v>
      </c>
      <c r="E100" s="26" t="s">
        <v>3</v>
      </c>
      <c r="F100" s="19" t="s">
        <v>719</v>
      </c>
      <c r="G100" s="19" t="s">
        <v>742</v>
      </c>
      <c r="H100" s="28" t="s">
        <v>748</v>
      </c>
      <c r="I100" s="32">
        <v>45292</v>
      </c>
      <c r="J100" s="32">
        <v>45657</v>
      </c>
      <c r="K100" s="36">
        <v>1</v>
      </c>
      <c r="L100" s="36" t="s">
        <v>171</v>
      </c>
      <c r="M100" s="37">
        <v>0.5</v>
      </c>
      <c r="N100" s="35">
        <v>0.5</v>
      </c>
      <c r="O100" s="35">
        <v>0.5</v>
      </c>
      <c r="P100" s="34">
        <v>0.5</v>
      </c>
      <c r="Q100" s="33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16"/>
    </row>
    <row r="101" s="1" customFormat="1" customHeight="1" spans="1:30">
      <c r="A101" s="16">
        <v>208</v>
      </c>
      <c r="B101" s="16">
        <v>28</v>
      </c>
      <c r="C101" s="16">
        <v>50</v>
      </c>
      <c r="D101" s="17">
        <v>209001</v>
      </c>
      <c r="E101" s="26" t="s">
        <v>3</v>
      </c>
      <c r="F101" s="19" t="s">
        <v>613</v>
      </c>
      <c r="G101" s="19" t="s">
        <v>749</v>
      </c>
      <c r="H101" s="28" t="s">
        <v>750</v>
      </c>
      <c r="I101" s="32">
        <v>45292</v>
      </c>
      <c r="J101" s="32">
        <v>45657</v>
      </c>
      <c r="K101" s="36">
        <v>1000</v>
      </c>
      <c r="L101" s="36" t="s">
        <v>751</v>
      </c>
      <c r="M101" s="37">
        <v>1</v>
      </c>
      <c r="N101" s="35">
        <v>1</v>
      </c>
      <c r="O101" s="35">
        <v>1</v>
      </c>
      <c r="P101" s="34">
        <v>1</v>
      </c>
      <c r="Q101" s="33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16"/>
    </row>
    <row r="102" s="1" customFormat="1" customHeight="1" spans="1:30">
      <c r="A102" s="16">
        <v>208</v>
      </c>
      <c r="B102" s="16">
        <v>28</v>
      </c>
      <c r="C102" s="16">
        <v>50</v>
      </c>
      <c r="D102" s="17">
        <v>209001</v>
      </c>
      <c r="E102" s="26" t="s">
        <v>3</v>
      </c>
      <c r="F102" s="19" t="s">
        <v>719</v>
      </c>
      <c r="G102" s="19" t="s">
        <v>752</v>
      </c>
      <c r="H102" s="28" t="s">
        <v>753</v>
      </c>
      <c r="I102" s="32">
        <v>45292</v>
      </c>
      <c r="J102" s="32">
        <v>45657</v>
      </c>
      <c r="K102" s="36">
        <v>2000</v>
      </c>
      <c r="L102" s="36" t="s">
        <v>754</v>
      </c>
      <c r="M102" s="37">
        <v>2</v>
      </c>
      <c r="N102" s="35">
        <v>2</v>
      </c>
      <c r="O102" s="35">
        <v>2</v>
      </c>
      <c r="P102" s="34">
        <v>2</v>
      </c>
      <c r="Q102" s="33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16"/>
    </row>
    <row r="103" s="1" customFormat="1" customHeight="1" spans="1:30">
      <c r="A103" s="16">
        <v>208</v>
      </c>
      <c r="B103" s="16">
        <v>28</v>
      </c>
      <c r="C103" s="16">
        <v>50</v>
      </c>
      <c r="D103" s="17">
        <v>209001</v>
      </c>
      <c r="E103" s="26" t="s">
        <v>3</v>
      </c>
      <c r="F103" s="19" t="s">
        <v>719</v>
      </c>
      <c r="G103" s="19" t="s">
        <v>752</v>
      </c>
      <c r="H103" s="28" t="s">
        <v>755</v>
      </c>
      <c r="I103" s="32">
        <v>45292</v>
      </c>
      <c r="J103" s="32">
        <v>45657</v>
      </c>
      <c r="K103" s="36">
        <v>8000</v>
      </c>
      <c r="L103" s="36" t="s">
        <v>756</v>
      </c>
      <c r="M103" s="37">
        <v>6</v>
      </c>
      <c r="N103" s="35">
        <v>6</v>
      </c>
      <c r="O103" s="35">
        <v>6</v>
      </c>
      <c r="P103" s="34">
        <v>6</v>
      </c>
      <c r="Q103" s="33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16"/>
    </row>
    <row r="104" s="1" customFormat="1" customHeight="1" spans="1:30">
      <c r="A104" s="16">
        <v>208</v>
      </c>
      <c r="B104" s="16">
        <v>28</v>
      </c>
      <c r="C104" s="16">
        <v>50</v>
      </c>
      <c r="D104" s="17">
        <v>209001</v>
      </c>
      <c r="E104" s="26" t="s">
        <v>3</v>
      </c>
      <c r="F104" s="19" t="s">
        <v>719</v>
      </c>
      <c r="G104" s="19" t="s">
        <v>752</v>
      </c>
      <c r="H104" s="28" t="s">
        <v>757</v>
      </c>
      <c r="I104" s="32">
        <v>45292</v>
      </c>
      <c r="J104" s="32">
        <v>45657</v>
      </c>
      <c r="K104" s="36">
        <v>1000</v>
      </c>
      <c r="L104" s="36" t="s">
        <v>751</v>
      </c>
      <c r="M104" s="37">
        <v>3</v>
      </c>
      <c r="N104" s="35">
        <v>3</v>
      </c>
      <c r="O104" s="35">
        <v>3</v>
      </c>
      <c r="P104" s="34">
        <v>3</v>
      </c>
      <c r="Q104" s="33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16"/>
    </row>
    <row r="105" s="1" customFormat="1" customHeight="1" spans="1:30">
      <c r="A105" s="16">
        <v>208</v>
      </c>
      <c r="B105" s="16">
        <v>28</v>
      </c>
      <c r="C105" s="16">
        <v>50</v>
      </c>
      <c r="D105" s="17">
        <v>209001</v>
      </c>
      <c r="E105" s="26" t="s">
        <v>3</v>
      </c>
      <c r="F105" s="19" t="s">
        <v>613</v>
      </c>
      <c r="G105" s="19" t="s">
        <v>758</v>
      </c>
      <c r="H105" s="28" t="s">
        <v>759</v>
      </c>
      <c r="I105" s="32">
        <v>45292</v>
      </c>
      <c r="J105" s="32">
        <v>45657</v>
      </c>
      <c r="K105" s="36">
        <v>1000</v>
      </c>
      <c r="L105" s="36" t="s">
        <v>760</v>
      </c>
      <c r="M105" s="37">
        <v>1</v>
      </c>
      <c r="N105" s="35">
        <v>1</v>
      </c>
      <c r="O105" s="35">
        <v>1</v>
      </c>
      <c r="P105" s="34">
        <v>1</v>
      </c>
      <c r="Q105" s="33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16"/>
    </row>
    <row r="106" s="1" customFormat="1" customHeight="1" spans="1:30">
      <c r="A106" s="16">
        <v>208</v>
      </c>
      <c r="B106" s="16">
        <v>28</v>
      </c>
      <c r="C106" s="16">
        <v>50</v>
      </c>
      <c r="D106" s="17">
        <v>209001</v>
      </c>
      <c r="E106" s="26" t="s">
        <v>3</v>
      </c>
      <c r="F106" s="19" t="s">
        <v>719</v>
      </c>
      <c r="G106" s="19" t="s">
        <v>761</v>
      </c>
      <c r="H106" s="28" t="s">
        <v>762</v>
      </c>
      <c r="I106" s="32">
        <v>45292</v>
      </c>
      <c r="J106" s="32">
        <v>45657</v>
      </c>
      <c r="K106" s="36">
        <v>1</v>
      </c>
      <c r="L106" s="36" t="s">
        <v>171</v>
      </c>
      <c r="M106" s="37">
        <v>1</v>
      </c>
      <c r="N106" s="35">
        <v>1</v>
      </c>
      <c r="O106" s="35">
        <v>1</v>
      </c>
      <c r="P106" s="34">
        <v>1</v>
      </c>
      <c r="Q106" s="33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16"/>
    </row>
    <row r="107" s="1" customFormat="1" customHeight="1" spans="1:30">
      <c r="A107" s="16">
        <v>208</v>
      </c>
      <c r="B107" s="16">
        <v>28</v>
      </c>
      <c r="C107" s="16">
        <v>50</v>
      </c>
      <c r="D107" s="17">
        <v>209001</v>
      </c>
      <c r="E107" s="26" t="s">
        <v>3</v>
      </c>
      <c r="F107" s="19" t="s">
        <v>613</v>
      </c>
      <c r="G107" s="19" t="s">
        <v>763</v>
      </c>
      <c r="H107" s="28" t="s">
        <v>764</v>
      </c>
      <c r="I107" s="32">
        <v>45292</v>
      </c>
      <c r="J107" s="32">
        <v>45657</v>
      </c>
      <c r="K107" s="36">
        <v>2</v>
      </c>
      <c r="L107" s="36" t="s">
        <v>471</v>
      </c>
      <c r="M107" s="37">
        <v>1</v>
      </c>
      <c r="N107" s="35">
        <v>1</v>
      </c>
      <c r="O107" s="35">
        <v>1</v>
      </c>
      <c r="P107" s="34">
        <v>1</v>
      </c>
      <c r="Q107" s="33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16"/>
    </row>
    <row r="108" s="1" customFormat="1" customHeight="1" spans="1:30">
      <c r="A108" s="16">
        <v>208</v>
      </c>
      <c r="B108" s="16">
        <v>28</v>
      </c>
      <c r="C108" s="16">
        <v>50</v>
      </c>
      <c r="D108" s="17">
        <v>209001</v>
      </c>
      <c r="E108" s="26" t="s">
        <v>3</v>
      </c>
      <c r="F108" s="19" t="s">
        <v>613</v>
      </c>
      <c r="G108" s="19" t="s">
        <v>765</v>
      </c>
      <c r="H108" s="28" t="s">
        <v>766</v>
      </c>
      <c r="I108" s="32">
        <v>45292</v>
      </c>
      <c r="J108" s="32">
        <v>45657</v>
      </c>
      <c r="K108" s="36">
        <v>1</v>
      </c>
      <c r="L108" s="36" t="s">
        <v>664</v>
      </c>
      <c r="M108" s="37">
        <v>0.5</v>
      </c>
      <c r="N108" s="35">
        <v>0.5</v>
      </c>
      <c r="O108" s="35">
        <v>0.5</v>
      </c>
      <c r="P108" s="34">
        <v>0.5</v>
      </c>
      <c r="Q108" s="33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16"/>
    </row>
    <row r="109" s="1" customFormat="1" customHeight="1" spans="1:30">
      <c r="A109" s="16">
        <v>208</v>
      </c>
      <c r="B109" s="16">
        <v>28</v>
      </c>
      <c r="C109" s="16">
        <v>50</v>
      </c>
      <c r="D109" s="17">
        <v>209001</v>
      </c>
      <c r="E109" s="26" t="s">
        <v>3</v>
      </c>
      <c r="F109" s="19" t="s">
        <v>613</v>
      </c>
      <c r="G109" s="19" t="s">
        <v>767</v>
      </c>
      <c r="H109" s="28" t="s">
        <v>768</v>
      </c>
      <c r="I109" s="32">
        <v>45292</v>
      </c>
      <c r="J109" s="32">
        <v>45657</v>
      </c>
      <c r="K109" s="36">
        <v>5</v>
      </c>
      <c r="L109" s="36" t="s">
        <v>621</v>
      </c>
      <c r="M109" s="37">
        <v>0.1</v>
      </c>
      <c r="N109" s="35">
        <v>0.1</v>
      </c>
      <c r="O109" s="35">
        <v>0.1</v>
      </c>
      <c r="P109" s="34">
        <v>0.1</v>
      </c>
      <c r="Q109" s="33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16"/>
    </row>
    <row r="110" s="1" customFormat="1" customHeight="1" spans="1:30">
      <c r="A110" s="16">
        <v>208</v>
      </c>
      <c r="B110" s="16">
        <v>28</v>
      </c>
      <c r="C110" s="16">
        <v>50</v>
      </c>
      <c r="D110" s="17">
        <v>209001</v>
      </c>
      <c r="E110" s="26" t="s">
        <v>3</v>
      </c>
      <c r="F110" s="19" t="s">
        <v>613</v>
      </c>
      <c r="G110" s="19" t="s">
        <v>769</v>
      </c>
      <c r="H110" s="28" t="s">
        <v>770</v>
      </c>
      <c r="I110" s="32">
        <v>45292</v>
      </c>
      <c r="J110" s="32">
        <v>45657</v>
      </c>
      <c r="K110" s="36">
        <v>5</v>
      </c>
      <c r="L110" s="36" t="s">
        <v>621</v>
      </c>
      <c r="M110" s="37">
        <v>0.15</v>
      </c>
      <c r="N110" s="35">
        <v>0.15</v>
      </c>
      <c r="O110" s="35">
        <v>0.15</v>
      </c>
      <c r="P110" s="34">
        <v>0.15</v>
      </c>
      <c r="Q110" s="33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16"/>
    </row>
    <row r="111" s="1" customFormat="1" customHeight="1" spans="1:30">
      <c r="A111" s="16">
        <v>208</v>
      </c>
      <c r="B111" s="16">
        <v>28</v>
      </c>
      <c r="C111" s="16">
        <v>50</v>
      </c>
      <c r="D111" s="17">
        <v>209001</v>
      </c>
      <c r="E111" s="26" t="s">
        <v>3</v>
      </c>
      <c r="F111" s="19" t="s">
        <v>771</v>
      </c>
      <c r="G111" s="19" t="s">
        <v>772</v>
      </c>
      <c r="H111" s="28" t="s">
        <v>773</v>
      </c>
      <c r="I111" s="32">
        <v>45292</v>
      </c>
      <c r="J111" s="32">
        <v>45657</v>
      </c>
      <c r="K111" s="36">
        <v>2</v>
      </c>
      <c r="L111" s="36" t="s">
        <v>471</v>
      </c>
      <c r="M111" s="37">
        <v>1</v>
      </c>
      <c r="N111" s="35">
        <v>1</v>
      </c>
      <c r="O111" s="35">
        <v>1</v>
      </c>
      <c r="P111" s="34">
        <v>1</v>
      </c>
      <c r="Q111" s="33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16"/>
    </row>
    <row r="112" s="1" customFormat="1" customHeight="1" spans="1:30">
      <c r="A112" s="16">
        <v>208</v>
      </c>
      <c r="B112" s="16">
        <v>28</v>
      </c>
      <c r="C112" s="16">
        <v>50</v>
      </c>
      <c r="D112" s="17">
        <v>209001</v>
      </c>
      <c r="E112" s="26" t="s">
        <v>3</v>
      </c>
      <c r="F112" s="19" t="s">
        <v>771</v>
      </c>
      <c r="G112" s="19" t="s">
        <v>772</v>
      </c>
      <c r="H112" s="28" t="s">
        <v>774</v>
      </c>
      <c r="I112" s="32">
        <v>45292</v>
      </c>
      <c r="J112" s="32">
        <v>45657</v>
      </c>
      <c r="K112" s="36">
        <v>10</v>
      </c>
      <c r="L112" s="36" t="s">
        <v>653</v>
      </c>
      <c r="M112" s="37">
        <v>0.5</v>
      </c>
      <c r="N112" s="35">
        <v>0.5</v>
      </c>
      <c r="O112" s="35">
        <v>0.5</v>
      </c>
      <c r="P112" s="34">
        <v>0.5</v>
      </c>
      <c r="Q112" s="33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16"/>
    </row>
    <row r="113" s="1" customFormat="1" customHeight="1" spans="1:30">
      <c r="A113" s="16">
        <v>208</v>
      </c>
      <c r="B113" s="16">
        <v>28</v>
      </c>
      <c r="C113" s="16">
        <v>50</v>
      </c>
      <c r="D113" s="17">
        <v>209001</v>
      </c>
      <c r="E113" s="26" t="s">
        <v>3</v>
      </c>
      <c r="F113" s="19" t="s">
        <v>771</v>
      </c>
      <c r="G113" s="19" t="s">
        <v>772</v>
      </c>
      <c r="H113" s="28" t="s">
        <v>775</v>
      </c>
      <c r="I113" s="32">
        <v>45292</v>
      </c>
      <c r="J113" s="32">
        <v>45657</v>
      </c>
      <c r="K113" s="36"/>
      <c r="L113" s="36"/>
      <c r="M113" s="37">
        <v>0.6</v>
      </c>
      <c r="N113" s="35">
        <v>0.6</v>
      </c>
      <c r="O113" s="35">
        <v>0.6</v>
      </c>
      <c r="P113" s="34">
        <v>0.6</v>
      </c>
      <c r="Q113" s="33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16"/>
    </row>
    <row r="114" s="1" customFormat="1" customHeight="1" spans="1:30">
      <c r="A114" s="16">
        <v>208</v>
      </c>
      <c r="B114" s="16">
        <v>28</v>
      </c>
      <c r="C114" s="16">
        <v>50</v>
      </c>
      <c r="D114" s="17">
        <v>209001</v>
      </c>
      <c r="E114" s="26" t="s">
        <v>3</v>
      </c>
      <c r="F114" s="19" t="s">
        <v>719</v>
      </c>
      <c r="G114" s="19" t="s">
        <v>776</v>
      </c>
      <c r="H114" s="28" t="s">
        <v>777</v>
      </c>
      <c r="I114" s="32">
        <v>45292</v>
      </c>
      <c r="J114" s="32">
        <v>45657</v>
      </c>
      <c r="K114" s="36">
        <v>10000</v>
      </c>
      <c r="L114" s="36" t="s">
        <v>778</v>
      </c>
      <c r="M114" s="37">
        <v>1</v>
      </c>
      <c r="N114" s="35">
        <v>1</v>
      </c>
      <c r="O114" s="35">
        <v>1</v>
      </c>
      <c r="P114" s="34">
        <v>1</v>
      </c>
      <c r="Q114" s="33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16"/>
    </row>
    <row r="115" s="1" customFormat="1" customHeight="1" spans="1:30">
      <c r="A115" s="16">
        <v>208</v>
      </c>
      <c r="B115" s="16">
        <v>28</v>
      </c>
      <c r="C115" s="16">
        <v>50</v>
      </c>
      <c r="D115" s="17">
        <v>209001</v>
      </c>
      <c r="E115" s="26" t="s">
        <v>3</v>
      </c>
      <c r="F115" s="19" t="s">
        <v>719</v>
      </c>
      <c r="G115" s="19" t="s">
        <v>776</v>
      </c>
      <c r="H115" s="28" t="s">
        <v>779</v>
      </c>
      <c r="I115" s="32">
        <v>45292</v>
      </c>
      <c r="J115" s="32">
        <v>45657</v>
      </c>
      <c r="K115" s="36">
        <v>1</v>
      </c>
      <c r="L115" s="36" t="s">
        <v>171</v>
      </c>
      <c r="M115" s="37">
        <v>3.5</v>
      </c>
      <c r="N115" s="35">
        <v>3.5</v>
      </c>
      <c r="O115" s="35">
        <v>3.5</v>
      </c>
      <c r="P115" s="34">
        <v>3.5</v>
      </c>
      <c r="Q115" s="33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16"/>
    </row>
    <row r="116" s="1" customFormat="1" customHeight="1" spans="1:30">
      <c r="A116" s="16">
        <v>208</v>
      </c>
      <c r="B116" s="16">
        <v>28</v>
      </c>
      <c r="C116" s="16">
        <v>50</v>
      </c>
      <c r="D116" s="17">
        <v>209001</v>
      </c>
      <c r="E116" s="26" t="s">
        <v>3</v>
      </c>
      <c r="F116" s="19" t="s">
        <v>719</v>
      </c>
      <c r="G116" s="19" t="s">
        <v>734</v>
      </c>
      <c r="H116" s="28" t="s">
        <v>780</v>
      </c>
      <c r="I116" s="32">
        <v>45292</v>
      </c>
      <c r="J116" s="32">
        <v>45657</v>
      </c>
      <c r="K116" s="36">
        <v>1</v>
      </c>
      <c r="L116" s="36" t="s">
        <v>171</v>
      </c>
      <c r="M116" s="37">
        <v>0.5</v>
      </c>
      <c r="N116" s="35">
        <v>0.5</v>
      </c>
      <c r="O116" s="35">
        <v>0.5</v>
      </c>
      <c r="P116" s="34">
        <v>0.5</v>
      </c>
      <c r="Q116" s="33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16"/>
    </row>
    <row r="117" s="1" customFormat="1" customHeight="1" spans="1:30">
      <c r="A117" s="16">
        <v>208</v>
      </c>
      <c r="B117" s="16">
        <v>28</v>
      </c>
      <c r="C117" s="16">
        <v>50</v>
      </c>
      <c r="D117" s="17">
        <v>209001</v>
      </c>
      <c r="E117" s="26" t="s">
        <v>3</v>
      </c>
      <c r="F117" s="19" t="s">
        <v>613</v>
      </c>
      <c r="G117" s="19" t="s">
        <v>769</v>
      </c>
      <c r="H117" s="28" t="s">
        <v>781</v>
      </c>
      <c r="I117" s="32">
        <v>45292</v>
      </c>
      <c r="J117" s="32">
        <v>45657</v>
      </c>
      <c r="K117" s="36">
        <v>1</v>
      </c>
      <c r="L117" s="36" t="s">
        <v>621</v>
      </c>
      <c r="M117" s="37">
        <v>0.25</v>
      </c>
      <c r="N117" s="35">
        <v>0.25</v>
      </c>
      <c r="O117" s="35">
        <v>0.25</v>
      </c>
      <c r="P117" s="34">
        <v>0.25</v>
      </c>
      <c r="Q117" s="33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16"/>
    </row>
    <row r="118" s="1" customFormat="1" customHeight="1" spans="1:30">
      <c r="A118" s="16">
        <v>208</v>
      </c>
      <c r="B118" s="16">
        <v>28</v>
      </c>
      <c r="C118" s="16">
        <v>50</v>
      </c>
      <c r="D118" s="17">
        <v>209001</v>
      </c>
      <c r="E118" s="26" t="s">
        <v>3</v>
      </c>
      <c r="F118" s="19" t="s">
        <v>771</v>
      </c>
      <c r="G118" s="19" t="s">
        <v>772</v>
      </c>
      <c r="H118" s="28" t="s">
        <v>782</v>
      </c>
      <c r="I118" s="32">
        <v>45292</v>
      </c>
      <c r="J118" s="32">
        <v>45657</v>
      </c>
      <c r="K118" s="36">
        <v>1</v>
      </c>
      <c r="L118" s="36" t="s">
        <v>171</v>
      </c>
      <c r="M118" s="37">
        <v>20</v>
      </c>
      <c r="N118" s="35">
        <v>20</v>
      </c>
      <c r="O118" s="35">
        <v>20</v>
      </c>
      <c r="P118" s="34">
        <v>20</v>
      </c>
      <c r="Q118" s="33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16"/>
    </row>
    <row r="119" s="1" customFormat="1" customHeight="1" spans="1:30">
      <c r="A119" s="16">
        <v>208</v>
      </c>
      <c r="B119" s="16">
        <v>28</v>
      </c>
      <c r="C119" s="16">
        <v>50</v>
      </c>
      <c r="D119" s="17">
        <v>209001</v>
      </c>
      <c r="E119" s="26" t="s">
        <v>3</v>
      </c>
      <c r="F119" s="19" t="s">
        <v>613</v>
      </c>
      <c r="G119" s="19" t="s">
        <v>769</v>
      </c>
      <c r="H119" s="28" t="s">
        <v>783</v>
      </c>
      <c r="I119" s="32">
        <v>45292</v>
      </c>
      <c r="J119" s="32">
        <v>45657</v>
      </c>
      <c r="K119" s="36">
        <v>1</v>
      </c>
      <c r="L119" s="36" t="s">
        <v>171</v>
      </c>
      <c r="M119" s="37">
        <v>8</v>
      </c>
      <c r="N119" s="35">
        <v>8</v>
      </c>
      <c r="O119" s="35">
        <v>8</v>
      </c>
      <c r="P119" s="34">
        <v>8</v>
      </c>
      <c r="Q119" s="33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16"/>
    </row>
    <row r="120" s="1" customFormat="1" customHeight="1" spans="1:30">
      <c r="A120" s="16">
        <v>208</v>
      </c>
      <c r="B120" s="16">
        <v>28</v>
      </c>
      <c r="C120" s="16">
        <v>50</v>
      </c>
      <c r="D120" s="17">
        <v>209001</v>
      </c>
      <c r="E120" s="26" t="s">
        <v>3</v>
      </c>
      <c r="F120" s="19" t="s">
        <v>613</v>
      </c>
      <c r="G120" s="19" t="s">
        <v>769</v>
      </c>
      <c r="H120" s="28" t="s">
        <v>784</v>
      </c>
      <c r="I120" s="32">
        <v>45292</v>
      </c>
      <c r="J120" s="32">
        <v>45657</v>
      </c>
      <c r="K120" s="36">
        <v>1</v>
      </c>
      <c r="L120" s="36" t="s">
        <v>621</v>
      </c>
      <c r="M120" s="37">
        <v>0.5</v>
      </c>
      <c r="N120" s="35">
        <v>0.5</v>
      </c>
      <c r="O120" s="35">
        <v>0.5</v>
      </c>
      <c r="P120" s="34">
        <v>0.5</v>
      </c>
      <c r="Q120" s="33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16"/>
    </row>
    <row r="121" s="1" customFormat="1" customHeight="1" spans="1:30">
      <c r="A121" s="16">
        <v>208</v>
      </c>
      <c r="B121" s="16">
        <v>28</v>
      </c>
      <c r="C121" s="16">
        <v>50</v>
      </c>
      <c r="D121" s="17">
        <v>209001</v>
      </c>
      <c r="E121" s="26" t="s">
        <v>3</v>
      </c>
      <c r="F121" s="19" t="s">
        <v>613</v>
      </c>
      <c r="G121" s="19" t="s">
        <v>765</v>
      </c>
      <c r="H121" s="28" t="s">
        <v>785</v>
      </c>
      <c r="I121" s="32">
        <v>45292</v>
      </c>
      <c r="J121" s="32">
        <v>45657</v>
      </c>
      <c r="K121" s="36">
        <v>1</v>
      </c>
      <c r="L121" s="36" t="s">
        <v>171</v>
      </c>
      <c r="M121" s="37">
        <v>1.5</v>
      </c>
      <c r="N121" s="35">
        <v>1.5</v>
      </c>
      <c r="O121" s="35">
        <v>1.5</v>
      </c>
      <c r="P121" s="34">
        <v>1.5</v>
      </c>
      <c r="Q121" s="33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16"/>
    </row>
  </sheetData>
  <autoFilter xmlns:etc="http://www.wps.cn/officeDocument/2017/etCustomData" ref="A6:AD121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0" sqref="D2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3"/>
      <c r="H1" s="78" t="s">
        <v>32</v>
      </c>
    </row>
    <row r="2" ht="24.15" customHeight="1" spans="1:8">
      <c r="A2" s="124" t="s">
        <v>6</v>
      </c>
      <c r="B2" s="124"/>
      <c r="C2" s="124"/>
      <c r="D2" s="124"/>
      <c r="E2" s="124"/>
      <c r="F2" s="124"/>
      <c r="G2" s="124"/>
      <c r="H2" s="124"/>
    </row>
    <row r="3" ht="17.25" customHeight="1" spans="1:8">
      <c r="A3" s="73" t="s">
        <v>33</v>
      </c>
      <c r="B3" s="73"/>
      <c r="C3" s="73"/>
      <c r="D3" s="73"/>
      <c r="E3" s="73"/>
      <c r="F3" s="73"/>
      <c r="G3" s="71" t="s">
        <v>34</v>
      </c>
      <c r="H3" s="71"/>
    </row>
    <row r="4" ht="17.9" customHeight="1" spans="1:8">
      <c r="A4" s="74" t="s">
        <v>35</v>
      </c>
      <c r="B4" s="74"/>
      <c r="C4" s="74" t="s">
        <v>36</v>
      </c>
      <c r="D4" s="74"/>
      <c r="E4" s="74"/>
      <c r="F4" s="74"/>
      <c r="G4" s="74"/>
      <c r="H4" s="74"/>
    </row>
    <row r="5" ht="17.9" customHeight="1" spans="1:8">
      <c r="A5" s="74" t="s">
        <v>37</v>
      </c>
      <c r="B5" s="74" t="s">
        <v>38</v>
      </c>
      <c r="C5" s="74" t="s">
        <v>39</v>
      </c>
      <c r="D5" s="74" t="s">
        <v>38</v>
      </c>
      <c r="E5" s="74" t="s">
        <v>40</v>
      </c>
      <c r="F5" s="74" t="s">
        <v>38</v>
      </c>
      <c r="G5" s="74" t="s">
        <v>41</v>
      </c>
      <c r="H5" s="74" t="s">
        <v>38</v>
      </c>
    </row>
    <row r="6" ht="16.25" customHeight="1" spans="1:8">
      <c r="A6" s="77" t="s">
        <v>42</v>
      </c>
      <c r="B6" s="68">
        <v>233.4244</v>
      </c>
      <c r="C6" s="69" t="s">
        <v>43</v>
      </c>
      <c r="D6" s="82"/>
      <c r="E6" s="77" t="s">
        <v>44</v>
      </c>
      <c r="F6" s="76">
        <v>122.4244</v>
      </c>
      <c r="G6" s="69" t="s">
        <v>45</v>
      </c>
      <c r="H6" s="68">
        <v>5</v>
      </c>
    </row>
    <row r="7" ht="16.25" customHeight="1" spans="1:8">
      <c r="A7" s="69" t="s">
        <v>46</v>
      </c>
      <c r="B7" s="68">
        <v>233.4244</v>
      </c>
      <c r="C7" s="69" t="s">
        <v>47</v>
      </c>
      <c r="D7" s="82"/>
      <c r="E7" s="69" t="s">
        <v>48</v>
      </c>
      <c r="F7" s="68">
        <v>102.51229</v>
      </c>
      <c r="G7" s="69" t="s">
        <v>49</v>
      </c>
      <c r="H7" s="68">
        <v>106</v>
      </c>
    </row>
    <row r="8" ht="16.25" customHeight="1" spans="1:8">
      <c r="A8" s="77" t="s">
        <v>50</v>
      </c>
      <c r="B8" s="68"/>
      <c r="C8" s="69" t="s">
        <v>51</v>
      </c>
      <c r="D8" s="82"/>
      <c r="E8" s="69" t="s">
        <v>52</v>
      </c>
      <c r="F8" s="68">
        <v>14.4</v>
      </c>
      <c r="G8" s="69" t="s">
        <v>53</v>
      </c>
      <c r="H8" s="68"/>
    </row>
    <row r="9" ht="16.25" customHeight="1" spans="1:8">
      <c r="A9" s="69" t="s">
        <v>54</v>
      </c>
      <c r="B9" s="68"/>
      <c r="C9" s="69" t="s">
        <v>55</v>
      </c>
      <c r="D9" s="82"/>
      <c r="E9" s="69" t="s">
        <v>56</v>
      </c>
      <c r="F9" s="68">
        <v>5.51211</v>
      </c>
      <c r="G9" s="69" t="s">
        <v>57</v>
      </c>
      <c r="H9" s="68"/>
    </row>
    <row r="10" ht="16.25" customHeight="1" spans="1:8">
      <c r="A10" s="69" t="s">
        <v>58</v>
      </c>
      <c r="B10" s="68"/>
      <c r="C10" s="69" t="s">
        <v>59</v>
      </c>
      <c r="D10" s="82"/>
      <c r="E10" s="77" t="s">
        <v>60</v>
      </c>
      <c r="F10" s="76">
        <v>111</v>
      </c>
      <c r="G10" s="69" t="s">
        <v>61</v>
      </c>
      <c r="H10" s="68">
        <v>116.91229</v>
      </c>
    </row>
    <row r="11" ht="16.25" customHeight="1" spans="1:8">
      <c r="A11" s="69" t="s">
        <v>62</v>
      </c>
      <c r="B11" s="68"/>
      <c r="C11" s="69" t="s">
        <v>63</v>
      </c>
      <c r="D11" s="82"/>
      <c r="E11" s="69" t="s">
        <v>64</v>
      </c>
      <c r="F11" s="68">
        <v>5</v>
      </c>
      <c r="G11" s="69" t="s">
        <v>65</v>
      </c>
      <c r="H11" s="68"/>
    </row>
    <row r="12" ht="16.25" customHeight="1" spans="1:8">
      <c r="A12" s="69" t="s">
        <v>66</v>
      </c>
      <c r="B12" s="68"/>
      <c r="C12" s="69" t="s">
        <v>67</v>
      </c>
      <c r="D12" s="82"/>
      <c r="E12" s="69" t="s">
        <v>68</v>
      </c>
      <c r="F12" s="68">
        <v>106</v>
      </c>
      <c r="G12" s="69" t="s">
        <v>69</v>
      </c>
      <c r="H12" s="68"/>
    </row>
    <row r="13" ht="16.25" customHeight="1" spans="1:8">
      <c r="A13" s="69" t="s">
        <v>70</v>
      </c>
      <c r="B13" s="68"/>
      <c r="C13" s="69" t="s">
        <v>71</v>
      </c>
      <c r="D13" s="82">
        <v>220.835092</v>
      </c>
      <c r="E13" s="69" t="s">
        <v>72</v>
      </c>
      <c r="F13" s="68"/>
      <c r="G13" s="69" t="s">
        <v>73</v>
      </c>
      <c r="H13" s="68"/>
    </row>
    <row r="14" ht="16.25" customHeight="1" spans="1:8">
      <c r="A14" s="69" t="s">
        <v>74</v>
      </c>
      <c r="B14" s="68"/>
      <c r="C14" s="69" t="s">
        <v>75</v>
      </c>
      <c r="D14" s="82"/>
      <c r="E14" s="69" t="s">
        <v>76</v>
      </c>
      <c r="F14" s="68"/>
      <c r="G14" s="69" t="s">
        <v>77</v>
      </c>
      <c r="H14" s="68">
        <v>5.51211</v>
      </c>
    </row>
    <row r="15" ht="16.25" customHeight="1" spans="1:8">
      <c r="A15" s="69" t="s">
        <v>78</v>
      </c>
      <c r="B15" s="68"/>
      <c r="C15" s="69" t="s">
        <v>79</v>
      </c>
      <c r="D15" s="82">
        <v>4.398444</v>
      </c>
      <c r="E15" s="69" t="s">
        <v>80</v>
      </c>
      <c r="F15" s="68"/>
      <c r="G15" s="69" t="s">
        <v>81</v>
      </c>
      <c r="H15" s="68"/>
    </row>
    <row r="16" ht="16.25" customHeight="1" spans="1:8">
      <c r="A16" s="69" t="s">
        <v>82</v>
      </c>
      <c r="B16" s="68"/>
      <c r="C16" s="69" t="s">
        <v>83</v>
      </c>
      <c r="D16" s="82"/>
      <c r="E16" s="69" t="s">
        <v>84</v>
      </c>
      <c r="F16" s="68"/>
      <c r="G16" s="69" t="s">
        <v>85</v>
      </c>
      <c r="H16" s="68"/>
    </row>
    <row r="17" ht="16.25" customHeight="1" spans="1:8">
      <c r="A17" s="69" t="s">
        <v>86</v>
      </c>
      <c r="B17" s="68"/>
      <c r="C17" s="69" t="s">
        <v>87</v>
      </c>
      <c r="D17" s="82"/>
      <c r="E17" s="69" t="s">
        <v>88</v>
      </c>
      <c r="F17" s="68"/>
      <c r="G17" s="69" t="s">
        <v>89</v>
      </c>
      <c r="H17" s="68"/>
    </row>
    <row r="18" ht="16.25" customHeight="1" spans="1:8">
      <c r="A18" s="69" t="s">
        <v>90</v>
      </c>
      <c r="B18" s="68"/>
      <c r="C18" s="69" t="s">
        <v>91</v>
      </c>
      <c r="D18" s="82"/>
      <c r="E18" s="69" t="s">
        <v>92</v>
      </c>
      <c r="F18" s="68"/>
      <c r="G18" s="69" t="s">
        <v>93</v>
      </c>
      <c r="H18" s="68"/>
    </row>
    <row r="19" ht="16.25" customHeight="1" spans="1:8">
      <c r="A19" s="69" t="s">
        <v>94</v>
      </c>
      <c r="B19" s="68"/>
      <c r="C19" s="69" t="s">
        <v>95</v>
      </c>
      <c r="D19" s="82"/>
      <c r="E19" s="69" t="s">
        <v>96</v>
      </c>
      <c r="F19" s="68"/>
      <c r="G19" s="69" t="s">
        <v>97</v>
      </c>
      <c r="H19" s="68"/>
    </row>
    <row r="20" ht="16.25" customHeight="1" spans="1:8">
      <c r="A20" s="77" t="s">
        <v>98</v>
      </c>
      <c r="B20" s="76"/>
      <c r="C20" s="69" t="s">
        <v>99</v>
      </c>
      <c r="D20" s="82"/>
      <c r="E20" s="69" t="s">
        <v>100</v>
      </c>
      <c r="F20" s="68"/>
      <c r="G20" s="69"/>
      <c r="H20" s="68"/>
    </row>
    <row r="21" ht="16.25" customHeight="1" spans="1:8">
      <c r="A21" s="77" t="s">
        <v>101</v>
      </c>
      <c r="B21" s="76"/>
      <c r="C21" s="69" t="s">
        <v>102</v>
      </c>
      <c r="D21" s="82"/>
      <c r="E21" s="77" t="s">
        <v>103</v>
      </c>
      <c r="F21" s="76"/>
      <c r="G21" s="69"/>
      <c r="H21" s="68"/>
    </row>
    <row r="22" ht="16.25" customHeight="1" spans="1:8">
      <c r="A22" s="77" t="s">
        <v>104</v>
      </c>
      <c r="B22" s="76"/>
      <c r="C22" s="69" t="s">
        <v>105</v>
      </c>
      <c r="D22" s="82"/>
      <c r="E22" s="69"/>
      <c r="F22" s="69"/>
      <c r="G22" s="69"/>
      <c r="H22" s="68"/>
    </row>
    <row r="23" ht="16.25" customHeight="1" spans="1:8">
      <c r="A23" s="77" t="s">
        <v>106</v>
      </c>
      <c r="B23" s="76"/>
      <c r="C23" s="69" t="s">
        <v>107</v>
      </c>
      <c r="D23" s="82"/>
      <c r="E23" s="69"/>
      <c r="F23" s="69"/>
      <c r="G23" s="69"/>
      <c r="H23" s="68"/>
    </row>
    <row r="24" ht="16.25" customHeight="1" spans="1:8">
      <c r="A24" s="77" t="s">
        <v>108</v>
      </c>
      <c r="B24" s="76"/>
      <c r="C24" s="69" t="s">
        <v>109</v>
      </c>
      <c r="D24" s="82"/>
      <c r="E24" s="69"/>
      <c r="F24" s="69"/>
      <c r="G24" s="69"/>
      <c r="H24" s="68"/>
    </row>
    <row r="25" ht="16.25" customHeight="1" spans="1:8">
      <c r="A25" s="69" t="s">
        <v>110</v>
      </c>
      <c r="B25" s="68"/>
      <c r="C25" s="69" t="s">
        <v>111</v>
      </c>
      <c r="D25" s="82">
        <v>8.190864</v>
      </c>
      <c r="E25" s="69"/>
      <c r="F25" s="69"/>
      <c r="G25" s="69"/>
      <c r="H25" s="68"/>
    </row>
    <row r="26" ht="16.25" customHeight="1" spans="1:8">
      <c r="A26" s="69" t="s">
        <v>112</v>
      </c>
      <c r="B26" s="68"/>
      <c r="C26" s="69" t="s">
        <v>113</v>
      </c>
      <c r="D26" s="82"/>
      <c r="E26" s="69"/>
      <c r="F26" s="69"/>
      <c r="G26" s="69"/>
      <c r="H26" s="68"/>
    </row>
    <row r="27" ht="16.25" customHeight="1" spans="1:8">
      <c r="A27" s="69" t="s">
        <v>114</v>
      </c>
      <c r="B27" s="68"/>
      <c r="C27" s="69" t="s">
        <v>115</v>
      </c>
      <c r="D27" s="82"/>
      <c r="E27" s="69"/>
      <c r="F27" s="69"/>
      <c r="G27" s="69"/>
      <c r="H27" s="68"/>
    </row>
    <row r="28" ht="16.25" customHeight="1" spans="1:8">
      <c r="A28" s="77" t="s">
        <v>116</v>
      </c>
      <c r="B28" s="76"/>
      <c r="C28" s="69" t="s">
        <v>117</v>
      </c>
      <c r="D28" s="82"/>
      <c r="E28" s="69"/>
      <c r="F28" s="69"/>
      <c r="G28" s="69"/>
      <c r="H28" s="68"/>
    </row>
    <row r="29" ht="16.25" customHeight="1" spans="1:8">
      <c r="A29" s="77" t="s">
        <v>118</v>
      </c>
      <c r="B29" s="76"/>
      <c r="C29" s="69" t="s">
        <v>119</v>
      </c>
      <c r="D29" s="82"/>
      <c r="E29" s="69"/>
      <c r="F29" s="69"/>
      <c r="G29" s="69"/>
      <c r="H29" s="68"/>
    </row>
    <row r="30" ht="16.25" customHeight="1" spans="1:8">
      <c r="A30" s="77" t="s">
        <v>120</v>
      </c>
      <c r="B30" s="76"/>
      <c r="C30" s="69" t="s">
        <v>121</v>
      </c>
      <c r="D30" s="82"/>
      <c r="E30" s="69"/>
      <c r="F30" s="69"/>
      <c r="G30" s="69"/>
      <c r="H30" s="68"/>
    </row>
    <row r="31" ht="16.25" customHeight="1" spans="1:8">
      <c r="A31" s="77" t="s">
        <v>122</v>
      </c>
      <c r="B31" s="76"/>
      <c r="C31" s="69" t="s">
        <v>123</v>
      </c>
      <c r="D31" s="82"/>
      <c r="E31" s="69"/>
      <c r="F31" s="69"/>
      <c r="G31" s="69"/>
      <c r="H31" s="68"/>
    </row>
    <row r="32" ht="16.25" customHeight="1" spans="1:8">
      <c r="A32" s="77" t="s">
        <v>124</v>
      </c>
      <c r="B32" s="76"/>
      <c r="C32" s="69" t="s">
        <v>125</v>
      </c>
      <c r="D32" s="82"/>
      <c r="E32" s="69"/>
      <c r="F32" s="69"/>
      <c r="G32" s="69"/>
      <c r="H32" s="68"/>
    </row>
    <row r="33" ht="16.25" customHeight="1" spans="1:8">
      <c r="A33" s="69"/>
      <c r="B33" s="69"/>
      <c r="C33" s="69" t="s">
        <v>126</v>
      </c>
      <c r="D33" s="82"/>
      <c r="E33" s="69"/>
      <c r="F33" s="69"/>
      <c r="G33" s="69"/>
      <c r="H33" s="69"/>
    </row>
    <row r="34" ht="16.25" customHeight="1" spans="1:8">
      <c r="A34" s="69"/>
      <c r="B34" s="69"/>
      <c r="C34" s="69" t="s">
        <v>127</v>
      </c>
      <c r="D34" s="82"/>
      <c r="E34" s="69"/>
      <c r="F34" s="69"/>
      <c r="G34" s="69"/>
      <c r="H34" s="69"/>
    </row>
    <row r="35" ht="16.25" customHeight="1" spans="1:8">
      <c r="A35" s="69"/>
      <c r="B35" s="69"/>
      <c r="C35" s="69" t="s">
        <v>128</v>
      </c>
      <c r="D35" s="82"/>
      <c r="E35" s="69"/>
      <c r="F35" s="69"/>
      <c r="G35" s="69"/>
      <c r="H35" s="69"/>
    </row>
    <row r="36" ht="16.25" customHeight="1" spans="1:8">
      <c r="A36" s="69"/>
      <c r="B36" s="69"/>
      <c r="C36" s="69"/>
      <c r="D36" s="69"/>
      <c r="E36" s="69"/>
      <c r="F36" s="69"/>
      <c r="G36" s="69"/>
      <c r="H36" s="69"/>
    </row>
    <row r="37" ht="16.25" customHeight="1" spans="1:8">
      <c r="A37" s="77" t="s">
        <v>129</v>
      </c>
      <c r="B37" s="76">
        <v>233.4244</v>
      </c>
      <c r="C37" s="77" t="s">
        <v>130</v>
      </c>
      <c r="D37" s="76">
        <v>233.4244</v>
      </c>
      <c r="E37" s="77" t="s">
        <v>130</v>
      </c>
      <c r="F37" s="76">
        <v>233.4244</v>
      </c>
      <c r="G37" s="77" t="s">
        <v>130</v>
      </c>
      <c r="H37" s="76">
        <v>233.4244</v>
      </c>
    </row>
    <row r="38" ht="16.25" customHeight="1" spans="1:8">
      <c r="A38" s="77" t="s">
        <v>131</v>
      </c>
      <c r="B38" s="76"/>
      <c r="C38" s="77" t="s">
        <v>132</v>
      </c>
      <c r="D38" s="76"/>
      <c r="E38" s="77" t="s">
        <v>132</v>
      </c>
      <c r="F38" s="76"/>
      <c r="G38" s="77" t="s">
        <v>132</v>
      </c>
      <c r="H38" s="76"/>
    </row>
    <row r="39" ht="16.25" customHeight="1" spans="1:8">
      <c r="A39" s="69"/>
      <c r="B39" s="68"/>
      <c r="C39" s="69"/>
      <c r="D39" s="68"/>
      <c r="E39" s="77"/>
      <c r="F39" s="76"/>
      <c r="G39" s="77"/>
      <c r="H39" s="76"/>
    </row>
    <row r="40" ht="16.25" customHeight="1" spans="1:8">
      <c r="A40" s="77" t="s">
        <v>133</v>
      </c>
      <c r="B40" s="76">
        <v>233.4244</v>
      </c>
      <c r="C40" s="77" t="s">
        <v>134</v>
      </c>
      <c r="D40" s="76">
        <v>233.4244</v>
      </c>
      <c r="E40" s="77" t="s">
        <v>134</v>
      </c>
      <c r="F40" s="76">
        <v>233.4244</v>
      </c>
      <c r="G40" s="77" t="s">
        <v>134</v>
      </c>
      <c r="H40" s="76">
        <v>233.4244</v>
      </c>
    </row>
    <row r="41" ht="17.9" customHeight="1" spans="1:8">
      <c r="A41" s="125" t="s">
        <v>135</v>
      </c>
      <c r="B41" s="125"/>
      <c r="C41" s="125"/>
      <c r="D41" s="83"/>
      <c r="E41" s="83"/>
      <c r="F41" s="83"/>
      <c r="G41" s="83"/>
      <c r="H41" s="8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20" sqref="D20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3"/>
      <c r="X1" s="78" t="s">
        <v>136</v>
      </c>
      <c r="Y1" s="78"/>
    </row>
    <row r="2" ht="33.6" customHeight="1" spans="1:25">
      <c r="A2" s="79" t="s">
        <v>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2.4" customHeight="1" spans="1:25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1" t="s">
        <v>34</v>
      </c>
      <c r="Y3" s="71"/>
    </row>
    <row r="4" ht="22.4" customHeight="1" spans="1:25">
      <c r="A4" s="66" t="s">
        <v>137</v>
      </c>
      <c r="B4" s="66" t="s">
        <v>138</v>
      </c>
      <c r="C4" s="66" t="s">
        <v>139</v>
      </c>
      <c r="D4" s="66" t="s">
        <v>140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 t="s">
        <v>131</v>
      </c>
      <c r="T4" s="66"/>
      <c r="U4" s="66"/>
      <c r="V4" s="66"/>
      <c r="W4" s="66"/>
      <c r="X4" s="66"/>
      <c r="Y4" s="66"/>
    </row>
    <row r="5" ht="22.4" customHeight="1" spans="1:25">
      <c r="A5" s="66"/>
      <c r="B5" s="66"/>
      <c r="C5" s="66"/>
      <c r="D5" s="66" t="s">
        <v>141</v>
      </c>
      <c r="E5" s="66" t="s">
        <v>142</v>
      </c>
      <c r="F5" s="66" t="s">
        <v>143</v>
      </c>
      <c r="G5" s="66" t="s">
        <v>144</v>
      </c>
      <c r="H5" s="66" t="s">
        <v>145</v>
      </c>
      <c r="I5" s="66" t="s">
        <v>146</v>
      </c>
      <c r="J5" s="66" t="s">
        <v>147</v>
      </c>
      <c r="K5" s="66"/>
      <c r="L5" s="66"/>
      <c r="M5" s="66"/>
      <c r="N5" s="66" t="s">
        <v>148</v>
      </c>
      <c r="O5" s="66" t="s">
        <v>149</v>
      </c>
      <c r="P5" s="66" t="s">
        <v>150</v>
      </c>
      <c r="Q5" s="66" t="s">
        <v>151</v>
      </c>
      <c r="R5" s="66" t="s">
        <v>152</v>
      </c>
      <c r="S5" s="66" t="s">
        <v>141</v>
      </c>
      <c r="T5" s="66" t="s">
        <v>142</v>
      </c>
      <c r="U5" s="66" t="s">
        <v>143</v>
      </c>
      <c r="V5" s="66" t="s">
        <v>144</v>
      </c>
      <c r="W5" s="66" t="s">
        <v>145</v>
      </c>
      <c r="X5" s="66" t="s">
        <v>146</v>
      </c>
      <c r="Y5" s="66" t="s">
        <v>153</v>
      </c>
    </row>
    <row r="6" ht="22.4" customHeight="1" spans="1:25">
      <c r="A6" s="66"/>
      <c r="B6" s="66"/>
      <c r="C6" s="66"/>
      <c r="D6" s="66"/>
      <c r="E6" s="66"/>
      <c r="F6" s="66"/>
      <c r="G6" s="66"/>
      <c r="H6" s="66"/>
      <c r="I6" s="66"/>
      <c r="J6" s="66" t="s">
        <v>154</v>
      </c>
      <c r="K6" s="66" t="s">
        <v>155</v>
      </c>
      <c r="L6" s="66" t="s">
        <v>156</v>
      </c>
      <c r="M6" s="66" t="s">
        <v>145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ht="22.8" customHeight="1" spans="1:25">
      <c r="A7" s="77"/>
      <c r="B7" s="77" t="s">
        <v>139</v>
      </c>
      <c r="C7" s="85">
        <v>233.4244</v>
      </c>
      <c r="D7" s="85">
        <v>233.4244</v>
      </c>
      <c r="E7" s="85">
        <v>233.4244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22.8" customHeight="1" spans="1:25">
      <c r="A8" s="75" t="s">
        <v>157</v>
      </c>
      <c r="B8" s="75" t="s">
        <v>3</v>
      </c>
      <c r="C8" s="85">
        <v>233.4244</v>
      </c>
      <c r="D8" s="85">
        <v>233.4244</v>
      </c>
      <c r="E8" s="85">
        <v>233.4244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0</v>
      </c>
      <c r="T8" s="85">
        <v>0</v>
      </c>
      <c r="U8" s="85">
        <v>0</v>
      </c>
      <c r="V8" s="85">
        <v>0</v>
      </c>
      <c r="W8" s="85">
        <v>0</v>
      </c>
      <c r="X8" s="85">
        <v>0</v>
      </c>
      <c r="Y8" s="85">
        <v>0</v>
      </c>
    </row>
    <row r="9" ht="22.8" customHeight="1" spans="1:25">
      <c r="A9" s="89" t="s">
        <v>158</v>
      </c>
      <c r="B9" s="89" t="s">
        <v>159</v>
      </c>
      <c r="C9" s="82">
        <v>233.4244</v>
      </c>
      <c r="D9" s="82">
        <v>233.4244</v>
      </c>
      <c r="E9" s="68">
        <v>233.4244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ht="16.35" customHeight="1"/>
    <row r="11" ht="16.35" customHeight="1" spans="7:7">
      <c r="G11" s="6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H6" sqref="H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63"/>
      <c r="D1" s="112"/>
      <c r="K1" s="78" t="s">
        <v>160</v>
      </c>
    </row>
    <row r="2" ht="31.9" customHeight="1" spans="1:11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5" customHeight="1" spans="1:11">
      <c r="A3" s="113" t="s">
        <v>33</v>
      </c>
      <c r="B3" s="113"/>
      <c r="C3" s="113"/>
      <c r="D3" s="113"/>
      <c r="E3" s="113"/>
      <c r="F3" s="113"/>
      <c r="G3" s="113"/>
      <c r="H3" s="113"/>
      <c r="I3" s="113"/>
      <c r="J3" s="113"/>
      <c r="K3" s="71" t="s">
        <v>34</v>
      </c>
    </row>
    <row r="4" ht="27.6" customHeight="1" spans="1:11">
      <c r="A4" s="74" t="s">
        <v>161</v>
      </c>
      <c r="B4" s="74"/>
      <c r="C4" s="74"/>
      <c r="D4" s="74" t="s">
        <v>162</v>
      </c>
      <c r="E4" s="74" t="s">
        <v>163</v>
      </c>
      <c r="F4" s="74" t="s">
        <v>139</v>
      </c>
      <c r="G4" s="74" t="s">
        <v>164</v>
      </c>
      <c r="H4" s="74" t="s">
        <v>165</v>
      </c>
      <c r="I4" s="74" t="s">
        <v>166</v>
      </c>
      <c r="J4" s="74" t="s">
        <v>167</v>
      </c>
      <c r="K4" s="74" t="s">
        <v>168</v>
      </c>
    </row>
    <row r="5" ht="25.85" customHeight="1" spans="1:11">
      <c r="A5" s="74" t="s">
        <v>169</v>
      </c>
      <c r="B5" s="74" t="s">
        <v>170</v>
      </c>
      <c r="C5" s="74" t="s">
        <v>171</v>
      </c>
      <c r="D5" s="74"/>
      <c r="E5" s="74"/>
      <c r="F5" s="74"/>
      <c r="G5" s="74"/>
      <c r="H5" s="74"/>
      <c r="I5" s="74"/>
      <c r="J5" s="74"/>
      <c r="K5" s="74"/>
    </row>
    <row r="6" ht="22.8" customHeight="1" spans="1:11">
      <c r="A6" s="67"/>
      <c r="B6" s="67"/>
      <c r="C6" s="67"/>
      <c r="D6" s="114" t="s">
        <v>139</v>
      </c>
      <c r="E6" s="114"/>
      <c r="F6" s="115">
        <v>233.42</v>
      </c>
      <c r="G6" s="115">
        <v>122.42</v>
      </c>
      <c r="H6" s="115">
        <v>111</v>
      </c>
      <c r="I6" s="115"/>
      <c r="J6" s="114"/>
      <c r="K6" s="114"/>
    </row>
    <row r="7" ht="22.8" customHeight="1" spans="1:11">
      <c r="A7" s="116"/>
      <c r="B7" s="116"/>
      <c r="C7" s="116"/>
      <c r="D7" s="117" t="s">
        <v>157</v>
      </c>
      <c r="E7" s="117" t="s">
        <v>3</v>
      </c>
      <c r="F7" s="118">
        <v>233.42</v>
      </c>
      <c r="G7" s="118">
        <v>122.42</v>
      </c>
      <c r="H7" s="118">
        <v>111</v>
      </c>
      <c r="I7" s="118">
        <v>0</v>
      </c>
      <c r="J7" s="122">
        <v>0</v>
      </c>
      <c r="K7" s="122">
        <v>0</v>
      </c>
    </row>
    <row r="8" ht="22.8" customHeight="1" spans="1:11">
      <c r="A8" s="116"/>
      <c r="B8" s="116"/>
      <c r="C8" s="116"/>
      <c r="D8" s="117" t="s">
        <v>158</v>
      </c>
      <c r="E8" s="117" t="s">
        <v>159</v>
      </c>
      <c r="F8" s="118">
        <v>233.42</v>
      </c>
      <c r="G8" s="118">
        <v>122.42</v>
      </c>
      <c r="H8" s="118">
        <v>111</v>
      </c>
      <c r="I8" s="118"/>
      <c r="J8" s="122"/>
      <c r="K8" s="122"/>
    </row>
    <row r="9" ht="22.8" customHeight="1" spans="1:11">
      <c r="A9" s="66" t="s">
        <v>172</v>
      </c>
      <c r="B9" s="66"/>
      <c r="C9" s="66"/>
      <c r="D9" s="75" t="s">
        <v>172</v>
      </c>
      <c r="E9" s="75" t="s">
        <v>173</v>
      </c>
      <c r="F9" s="85">
        <v>220.835092</v>
      </c>
      <c r="G9" s="85">
        <v>109.835092</v>
      </c>
      <c r="H9" s="85">
        <v>111</v>
      </c>
      <c r="I9" s="85">
        <v>0</v>
      </c>
      <c r="J9" s="84"/>
      <c r="K9" s="84"/>
    </row>
    <row r="10" ht="22.8" customHeight="1" spans="1:11">
      <c r="A10" s="66" t="s">
        <v>172</v>
      </c>
      <c r="B10" s="66" t="s">
        <v>174</v>
      </c>
      <c r="C10" s="66"/>
      <c r="D10" s="75" t="s">
        <v>175</v>
      </c>
      <c r="E10" s="75" t="s">
        <v>176</v>
      </c>
      <c r="F10" s="85">
        <v>16.053952</v>
      </c>
      <c r="G10" s="85">
        <v>16.053952</v>
      </c>
      <c r="H10" s="85">
        <v>0</v>
      </c>
      <c r="I10" s="85">
        <v>0</v>
      </c>
      <c r="J10" s="84"/>
      <c r="K10" s="84"/>
    </row>
    <row r="11" ht="22.8" customHeight="1" spans="1:11">
      <c r="A11" s="119" t="s">
        <v>172</v>
      </c>
      <c r="B11" s="119" t="s">
        <v>174</v>
      </c>
      <c r="C11" s="119" t="s">
        <v>177</v>
      </c>
      <c r="D11" s="120" t="s">
        <v>178</v>
      </c>
      <c r="E11" s="120" t="s">
        <v>179</v>
      </c>
      <c r="F11" s="121">
        <v>5.1328</v>
      </c>
      <c r="G11" s="121">
        <v>5.1328</v>
      </c>
      <c r="H11" s="121"/>
      <c r="I11" s="121"/>
      <c r="J11" s="123"/>
      <c r="K11" s="123"/>
    </row>
    <row r="12" ht="22.8" customHeight="1" spans="1:11">
      <c r="A12" s="119" t="s">
        <v>172</v>
      </c>
      <c r="B12" s="119" t="s">
        <v>174</v>
      </c>
      <c r="C12" s="119" t="s">
        <v>174</v>
      </c>
      <c r="D12" s="120" t="s">
        <v>180</v>
      </c>
      <c r="E12" s="120" t="s">
        <v>181</v>
      </c>
      <c r="F12" s="121">
        <v>10.921152</v>
      </c>
      <c r="G12" s="121">
        <v>10.921152</v>
      </c>
      <c r="H12" s="121"/>
      <c r="I12" s="121"/>
      <c r="J12" s="123"/>
      <c r="K12" s="123"/>
    </row>
    <row r="13" ht="22.8" customHeight="1" spans="1:11">
      <c r="A13" s="66" t="s">
        <v>172</v>
      </c>
      <c r="B13" s="66" t="s">
        <v>182</v>
      </c>
      <c r="C13" s="66"/>
      <c r="D13" s="75" t="s">
        <v>183</v>
      </c>
      <c r="E13" s="75" t="s">
        <v>184</v>
      </c>
      <c r="F13" s="85">
        <v>0.474138</v>
      </c>
      <c r="G13" s="85">
        <v>0.474138</v>
      </c>
      <c r="H13" s="85">
        <v>0</v>
      </c>
      <c r="I13" s="85">
        <v>0</v>
      </c>
      <c r="J13" s="84"/>
      <c r="K13" s="84"/>
    </row>
    <row r="14" ht="22.8" customHeight="1" spans="1:11">
      <c r="A14" s="119" t="s">
        <v>172</v>
      </c>
      <c r="B14" s="119" t="s">
        <v>182</v>
      </c>
      <c r="C14" s="119" t="s">
        <v>185</v>
      </c>
      <c r="D14" s="120" t="s">
        <v>186</v>
      </c>
      <c r="E14" s="120" t="s">
        <v>187</v>
      </c>
      <c r="F14" s="121">
        <v>0.474138</v>
      </c>
      <c r="G14" s="121">
        <v>0.474138</v>
      </c>
      <c r="H14" s="121"/>
      <c r="I14" s="121"/>
      <c r="J14" s="123"/>
      <c r="K14" s="123"/>
    </row>
    <row r="15" ht="22.8" customHeight="1" spans="1:11">
      <c r="A15" s="66" t="s">
        <v>172</v>
      </c>
      <c r="B15" s="66" t="s">
        <v>188</v>
      </c>
      <c r="C15" s="66"/>
      <c r="D15" s="75" t="s">
        <v>189</v>
      </c>
      <c r="E15" s="75" t="s">
        <v>190</v>
      </c>
      <c r="F15" s="85">
        <v>0.316092</v>
      </c>
      <c r="G15" s="85">
        <v>0.316092</v>
      </c>
      <c r="H15" s="85">
        <v>0</v>
      </c>
      <c r="I15" s="85">
        <v>0</v>
      </c>
      <c r="J15" s="84"/>
      <c r="K15" s="84"/>
    </row>
    <row r="16" ht="22.8" customHeight="1" spans="1:11">
      <c r="A16" s="119" t="s">
        <v>172</v>
      </c>
      <c r="B16" s="119" t="s">
        <v>188</v>
      </c>
      <c r="C16" s="119" t="s">
        <v>177</v>
      </c>
      <c r="D16" s="120" t="s">
        <v>191</v>
      </c>
      <c r="E16" s="120" t="s">
        <v>192</v>
      </c>
      <c r="F16" s="121">
        <v>0.316092</v>
      </c>
      <c r="G16" s="121">
        <v>0.316092</v>
      </c>
      <c r="H16" s="121"/>
      <c r="I16" s="121"/>
      <c r="J16" s="123"/>
      <c r="K16" s="123"/>
    </row>
    <row r="17" ht="22.8" customHeight="1" spans="1:11">
      <c r="A17" s="66" t="s">
        <v>172</v>
      </c>
      <c r="B17" s="66" t="s">
        <v>193</v>
      </c>
      <c r="C17" s="66"/>
      <c r="D17" s="75" t="s">
        <v>194</v>
      </c>
      <c r="E17" s="75" t="s">
        <v>195</v>
      </c>
      <c r="F17" s="85">
        <v>203.99091</v>
      </c>
      <c r="G17" s="85">
        <v>92.99091</v>
      </c>
      <c r="H17" s="85">
        <v>111</v>
      </c>
      <c r="I17" s="85">
        <v>0</v>
      </c>
      <c r="J17" s="84"/>
      <c r="K17" s="84"/>
    </row>
    <row r="18" ht="22.8" customHeight="1" spans="1:11">
      <c r="A18" s="119" t="s">
        <v>172</v>
      </c>
      <c r="B18" s="119" t="s">
        <v>193</v>
      </c>
      <c r="C18" s="119" t="s">
        <v>196</v>
      </c>
      <c r="D18" s="120" t="s">
        <v>197</v>
      </c>
      <c r="E18" s="120" t="s">
        <v>198</v>
      </c>
      <c r="F18" s="121">
        <v>203.99091</v>
      </c>
      <c r="G18" s="121">
        <v>92.99091</v>
      </c>
      <c r="H18" s="121">
        <v>111</v>
      </c>
      <c r="I18" s="121"/>
      <c r="J18" s="123"/>
      <c r="K18" s="123"/>
    </row>
    <row r="19" ht="22.8" customHeight="1" spans="1:11">
      <c r="A19" s="66" t="s">
        <v>199</v>
      </c>
      <c r="B19" s="66"/>
      <c r="C19" s="66"/>
      <c r="D19" s="75" t="s">
        <v>199</v>
      </c>
      <c r="E19" s="75" t="s">
        <v>200</v>
      </c>
      <c r="F19" s="85">
        <v>4.398444</v>
      </c>
      <c r="G19" s="85">
        <v>4.398444</v>
      </c>
      <c r="H19" s="85">
        <v>0</v>
      </c>
      <c r="I19" s="85">
        <v>0</v>
      </c>
      <c r="J19" s="84"/>
      <c r="K19" s="84"/>
    </row>
    <row r="20" ht="22.8" customHeight="1" spans="1:11">
      <c r="A20" s="66" t="s">
        <v>199</v>
      </c>
      <c r="B20" s="66" t="s">
        <v>182</v>
      </c>
      <c r="C20" s="66"/>
      <c r="D20" s="75" t="s">
        <v>201</v>
      </c>
      <c r="E20" s="75" t="s">
        <v>202</v>
      </c>
      <c r="F20" s="85">
        <v>4.398444</v>
      </c>
      <c r="G20" s="85">
        <v>4.398444</v>
      </c>
      <c r="H20" s="85">
        <v>0</v>
      </c>
      <c r="I20" s="85">
        <v>0</v>
      </c>
      <c r="J20" s="84"/>
      <c r="K20" s="84"/>
    </row>
    <row r="21" ht="22.8" customHeight="1" spans="1:11">
      <c r="A21" s="119" t="s">
        <v>199</v>
      </c>
      <c r="B21" s="119" t="s">
        <v>182</v>
      </c>
      <c r="C21" s="119" t="s">
        <v>177</v>
      </c>
      <c r="D21" s="120" t="s">
        <v>203</v>
      </c>
      <c r="E21" s="120" t="s">
        <v>204</v>
      </c>
      <c r="F21" s="121">
        <v>4.398444</v>
      </c>
      <c r="G21" s="121">
        <v>4.398444</v>
      </c>
      <c r="H21" s="121"/>
      <c r="I21" s="121"/>
      <c r="J21" s="123"/>
      <c r="K21" s="123"/>
    </row>
    <row r="22" ht="22.8" customHeight="1" spans="1:11">
      <c r="A22" s="66" t="s">
        <v>205</v>
      </c>
      <c r="B22" s="66"/>
      <c r="C22" s="66"/>
      <c r="D22" s="75" t="s">
        <v>205</v>
      </c>
      <c r="E22" s="75" t="s">
        <v>206</v>
      </c>
      <c r="F22" s="85">
        <v>8.190864</v>
      </c>
      <c r="G22" s="85">
        <v>8.190864</v>
      </c>
      <c r="H22" s="85">
        <v>0</v>
      </c>
      <c r="I22" s="85">
        <v>0</v>
      </c>
      <c r="J22" s="84"/>
      <c r="K22" s="84"/>
    </row>
    <row r="23" ht="22.8" customHeight="1" spans="1:11">
      <c r="A23" s="66" t="s">
        <v>205</v>
      </c>
      <c r="B23" s="66" t="s">
        <v>177</v>
      </c>
      <c r="C23" s="66"/>
      <c r="D23" s="75" t="s">
        <v>207</v>
      </c>
      <c r="E23" s="75" t="s">
        <v>208</v>
      </c>
      <c r="F23" s="85">
        <v>8.190864</v>
      </c>
      <c r="G23" s="85">
        <v>8.190864</v>
      </c>
      <c r="H23" s="85">
        <v>0</v>
      </c>
      <c r="I23" s="85">
        <v>0</v>
      </c>
      <c r="J23" s="84"/>
      <c r="K23" s="84"/>
    </row>
    <row r="24" ht="22.8" customHeight="1" spans="1:11">
      <c r="A24" s="119" t="s">
        <v>205</v>
      </c>
      <c r="B24" s="119" t="s">
        <v>177</v>
      </c>
      <c r="C24" s="119" t="s">
        <v>209</v>
      </c>
      <c r="D24" s="120" t="s">
        <v>210</v>
      </c>
      <c r="E24" s="120" t="s">
        <v>211</v>
      </c>
      <c r="F24" s="121">
        <v>8.190864</v>
      </c>
      <c r="G24" s="121">
        <v>8.190864</v>
      </c>
      <c r="H24" s="121"/>
      <c r="I24" s="121"/>
      <c r="J24" s="123"/>
      <c r="K24" s="123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14" workbookViewId="0">
      <selection activeCell="D20" sqref="D20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63"/>
      <c r="S1" s="78" t="s">
        <v>212</v>
      </c>
      <c r="T1" s="78"/>
    </row>
    <row r="2" ht="42.25" customHeight="1" spans="1:20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9.8" customHeight="1" spans="1:20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34</v>
      </c>
      <c r="T3" s="71"/>
    </row>
    <row r="4" ht="19.8" customHeight="1" spans="1:20">
      <c r="A4" s="66" t="s">
        <v>161</v>
      </c>
      <c r="B4" s="66"/>
      <c r="C4" s="66"/>
      <c r="D4" s="66" t="s">
        <v>213</v>
      </c>
      <c r="E4" s="66" t="s">
        <v>214</v>
      </c>
      <c r="F4" s="66" t="s">
        <v>215</v>
      </c>
      <c r="G4" s="66" t="s">
        <v>216</v>
      </c>
      <c r="H4" s="66" t="s">
        <v>217</v>
      </c>
      <c r="I4" s="66" t="s">
        <v>218</v>
      </c>
      <c r="J4" s="66" t="s">
        <v>219</v>
      </c>
      <c r="K4" s="66" t="s">
        <v>220</v>
      </c>
      <c r="L4" s="66" t="s">
        <v>221</v>
      </c>
      <c r="M4" s="66" t="s">
        <v>222</v>
      </c>
      <c r="N4" s="66" t="s">
        <v>223</v>
      </c>
      <c r="O4" s="66" t="s">
        <v>224</v>
      </c>
      <c r="P4" s="66" t="s">
        <v>225</v>
      </c>
      <c r="Q4" s="66" t="s">
        <v>226</v>
      </c>
      <c r="R4" s="66" t="s">
        <v>227</v>
      </c>
      <c r="S4" s="66" t="s">
        <v>228</v>
      </c>
      <c r="T4" s="66" t="s">
        <v>229</v>
      </c>
    </row>
    <row r="5" ht="20.7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77"/>
      <c r="B6" s="77"/>
      <c r="C6" s="77"/>
      <c r="D6" s="77"/>
      <c r="E6" s="77" t="s">
        <v>139</v>
      </c>
      <c r="F6" s="76">
        <v>233.4244</v>
      </c>
      <c r="G6" s="76">
        <v>5</v>
      </c>
      <c r="H6" s="76">
        <v>106</v>
      </c>
      <c r="I6" s="76"/>
      <c r="J6" s="76"/>
      <c r="K6" s="76">
        <v>116.91229</v>
      </c>
      <c r="L6" s="76"/>
      <c r="M6" s="76"/>
      <c r="N6" s="76"/>
      <c r="O6" s="76">
        <v>5.51211</v>
      </c>
      <c r="P6" s="76"/>
      <c r="Q6" s="76"/>
      <c r="R6" s="76"/>
      <c r="S6" s="76"/>
      <c r="T6" s="76"/>
    </row>
    <row r="7" ht="22.8" customHeight="1" spans="1:20">
      <c r="A7" s="77"/>
      <c r="B7" s="77"/>
      <c r="C7" s="77"/>
      <c r="D7" s="75" t="s">
        <v>157</v>
      </c>
      <c r="E7" s="75" t="s">
        <v>3</v>
      </c>
      <c r="F7" s="76">
        <v>233.4244</v>
      </c>
      <c r="G7" s="76">
        <v>5</v>
      </c>
      <c r="H7" s="76">
        <v>106</v>
      </c>
      <c r="I7" s="76">
        <v>0</v>
      </c>
      <c r="J7" s="76">
        <v>0</v>
      </c>
      <c r="K7" s="76">
        <v>116.91229</v>
      </c>
      <c r="L7" s="76">
        <v>0</v>
      </c>
      <c r="M7" s="76">
        <v>0</v>
      </c>
      <c r="N7" s="76">
        <v>0</v>
      </c>
      <c r="O7" s="76">
        <v>5.51211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</row>
    <row r="8" ht="22.8" customHeight="1" spans="1:20">
      <c r="A8" s="84"/>
      <c r="B8" s="84"/>
      <c r="C8" s="84"/>
      <c r="D8" s="81" t="s">
        <v>158</v>
      </c>
      <c r="E8" s="81" t="s">
        <v>159</v>
      </c>
      <c r="F8" s="111">
        <v>233.4244</v>
      </c>
      <c r="G8" s="111">
        <v>5</v>
      </c>
      <c r="H8" s="111">
        <v>106</v>
      </c>
      <c r="I8" s="111"/>
      <c r="J8" s="111"/>
      <c r="K8" s="111">
        <v>116.91229</v>
      </c>
      <c r="L8" s="111"/>
      <c r="M8" s="111"/>
      <c r="N8" s="111"/>
      <c r="O8" s="111">
        <v>5.51211</v>
      </c>
      <c r="P8" s="111"/>
      <c r="Q8" s="111"/>
      <c r="R8" s="111"/>
      <c r="S8" s="111"/>
      <c r="T8" s="111"/>
    </row>
    <row r="9" ht="22.8" customHeight="1" spans="1:20">
      <c r="A9" s="66" t="s">
        <v>172</v>
      </c>
      <c r="B9" s="66"/>
      <c r="C9" s="66"/>
      <c r="D9" s="75" t="s">
        <v>172</v>
      </c>
      <c r="E9" s="75" t="s">
        <v>173</v>
      </c>
      <c r="F9" s="85">
        <v>220.835092</v>
      </c>
      <c r="G9" s="85">
        <v>5</v>
      </c>
      <c r="H9" s="85">
        <v>106</v>
      </c>
      <c r="I9" s="85"/>
      <c r="J9" s="85"/>
      <c r="K9" s="85">
        <v>104.322982</v>
      </c>
      <c r="L9" s="85"/>
      <c r="M9" s="85"/>
      <c r="N9" s="85"/>
      <c r="O9" s="85">
        <v>5.51211</v>
      </c>
      <c r="P9" s="85"/>
      <c r="Q9" s="85"/>
      <c r="R9" s="85"/>
      <c r="S9" s="85"/>
      <c r="T9" s="85"/>
    </row>
    <row r="10" ht="22.8" customHeight="1" spans="1:20">
      <c r="A10" s="66" t="s">
        <v>172</v>
      </c>
      <c r="B10" s="66" t="s">
        <v>174</v>
      </c>
      <c r="C10" s="66"/>
      <c r="D10" s="75" t="s">
        <v>175</v>
      </c>
      <c r="E10" s="75" t="s">
        <v>176</v>
      </c>
      <c r="F10" s="85">
        <v>16.053952</v>
      </c>
      <c r="G10" s="85"/>
      <c r="H10" s="85"/>
      <c r="I10" s="85"/>
      <c r="J10" s="85"/>
      <c r="K10" s="85">
        <v>10.921152</v>
      </c>
      <c r="L10" s="85"/>
      <c r="M10" s="85"/>
      <c r="N10" s="85"/>
      <c r="O10" s="85">
        <v>5.1328</v>
      </c>
      <c r="P10" s="85"/>
      <c r="Q10" s="85"/>
      <c r="R10" s="85"/>
      <c r="S10" s="85"/>
      <c r="T10" s="85"/>
    </row>
    <row r="11" ht="22.8" customHeight="1" spans="1:20">
      <c r="A11" s="86" t="s">
        <v>172</v>
      </c>
      <c r="B11" s="86" t="s">
        <v>174</v>
      </c>
      <c r="C11" s="86" t="s">
        <v>177</v>
      </c>
      <c r="D11" s="80" t="s">
        <v>178</v>
      </c>
      <c r="E11" s="80" t="s">
        <v>179</v>
      </c>
      <c r="F11" s="88">
        <v>5.1328</v>
      </c>
      <c r="G11" s="88"/>
      <c r="H11" s="88"/>
      <c r="I11" s="88"/>
      <c r="J11" s="88"/>
      <c r="K11" s="88"/>
      <c r="L11" s="88"/>
      <c r="M11" s="88"/>
      <c r="N11" s="88"/>
      <c r="O11" s="88">
        <v>5.1328</v>
      </c>
      <c r="P11" s="88"/>
      <c r="Q11" s="88"/>
      <c r="R11" s="88"/>
      <c r="S11" s="88"/>
      <c r="T11" s="88"/>
    </row>
    <row r="12" ht="22.8" customHeight="1" spans="1:20">
      <c r="A12" s="86" t="s">
        <v>172</v>
      </c>
      <c r="B12" s="86" t="s">
        <v>174</v>
      </c>
      <c r="C12" s="86" t="s">
        <v>174</v>
      </c>
      <c r="D12" s="80" t="s">
        <v>180</v>
      </c>
      <c r="E12" s="80" t="s">
        <v>181</v>
      </c>
      <c r="F12" s="88">
        <v>10.921152</v>
      </c>
      <c r="G12" s="88"/>
      <c r="H12" s="88"/>
      <c r="I12" s="88"/>
      <c r="J12" s="88"/>
      <c r="K12" s="88">
        <v>10.921152</v>
      </c>
      <c r="L12" s="88"/>
      <c r="M12" s="88"/>
      <c r="N12" s="88"/>
      <c r="O12" s="88"/>
      <c r="P12" s="88"/>
      <c r="Q12" s="88"/>
      <c r="R12" s="88"/>
      <c r="S12" s="88"/>
      <c r="T12" s="88"/>
    </row>
    <row r="13" ht="22.8" customHeight="1" spans="1:20">
      <c r="A13" s="66" t="s">
        <v>172</v>
      </c>
      <c r="B13" s="66" t="s">
        <v>182</v>
      </c>
      <c r="C13" s="66"/>
      <c r="D13" s="75" t="s">
        <v>183</v>
      </c>
      <c r="E13" s="75" t="s">
        <v>184</v>
      </c>
      <c r="F13" s="85">
        <v>0.474138</v>
      </c>
      <c r="G13" s="85"/>
      <c r="H13" s="85"/>
      <c r="I13" s="85"/>
      <c r="J13" s="85"/>
      <c r="K13" s="85">
        <v>0.474138</v>
      </c>
      <c r="L13" s="85"/>
      <c r="M13" s="85"/>
      <c r="N13" s="85"/>
      <c r="O13" s="85"/>
      <c r="P13" s="85"/>
      <c r="Q13" s="85"/>
      <c r="R13" s="85"/>
      <c r="S13" s="85"/>
      <c r="T13" s="85"/>
    </row>
    <row r="14" ht="22.8" customHeight="1" spans="1:20">
      <c r="A14" s="86" t="s">
        <v>172</v>
      </c>
      <c r="B14" s="86" t="s">
        <v>182</v>
      </c>
      <c r="C14" s="86" t="s">
        <v>185</v>
      </c>
      <c r="D14" s="80" t="s">
        <v>186</v>
      </c>
      <c r="E14" s="80" t="s">
        <v>187</v>
      </c>
      <c r="F14" s="88">
        <v>0.474138</v>
      </c>
      <c r="G14" s="88"/>
      <c r="H14" s="88"/>
      <c r="I14" s="88"/>
      <c r="J14" s="88"/>
      <c r="K14" s="88">
        <v>0.474138</v>
      </c>
      <c r="L14" s="88"/>
      <c r="M14" s="88"/>
      <c r="N14" s="88"/>
      <c r="O14" s="88"/>
      <c r="P14" s="88"/>
      <c r="Q14" s="88"/>
      <c r="R14" s="88"/>
      <c r="S14" s="88"/>
      <c r="T14" s="88"/>
    </row>
    <row r="15" ht="22.8" customHeight="1" spans="1:20">
      <c r="A15" s="66" t="s">
        <v>172</v>
      </c>
      <c r="B15" s="66" t="s">
        <v>188</v>
      </c>
      <c r="C15" s="66"/>
      <c r="D15" s="75" t="s">
        <v>189</v>
      </c>
      <c r="E15" s="75" t="s">
        <v>190</v>
      </c>
      <c r="F15" s="85">
        <v>0.316092</v>
      </c>
      <c r="G15" s="85"/>
      <c r="H15" s="85"/>
      <c r="I15" s="85"/>
      <c r="J15" s="85"/>
      <c r="K15" s="85">
        <v>0.316092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8" customHeight="1" spans="1:20">
      <c r="A16" s="86" t="s">
        <v>172</v>
      </c>
      <c r="B16" s="86" t="s">
        <v>188</v>
      </c>
      <c r="C16" s="86" t="s">
        <v>177</v>
      </c>
      <c r="D16" s="80" t="s">
        <v>191</v>
      </c>
      <c r="E16" s="80" t="s">
        <v>192</v>
      </c>
      <c r="F16" s="88">
        <v>0.316092</v>
      </c>
      <c r="G16" s="88"/>
      <c r="H16" s="88"/>
      <c r="I16" s="88"/>
      <c r="J16" s="88"/>
      <c r="K16" s="88">
        <v>0.316092</v>
      </c>
      <c r="L16" s="88"/>
      <c r="M16" s="88"/>
      <c r="N16" s="88"/>
      <c r="O16" s="88"/>
      <c r="P16" s="88"/>
      <c r="Q16" s="88"/>
      <c r="R16" s="88"/>
      <c r="S16" s="88"/>
      <c r="T16" s="88"/>
    </row>
    <row r="17" ht="22.8" customHeight="1" spans="1:20">
      <c r="A17" s="66" t="s">
        <v>172</v>
      </c>
      <c r="B17" s="66" t="s">
        <v>193</v>
      </c>
      <c r="C17" s="66"/>
      <c r="D17" s="75" t="s">
        <v>194</v>
      </c>
      <c r="E17" s="75" t="s">
        <v>195</v>
      </c>
      <c r="F17" s="85">
        <v>203.99091</v>
      </c>
      <c r="G17" s="85">
        <v>5</v>
      </c>
      <c r="H17" s="85">
        <v>106</v>
      </c>
      <c r="I17" s="85"/>
      <c r="J17" s="85"/>
      <c r="K17" s="85">
        <v>92.6116</v>
      </c>
      <c r="L17" s="85"/>
      <c r="M17" s="85"/>
      <c r="N17" s="85"/>
      <c r="O17" s="85">
        <v>0.37931</v>
      </c>
      <c r="P17" s="85"/>
      <c r="Q17" s="85"/>
      <c r="R17" s="85"/>
      <c r="S17" s="85"/>
      <c r="T17" s="85"/>
    </row>
    <row r="18" ht="22.8" customHeight="1" spans="1:20">
      <c r="A18" s="86" t="s">
        <v>172</v>
      </c>
      <c r="B18" s="86" t="s">
        <v>193</v>
      </c>
      <c r="C18" s="86" t="s">
        <v>196</v>
      </c>
      <c r="D18" s="80" t="s">
        <v>197</v>
      </c>
      <c r="E18" s="80" t="s">
        <v>198</v>
      </c>
      <c r="F18" s="88">
        <v>203.99091</v>
      </c>
      <c r="G18" s="88">
        <v>5</v>
      </c>
      <c r="H18" s="88">
        <v>106</v>
      </c>
      <c r="I18" s="88"/>
      <c r="J18" s="88"/>
      <c r="K18" s="88">
        <v>92.6116</v>
      </c>
      <c r="L18" s="88"/>
      <c r="M18" s="88"/>
      <c r="N18" s="88"/>
      <c r="O18" s="88">
        <v>0.37931</v>
      </c>
      <c r="P18" s="88"/>
      <c r="Q18" s="88"/>
      <c r="R18" s="88"/>
      <c r="S18" s="88"/>
      <c r="T18" s="88"/>
    </row>
    <row r="19" ht="22.8" customHeight="1" spans="1:20">
      <c r="A19" s="66" t="s">
        <v>199</v>
      </c>
      <c r="B19" s="66"/>
      <c r="C19" s="66"/>
      <c r="D19" s="75" t="s">
        <v>199</v>
      </c>
      <c r="E19" s="75" t="s">
        <v>200</v>
      </c>
      <c r="F19" s="85">
        <v>4.398444</v>
      </c>
      <c r="G19" s="85"/>
      <c r="H19" s="85"/>
      <c r="I19" s="85"/>
      <c r="J19" s="85"/>
      <c r="K19" s="85">
        <v>4.398444</v>
      </c>
      <c r="L19" s="85"/>
      <c r="M19" s="85"/>
      <c r="N19" s="85"/>
      <c r="O19" s="85"/>
      <c r="P19" s="85"/>
      <c r="Q19" s="85"/>
      <c r="R19" s="85"/>
      <c r="S19" s="85"/>
      <c r="T19" s="85"/>
    </row>
    <row r="20" ht="22.8" customHeight="1" spans="1:20">
      <c r="A20" s="66" t="s">
        <v>199</v>
      </c>
      <c r="B20" s="66" t="s">
        <v>182</v>
      </c>
      <c r="C20" s="66"/>
      <c r="D20" s="75" t="s">
        <v>201</v>
      </c>
      <c r="E20" s="75" t="s">
        <v>202</v>
      </c>
      <c r="F20" s="85">
        <v>4.398444</v>
      </c>
      <c r="G20" s="85"/>
      <c r="H20" s="85"/>
      <c r="I20" s="85"/>
      <c r="J20" s="85"/>
      <c r="K20" s="85">
        <v>4.398444</v>
      </c>
      <c r="L20" s="85"/>
      <c r="M20" s="85"/>
      <c r="N20" s="85"/>
      <c r="O20" s="85"/>
      <c r="P20" s="85"/>
      <c r="Q20" s="85"/>
      <c r="R20" s="85"/>
      <c r="S20" s="85"/>
      <c r="T20" s="85"/>
    </row>
    <row r="21" ht="22.8" customHeight="1" spans="1:20">
      <c r="A21" s="86" t="s">
        <v>199</v>
      </c>
      <c r="B21" s="86" t="s">
        <v>182</v>
      </c>
      <c r="C21" s="86" t="s">
        <v>177</v>
      </c>
      <c r="D21" s="80" t="s">
        <v>203</v>
      </c>
      <c r="E21" s="80" t="s">
        <v>204</v>
      </c>
      <c r="F21" s="88">
        <v>4.398444</v>
      </c>
      <c r="G21" s="88"/>
      <c r="H21" s="88"/>
      <c r="I21" s="88"/>
      <c r="J21" s="88"/>
      <c r="K21" s="88">
        <v>4.398444</v>
      </c>
      <c r="L21" s="88"/>
      <c r="M21" s="88"/>
      <c r="N21" s="88"/>
      <c r="O21" s="88"/>
      <c r="P21" s="88"/>
      <c r="Q21" s="88"/>
      <c r="R21" s="88"/>
      <c r="S21" s="88"/>
      <c r="T21" s="88"/>
    </row>
    <row r="22" ht="22.8" customHeight="1" spans="1:20">
      <c r="A22" s="66" t="s">
        <v>205</v>
      </c>
      <c r="B22" s="66"/>
      <c r="C22" s="66"/>
      <c r="D22" s="75" t="s">
        <v>205</v>
      </c>
      <c r="E22" s="75" t="s">
        <v>206</v>
      </c>
      <c r="F22" s="85">
        <v>8.190864</v>
      </c>
      <c r="G22" s="85"/>
      <c r="H22" s="85"/>
      <c r="I22" s="85"/>
      <c r="J22" s="85"/>
      <c r="K22" s="85">
        <v>8.190864</v>
      </c>
      <c r="L22" s="85"/>
      <c r="M22" s="85"/>
      <c r="N22" s="85"/>
      <c r="O22" s="85"/>
      <c r="P22" s="85"/>
      <c r="Q22" s="85"/>
      <c r="R22" s="85"/>
      <c r="S22" s="85"/>
      <c r="T22" s="85"/>
    </row>
    <row r="23" ht="22.8" customHeight="1" spans="1:20">
      <c r="A23" s="66" t="s">
        <v>205</v>
      </c>
      <c r="B23" s="66" t="s">
        <v>177</v>
      </c>
      <c r="C23" s="66"/>
      <c r="D23" s="75" t="s">
        <v>207</v>
      </c>
      <c r="E23" s="75" t="s">
        <v>208</v>
      </c>
      <c r="F23" s="85">
        <v>8.190864</v>
      </c>
      <c r="G23" s="85"/>
      <c r="H23" s="85"/>
      <c r="I23" s="85"/>
      <c r="J23" s="85"/>
      <c r="K23" s="85">
        <v>8.190864</v>
      </c>
      <c r="L23" s="85"/>
      <c r="M23" s="85"/>
      <c r="N23" s="85"/>
      <c r="O23" s="85"/>
      <c r="P23" s="85"/>
      <c r="Q23" s="85"/>
      <c r="R23" s="85"/>
      <c r="S23" s="85"/>
      <c r="T23" s="85"/>
    </row>
    <row r="24" ht="22.8" customHeight="1" spans="1:20">
      <c r="A24" s="86" t="s">
        <v>205</v>
      </c>
      <c r="B24" s="86" t="s">
        <v>177</v>
      </c>
      <c r="C24" s="86" t="s">
        <v>209</v>
      </c>
      <c r="D24" s="80" t="s">
        <v>210</v>
      </c>
      <c r="E24" s="80" t="s">
        <v>211</v>
      </c>
      <c r="F24" s="88">
        <v>8.190864</v>
      </c>
      <c r="G24" s="88"/>
      <c r="H24" s="88"/>
      <c r="I24" s="88"/>
      <c r="J24" s="88"/>
      <c r="K24" s="88">
        <v>8.190864</v>
      </c>
      <c r="L24" s="88"/>
      <c r="M24" s="88"/>
      <c r="N24" s="88"/>
      <c r="O24" s="88"/>
      <c r="P24" s="88"/>
      <c r="Q24" s="88"/>
      <c r="R24" s="88"/>
      <c r="S24" s="88"/>
      <c r="T24" s="8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D20" sqref="D20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63"/>
      <c r="T1" s="78" t="s">
        <v>230</v>
      </c>
      <c r="U1" s="78"/>
    </row>
    <row r="2" ht="37.05" customHeight="1" spans="1:21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1" t="s">
        <v>34</v>
      </c>
      <c r="U3" s="71"/>
    </row>
    <row r="4" ht="22.4" customHeight="1" spans="1:21">
      <c r="A4" s="66" t="s">
        <v>161</v>
      </c>
      <c r="B4" s="66"/>
      <c r="C4" s="66"/>
      <c r="D4" s="66" t="s">
        <v>213</v>
      </c>
      <c r="E4" s="66" t="s">
        <v>214</v>
      </c>
      <c r="F4" s="66" t="s">
        <v>231</v>
      </c>
      <c r="G4" s="66" t="s">
        <v>164</v>
      </c>
      <c r="H4" s="66"/>
      <c r="I4" s="66"/>
      <c r="J4" s="66"/>
      <c r="K4" s="66" t="s">
        <v>165</v>
      </c>
      <c r="L4" s="66"/>
      <c r="M4" s="66"/>
      <c r="N4" s="66"/>
      <c r="O4" s="66"/>
      <c r="P4" s="66"/>
      <c r="Q4" s="66"/>
      <c r="R4" s="66"/>
      <c r="S4" s="66"/>
      <c r="T4" s="66"/>
      <c r="U4" s="66"/>
    </row>
    <row r="5" ht="39.65" customHeight="1" spans="1:2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232</v>
      </c>
      <c r="I5" s="66" t="s">
        <v>233</v>
      </c>
      <c r="J5" s="66" t="s">
        <v>224</v>
      </c>
      <c r="K5" s="66" t="s">
        <v>139</v>
      </c>
      <c r="L5" s="66" t="s">
        <v>234</v>
      </c>
      <c r="M5" s="66" t="s">
        <v>235</v>
      </c>
      <c r="N5" s="66" t="s">
        <v>236</v>
      </c>
      <c r="O5" s="66" t="s">
        <v>226</v>
      </c>
      <c r="P5" s="66" t="s">
        <v>237</v>
      </c>
      <c r="Q5" s="66" t="s">
        <v>238</v>
      </c>
      <c r="R5" s="66" t="s">
        <v>239</v>
      </c>
      <c r="S5" s="66" t="s">
        <v>222</v>
      </c>
      <c r="T5" s="66" t="s">
        <v>225</v>
      </c>
      <c r="U5" s="66" t="s">
        <v>229</v>
      </c>
    </row>
    <row r="6" ht="22.8" customHeight="1" spans="1:21">
      <c r="A6" s="77"/>
      <c r="B6" s="77"/>
      <c r="C6" s="77"/>
      <c r="D6" s="77"/>
      <c r="E6" s="77" t="s">
        <v>139</v>
      </c>
      <c r="F6" s="76">
        <v>233.4244</v>
      </c>
      <c r="G6" s="76">
        <v>122.4244</v>
      </c>
      <c r="H6" s="76">
        <v>102.51229</v>
      </c>
      <c r="I6" s="76">
        <v>14.4</v>
      </c>
      <c r="J6" s="76">
        <v>5.51211</v>
      </c>
      <c r="K6" s="76">
        <v>111</v>
      </c>
      <c r="L6" s="76">
        <v>5</v>
      </c>
      <c r="M6" s="76">
        <v>106</v>
      </c>
      <c r="N6" s="76"/>
      <c r="O6" s="76"/>
      <c r="P6" s="76"/>
      <c r="Q6" s="76"/>
      <c r="R6" s="76"/>
      <c r="S6" s="76"/>
      <c r="T6" s="76"/>
      <c r="U6" s="76"/>
    </row>
    <row r="7" ht="22.8" customHeight="1" spans="1:21">
      <c r="A7" s="77"/>
      <c r="B7" s="77"/>
      <c r="C7" s="77"/>
      <c r="D7" s="75" t="s">
        <v>157</v>
      </c>
      <c r="E7" s="75" t="s">
        <v>3</v>
      </c>
      <c r="F7" s="85">
        <v>233.4244</v>
      </c>
      <c r="G7" s="76">
        <v>122.4244</v>
      </c>
      <c r="H7" s="76">
        <v>102.51229</v>
      </c>
      <c r="I7" s="76">
        <v>14.4</v>
      </c>
      <c r="J7" s="76">
        <v>5.51211</v>
      </c>
      <c r="K7" s="76">
        <v>111</v>
      </c>
      <c r="L7" s="76">
        <v>5</v>
      </c>
      <c r="M7" s="76">
        <v>106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</row>
    <row r="8" ht="22.8" customHeight="1" spans="1:21">
      <c r="A8" s="84"/>
      <c r="B8" s="84"/>
      <c r="C8" s="84"/>
      <c r="D8" s="81" t="s">
        <v>158</v>
      </c>
      <c r="E8" s="81" t="s">
        <v>159</v>
      </c>
      <c r="F8" s="85">
        <v>233.4244</v>
      </c>
      <c r="G8" s="85">
        <v>122.4244</v>
      </c>
      <c r="H8" s="85">
        <v>102.51229</v>
      </c>
      <c r="I8" s="85">
        <v>14.4</v>
      </c>
      <c r="J8" s="85">
        <v>5.51211</v>
      </c>
      <c r="K8" s="85">
        <v>111</v>
      </c>
      <c r="L8" s="85">
        <v>5</v>
      </c>
      <c r="M8" s="85">
        <v>106</v>
      </c>
      <c r="N8" s="85"/>
      <c r="O8" s="85"/>
      <c r="P8" s="85"/>
      <c r="Q8" s="85"/>
      <c r="R8" s="85"/>
      <c r="S8" s="85"/>
      <c r="T8" s="85"/>
      <c r="U8" s="85"/>
    </row>
    <row r="9" ht="22.8" customHeight="1" spans="1:21">
      <c r="A9" s="66" t="s">
        <v>172</v>
      </c>
      <c r="B9" s="66"/>
      <c r="C9" s="66"/>
      <c r="D9" s="75" t="s">
        <v>172</v>
      </c>
      <c r="E9" s="75" t="s">
        <v>173</v>
      </c>
      <c r="F9" s="85">
        <v>220.835092</v>
      </c>
      <c r="G9" s="85">
        <v>109.835092</v>
      </c>
      <c r="H9" s="85">
        <v>89.922982</v>
      </c>
      <c r="I9" s="85">
        <v>14.4</v>
      </c>
      <c r="J9" s="85">
        <v>5.51211</v>
      </c>
      <c r="K9" s="85">
        <v>111</v>
      </c>
      <c r="L9" s="85">
        <v>5</v>
      </c>
      <c r="M9" s="85">
        <v>106</v>
      </c>
      <c r="N9" s="85"/>
      <c r="O9" s="85"/>
      <c r="P9" s="85"/>
      <c r="Q9" s="85"/>
      <c r="R9" s="85"/>
      <c r="S9" s="85"/>
      <c r="T9" s="85"/>
      <c r="U9" s="85"/>
    </row>
    <row r="10" ht="22.8" customHeight="1" spans="1:21">
      <c r="A10" s="66" t="s">
        <v>172</v>
      </c>
      <c r="B10" s="66" t="s">
        <v>174</v>
      </c>
      <c r="C10" s="66"/>
      <c r="D10" s="75" t="s">
        <v>175</v>
      </c>
      <c r="E10" s="75" t="s">
        <v>176</v>
      </c>
      <c r="F10" s="85">
        <v>16.053952</v>
      </c>
      <c r="G10" s="85">
        <v>16.053952</v>
      </c>
      <c r="H10" s="85">
        <v>10.921152</v>
      </c>
      <c r="I10" s="85"/>
      <c r="J10" s="85">
        <v>5.1328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ht="22.8" customHeight="1" spans="1:21">
      <c r="A11" s="86" t="s">
        <v>172</v>
      </c>
      <c r="B11" s="86" t="s">
        <v>174</v>
      </c>
      <c r="C11" s="86" t="s">
        <v>177</v>
      </c>
      <c r="D11" s="80" t="s">
        <v>178</v>
      </c>
      <c r="E11" s="80" t="s">
        <v>179</v>
      </c>
      <c r="F11" s="82">
        <v>5.1328</v>
      </c>
      <c r="G11" s="68">
        <v>5.1328</v>
      </c>
      <c r="H11" s="68"/>
      <c r="I11" s="68"/>
      <c r="J11" s="68">
        <v>5.1328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ht="22.8" customHeight="1" spans="1:21">
      <c r="A12" s="86" t="s">
        <v>172</v>
      </c>
      <c r="B12" s="86" t="s">
        <v>174</v>
      </c>
      <c r="C12" s="86" t="s">
        <v>174</v>
      </c>
      <c r="D12" s="80" t="s">
        <v>180</v>
      </c>
      <c r="E12" s="80" t="s">
        <v>181</v>
      </c>
      <c r="F12" s="82">
        <v>10.921152</v>
      </c>
      <c r="G12" s="68">
        <v>10.921152</v>
      </c>
      <c r="H12" s="68">
        <v>10.921152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ht="22.8" customHeight="1" spans="1:21">
      <c r="A13" s="66" t="s">
        <v>172</v>
      </c>
      <c r="B13" s="66" t="s">
        <v>182</v>
      </c>
      <c r="C13" s="66"/>
      <c r="D13" s="75" t="s">
        <v>183</v>
      </c>
      <c r="E13" s="75" t="s">
        <v>184</v>
      </c>
      <c r="F13" s="85">
        <v>0.474138</v>
      </c>
      <c r="G13" s="85">
        <v>0.474138</v>
      </c>
      <c r="H13" s="85">
        <v>0.474138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14" ht="22.8" customHeight="1" spans="1:21">
      <c r="A14" s="86" t="s">
        <v>172</v>
      </c>
      <c r="B14" s="86" t="s">
        <v>182</v>
      </c>
      <c r="C14" s="86" t="s">
        <v>185</v>
      </c>
      <c r="D14" s="80" t="s">
        <v>186</v>
      </c>
      <c r="E14" s="80" t="s">
        <v>187</v>
      </c>
      <c r="F14" s="82">
        <v>0.474138</v>
      </c>
      <c r="G14" s="68">
        <v>0.474138</v>
      </c>
      <c r="H14" s="68">
        <v>0.474138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ht="22.8" customHeight="1" spans="1:21">
      <c r="A15" s="66" t="s">
        <v>172</v>
      </c>
      <c r="B15" s="66" t="s">
        <v>188</v>
      </c>
      <c r="C15" s="66"/>
      <c r="D15" s="75" t="s">
        <v>189</v>
      </c>
      <c r="E15" s="75" t="s">
        <v>190</v>
      </c>
      <c r="F15" s="85">
        <v>0.316092</v>
      </c>
      <c r="G15" s="85">
        <v>0.316092</v>
      </c>
      <c r="H15" s="85">
        <v>0.316092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</row>
    <row r="16" ht="22.8" customHeight="1" spans="1:21">
      <c r="A16" s="86" t="s">
        <v>172</v>
      </c>
      <c r="B16" s="86" t="s">
        <v>188</v>
      </c>
      <c r="C16" s="86" t="s">
        <v>177</v>
      </c>
      <c r="D16" s="80" t="s">
        <v>191</v>
      </c>
      <c r="E16" s="80" t="s">
        <v>192</v>
      </c>
      <c r="F16" s="82">
        <v>0.316092</v>
      </c>
      <c r="G16" s="68">
        <v>0.316092</v>
      </c>
      <c r="H16" s="68">
        <v>0.316092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ht="22.8" customHeight="1" spans="1:21">
      <c r="A17" s="66" t="s">
        <v>172</v>
      </c>
      <c r="B17" s="66" t="s">
        <v>193</v>
      </c>
      <c r="C17" s="66"/>
      <c r="D17" s="75" t="s">
        <v>194</v>
      </c>
      <c r="E17" s="75" t="s">
        <v>195</v>
      </c>
      <c r="F17" s="85">
        <v>203.99091</v>
      </c>
      <c r="G17" s="85">
        <v>92.99091</v>
      </c>
      <c r="H17" s="85">
        <v>78.2116</v>
      </c>
      <c r="I17" s="85">
        <v>14.4</v>
      </c>
      <c r="J17" s="85">
        <v>0.37931</v>
      </c>
      <c r="K17" s="85">
        <v>111</v>
      </c>
      <c r="L17" s="85">
        <v>5</v>
      </c>
      <c r="M17" s="85">
        <v>106</v>
      </c>
      <c r="N17" s="85"/>
      <c r="O17" s="85"/>
      <c r="P17" s="85"/>
      <c r="Q17" s="85"/>
      <c r="R17" s="85"/>
      <c r="S17" s="85"/>
      <c r="T17" s="85"/>
      <c r="U17" s="85"/>
    </row>
    <row r="18" ht="22.8" customHeight="1" spans="1:21">
      <c r="A18" s="86" t="s">
        <v>172</v>
      </c>
      <c r="B18" s="86" t="s">
        <v>193</v>
      </c>
      <c r="C18" s="86" t="s">
        <v>196</v>
      </c>
      <c r="D18" s="80" t="s">
        <v>197</v>
      </c>
      <c r="E18" s="80" t="s">
        <v>198</v>
      </c>
      <c r="F18" s="82">
        <v>203.99091</v>
      </c>
      <c r="G18" s="68">
        <v>92.99091</v>
      </c>
      <c r="H18" s="68">
        <v>78.2116</v>
      </c>
      <c r="I18" s="68">
        <v>14.4</v>
      </c>
      <c r="J18" s="68">
        <v>0.37931</v>
      </c>
      <c r="K18" s="68">
        <v>111</v>
      </c>
      <c r="L18" s="68">
        <v>5</v>
      </c>
      <c r="M18" s="68">
        <v>106</v>
      </c>
      <c r="N18" s="68"/>
      <c r="O18" s="68"/>
      <c r="P18" s="68"/>
      <c r="Q18" s="68"/>
      <c r="R18" s="68"/>
      <c r="S18" s="68"/>
      <c r="T18" s="68"/>
      <c r="U18" s="68"/>
    </row>
    <row r="19" ht="22.8" customHeight="1" spans="1:21">
      <c r="A19" s="66" t="s">
        <v>199</v>
      </c>
      <c r="B19" s="66"/>
      <c r="C19" s="66"/>
      <c r="D19" s="75" t="s">
        <v>199</v>
      </c>
      <c r="E19" s="75" t="s">
        <v>200</v>
      </c>
      <c r="F19" s="85">
        <v>4.398444</v>
      </c>
      <c r="G19" s="85">
        <v>4.398444</v>
      </c>
      <c r="H19" s="85">
        <v>4.398444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</row>
    <row r="20" ht="22.8" customHeight="1" spans="1:21">
      <c r="A20" s="66" t="s">
        <v>199</v>
      </c>
      <c r="B20" s="66" t="s">
        <v>182</v>
      </c>
      <c r="C20" s="66"/>
      <c r="D20" s="75" t="s">
        <v>201</v>
      </c>
      <c r="E20" s="75" t="s">
        <v>202</v>
      </c>
      <c r="F20" s="85">
        <v>4.398444</v>
      </c>
      <c r="G20" s="85">
        <v>4.398444</v>
      </c>
      <c r="H20" s="85">
        <v>4.398444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</row>
    <row r="21" ht="22.8" customHeight="1" spans="1:21">
      <c r="A21" s="86" t="s">
        <v>199</v>
      </c>
      <c r="B21" s="86" t="s">
        <v>182</v>
      </c>
      <c r="C21" s="86" t="s">
        <v>177</v>
      </c>
      <c r="D21" s="80" t="s">
        <v>203</v>
      </c>
      <c r="E21" s="80" t="s">
        <v>204</v>
      </c>
      <c r="F21" s="82">
        <v>4.398444</v>
      </c>
      <c r="G21" s="68">
        <v>4.398444</v>
      </c>
      <c r="H21" s="68">
        <v>4.398444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ht="22.8" customHeight="1" spans="1:21">
      <c r="A22" s="66" t="s">
        <v>205</v>
      </c>
      <c r="B22" s="66"/>
      <c r="C22" s="66"/>
      <c r="D22" s="75" t="s">
        <v>205</v>
      </c>
      <c r="E22" s="75" t="s">
        <v>206</v>
      </c>
      <c r="F22" s="85">
        <v>8.190864</v>
      </c>
      <c r="G22" s="85">
        <v>8.190864</v>
      </c>
      <c r="H22" s="85">
        <v>8.190864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</row>
    <row r="23" ht="22.8" customHeight="1" spans="1:21">
      <c r="A23" s="66" t="s">
        <v>205</v>
      </c>
      <c r="B23" s="66" t="s">
        <v>177</v>
      </c>
      <c r="C23" s="66"/>
      <c r="D23" s="75" t="s">
        <v>207</v>
      </c>
      <c r="E23" s="75" t="s">
        <v>208</v>
      </c>
      <c r="F23" s="85">
        <v>8.190864</v>
      </c>
      <c r="G23" s="85">
        <v>8.190864</v>
      </c>
      <c r="H23" s="85">
        <v>8.190864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</row>
    <row r="24" ht="22.8" customHeight="1" spans="1:21">
      <c r="A24" s="86" t="s">
        <v>205</v>
      </c>
      <c r="B24" s="86" t="s">
        <v>177</v>
      </c>
      <c r="C24" s="86" t="s">
        <v>209</v>
      </c>
      <c r="D24" s="80" t="s">
        <v>210</v>
      </c>
      <c r="E24" s="80" t="s">
        <v>211</v>
      </c>
      <c r="F24" s="82">
        <v>8.190864</v>
      </c>
      <c r="G24" s="68">
        <v>8.190864</v>
      </c>
      <c r="H24" s="68">
        <v>8.190864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0" sqref="D20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3"/>
      <c r="D1" s="78" t="s">
        <v>240</v>
      </c>
    </row>
    <row r="2" ht="31.9" customHeight="1" spans="1:4">
      <c r="A2" s="79" t="s">
        <v>11</v>
      </c>
      <c r="B2" s="79"/>
      <c r="C2" s="79"/>
      <c r="D2" s="79"/>
    </row>
    <row r="3" ht="18.95" customHeight="1" spans="1:4">
      <c r="A3" s="73" t="s">
        <v>33</v>
      </c>
      <c r="B3" s="73"/>
      <c r="C3" s="73"/>
      <c r="D3" s="71" t="s">
        <v>34</v>
      </c>
    </row>
    <row r="4" ht="20.2" customHeight="1" spans="1:4">
      <c r="A4" s="74" t="s">
        <v>35</v>
      </c>
      <c r="B4" s="74"/>
      <c r="C4" s="74" t="s">
        <v>36</v>
      </c>
      <c r="D4" s="74"/>
    </row>
    <row r="5" ht="20.2" customHeight="1" spans="1:4">
      <c r="A5" s="74" t="s">
        <v>37</v>
      </c>
      <c r="B5" s="74" t="s">
        <v>38</v>
      </c>
      <c r="C5" s="74" t="s">
        <v>37</v>
      </c>
      <c r="D5" s="74" t="s">
        <v>38</v>
      </c>
    </row>
    <row r="6" ht="20.2" customHeight="1" spans="1:4">
      <c r="A6" s="77" t="s">
        <v>241</v>
      </c>
      <c r="B6" s="76">
        <v>233.4244</v>
      </c>
      <c r="C6" s="77" t="s">
        <v>242</v>
      </c>
      <c r="D6" s="85">
        <v>233.4244</v>
      </c>
    </row>
    <row r="7" ht="20.2" customHeight="1" spans="1:4">
      <c r="A7" s="69" t="s">
        <v>243</v>
      </c>
      <c r="B7" s="68">
        <v>233.4244</v>
      </c>
      <c r="C7" s="69" t="s">
        <v>43</v>
      </c>
      <c r="D7" s="82"/>
    </row>
    <row r="8" ht="20.2" customHeight="1" spans="1:4">
      <c r="A8" s="69" t="s">
        <v>244</v>
      </c>
      <c r="B8" s="68">
        <v>233.4244</v>
      </c>
      <c r="C8" s="69" t="s">
        <v>47</v>
      </c>
      <c r="D8" s="82"/>
    </row>
    <row r="9" ht="31.05" customHeight="1" spans="1:4">
      <c r="A9" s="69" t="s">
        <v>50</v>
      </c>
      <c r="B9" s="68"/>
      <c r="C9" s="69" t="s">
        <v>51</v>
      </c>
      <c r="D9" s="82"/>
    </row>
    <row r="10" ht="20.2" customHeight="1" spans="1:4">
      <c r="A10" s="69" t="s">
        <v>245</v>
      </c>
      <c r="B10" s="68"/>
      <c r="C10" s="69" t="s">
        <v>55</v>
      </c>
      <c r="D10" s="82"/>
    </row>
    <row r="11" ht="20.2" customHeight="1" spans="1:4">
      <c r="A11" s="69" t="s">
        <v>246</v>
      </c>
      <c r="B11" s="68"/>
      <c r="C11" s="69" t="s">
        <v>59</v>
      </c>
      <c r="D11" s="82"/>
    </row>
    <row r="12" ht="20.2" customHeight="1" spans="1:4">
      <c r="A12" s="69" t="s">
        <v>247</v>
      </c>
      <c r="B12" s="68"/>
      <c r="C12" s="69" t="s">
        <v>63</v>
      </c>
      <c r="D12" s="82"/>
    </row>
    <row r="13" ht="20.2" customHeight="1" spans="1:4">
      <c r="A13" s="77" t="s">
        <v>248</v>
      </c>
      <c r="B13" s="76"/>
      <c r="C13" s="69" t="s">
        <v>67</v>
      </c>
      <c r="D13" s="82"/>
    </row>
    <row r="14" ht="20.2" customHeight="1" spans="1:4">
      <c r="A14" s="69" t="s">
        <v>243</v>
      </c>
      <c r="B14" s="68"/>
      <c r="C14" s="69" t="s">
        <v>71</v>
      </c>
      <c r="D14" s="82">
        <v>220.835092</v>
      </c>
    </row>
    <row r="15" ht="20.2" customHeight="1" spans="1:4">
      <c r="A15" s="69" t="s">
        <v>245</v>
      </c>
      <c r="B15" s="68"/>
      <c r="C15" s="69" t="s">
        <v>75</v>
      </c>
      <c r="D15" s="82"/>
    </row>
    <row r="16" ht="20.2" customHeight="1" spans="1:4">
      <c r="A16" s="69" t="s">
        <v>246</v>
      </c>
      <c r="B16" s="68"/>
      <c r="C16" s="69" t="s">
        <v>79</v>
      </c>
      <c r="D16" s="82">
        <v>4.398444</v>
      </c>
    </row>
    <row r="17" ht="20.2" customHeight="1" spans="1:4">
      <c r="A17" s="69" t="s">
        <v>247</v>
      </c>
      <c r="B17" s="68"/>
      <c r="C17" s="69" t="s">
        <v>83</v>
      </c>
      <c r="D17" s="82"/>
    </row>
    <row r="18" ht="20.2" customHeight="1" spans="1:4">
      <c r="A18" s="69"/>
      <c r="B18" s="68"/>
      <c r="C18" s="69" t="s">
        <v>87</v>
      </c>
      <c r="D18" s="82"/>
    </row>
    <row r="19" ht="20.2" customHeight="1" spans="1:4">
      <c r="A19" s="69"/>
      <c r="B19" s="69"/>
      <c r="C19" s="69" t="s">
        <v>91</v>
      </c>
      <c r="D19" s="82"/>
    </row>
    <row r="20" ht="20.2" customHeight="1" spans="1:4">
      <c r="A20" s="69"/>
      <c r="B20" s="69"/>
      <c r="C20" s="69" t="s">
        <v>95</v>
      </c>
      <c r="D20" s="82"/>
    </row>
    <row r="21" ht="20.2" customHeight="1" spans="1:4">
      <c r="A21" s="69"/>
      <c r="B21" s="69"/>
      <c r="C21" s="69" t="s">
        <v>99</v>
      </c>
      <c r="D21" s="82"/>
    </row>
    <row r="22" ht="20.2" customHeight="1" spans="1:4">
      <c r="A22" s="69"/>
      <c r="B22" s="69"/>
      <c r="C22" s="69" t="s">
        <v>102</v>
      </c>
      <c r="D22" s="82"/>
    </row>
    <row r="23" ht="20.2" customHeight="1" spans="1:4">
      <c r="A23" s="69"/>
      <c r="B23" s="69"/>
      <c r="C23" s="69" t="s">
        <v>105</v>
      </c>
      <c r="D23" s="82"/>
    </row>
    <row r="24" ht="20.2" customHeight="1" spans="1:4">
      <c r="A24" s="69"/>
      <c r="B24" s="69"/>
      <c r="C24" s="69" t="s">
        <v>107</v>
      </c>
      <c r="D24" s="82"/>
    </row>
    <row r="25" ht="20.2" customHeight="1" spans="1:4">
      <c r="A25" s="69"/>
      <c r="B25" s="69"/>
      <c r="C25" s="69" t="s">
        <v>109</v>
      </c>
      <c r="D25" s="82"/>
    </row>
    <row r="26" ht="20.2" customHeight="1" spans="1:4">
      <c r="A26" s="69"/>
      <c r="B26" s="69"/>
      <c r="C26" s="69" t="s">
        <v>111</v>
      </c>
      <c r="D26" s="82">
        <v>8.190864</v>
      </c>
    </row>
    <row r="27" ht="20.2" customHeight="1" spans="1:4">
      <c r="A27" s="69"/>
      <c r="B27" s="69"/>
      <c r="C27" s="69" t="s">
        <v>113</v>
      </c>
      <c r="D27" s="82"/>
    </row>
    <row r="28" ht="20.2" customHeight="1" spans="1:4">
      <c r="A28" s="69"/>
      <c r="B28" s="69"/>
      <c r="C28" s="69" t="s">
        <v>115</v>
      </c>
      <c r="D28" s="82"/>
    </row>
    <row r="29" ht="20.2" customHeight="1" spans="1:4">
      <c r="A29" s="69"/>
      <c r="B29" s="69"/>
      <c r="C29" s="69" t="s">
        <v>117</v>
      </c>
      <c r="D29" s="82"/>
    </row>
    <row r="30" ht="20.2" customHeight="1" spans="1:4">
      <c r="A30" s="69"/>
      <c r="B30" s="69"/>
      <c r="C30" s="69" t="s">
        <v>119</v>
      </c>
      <c r="D30" s="82"/>
    </row>
    <row r="31" ht="20.2" customHeight="1" spans="1:4">
      <c r="A31" s="69"/>
      <c r="B31" s="69"/>
      <c r="C31" s="69" t="s">
        <v>121</v>
      </c>
      <c r="D31" s="82"/>
    </row>
    <row r="32" ht="20.2" customHeight="1" spans="1:4">
      <c r="A32" s="69"/>
      <c r="B32" s="69"/>
      <c r="C32" s="69" t="s">
        <v>123</v>
      </c>
      <c r="D32" s="82"/>
    </row>
    <row r="33" ht="20.2" customHeight="1" spans="1:4">
      <c r="A33" s="69"/>
      <c r="B33" s="69"/>
      <c r="C33" s="69" t="s">
        <v>125</v>
      </c>
      <c r="D33" s="82"/>
    </row>
    <row r="34" ht="20.2" customHeight="1" spans="1:4">
      <c r="A34" s="69"/>
      <c r="B34" s="69"/>
      <c r="C34" s="69" t="s">
        <v>126</v>
      </c>
      <c r="D34" s="82"/>
    </row>
    <row r="35" ht="20.2" customHeight="1" spans="1:4">
      <c r="A35" s="69"/>
      <c r="B35" s="69"/>
      <c r="C35" s="69" t="s">
        <v>127</v>
      </c>
      <c r="D35" s="82"/>
    </row>
    <row r="36" ht="20.2" customHeight="1" spans="1:4">
      <c r="A36" s="69"/>
      <c r="B36" s="69"/>
      <c r="C36" s="69" t="s">
        <v>128</v>
      </c>
      <c r="D36" s="82"/>
    </row>
    <row r="37" ht="20.2" customHeight="1" spans="1:4">
      <c r="A37" s="69"/>
      <c r="B37" s="69"/>
      <c r="C37" s="69"/>
      <c r="D37" s="69"/>
    </row>
    <row r="38" ht="20.2" customHeight="1" spans="1:4">
      <c r="A38" s="77"/>
      <c r="B38" s="77"/>
      <c r="C38" s="77" t="s">
        <v>249</v>
      </c>
      <c r="D38" s="76"/>
    </row>
    <row r="39" ht="20.2" customHeight="1" spans="1:4">
      <c r="A39" s="77"/>
      <c r="B39" s="77"/>
      <c r="C39" s="77"/>
      <c r="D39" s="77"/>
    </row>
    <row r="40" ht="20.2" customHeight="1" spans="1:4">
      <c r="A40" s="66" t="s">
        <v>250</v>
      </c>
      <c r="B40" s="76">
        <v>233.4244</v>
      </c>
      <c r="C40" s="66" t="s">
        <v>251</v>
      </c>
      <c r="D40" s="85">
        <v>233.4244</v>
      </c>
    </row>
    <row r="41" ht="16.35" customHeight="1" spans="1:3">
      <c r="A41" s="73" t="s">
        <v>252</v>
      </c>
      <c r="B41" s="73"/>
      <c r="C41" s="7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5" activePane="bottomLeft" state="frozen"/>
      <selection/>
      <selection pane="bottomLeft" activeCell="O16" sqref="O1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3"/>
      <c r="D1" s="63"/>
      <c r="K1" s="78" t="s">
        <v>253</v>
      </c>
    </row>
    <row r="2" ht="43.1" customHeight="1" spans="1:11">
      <c r="A2" s="79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15" customHeight="1" spans="1:11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1" t="s">
        <v>34</v>
      </c>
      <c r="K3" s="71"/>
    </row>
    <row r="4" ht="19.8" customHeight="1" spans="1:11">
      <c r="A4" s="74" t="s">
        <v>161</v>
      </c>
      <c r="B4" s="74"/>
      <c r="C4" s="74"/>
      <c r="D4" s="74" t="s">
        <v>162</v>
      </c>
      <c r="E4" s="74" t="s">
        <v>163</v>
      </c>
      <c r="F4" s="74" t="s">
        <v>139</v>
      </c>
      <c r="G4" s="74" t="s">
        <v>164</v>
      </c>
      <c r="H4" s="74"/>
      <c r="I4" s="74"/>
      <c r="J4" s="74"/>
      <c r="K4" s="74" t="s">
        <v>165</v>
      </c>
    </row>
    <row r="5" ht="17.25" customHeight="1" spans="1:11">
      <c r="A5" s="74"/>
      <c r="B5" s="74"/>
      <c r="C5" s="74"/>
      <c r="D5" s="74"/>
      <c r="E5" s="74"/>
      <c r="F5" s="74"/>
      <c r="G5" s="74" t="s">
        <v>141</v>
      </c>
      <c r="H5" s="74" t="s">
        <v>254</v>
      </c>
      <c r="I5" s="74"/>
      <c r="J5" s="74" t="s">
        <v>255</v>
      </c>
      <c r="K5" s="74"/>
    </row>
    <row r="6" ht="24.15" customHeight="1" spans="1:11">
      <c r="A6" s="74" t="s">
        <v>169</v>
      </c>
      <c r="B6" s="74" t="s">
        <v>170</v>
      </c>
      <c r="C6" s="74" t="s">
        <v>171</v>
      </c>
      <c r="D6" s="74"/>
      <c r="E6" s="74"/>
      <c r="F6" s="74"/>
      <c r="G6" s="74"/>
      <c r="H6" s="74" t="s">
        <v>232</v>
      </c>
      <c r="I6" s="74" t="s">
        <v>224</v>
      </c>
      <c r="J6" s="74"/>
      <c r="K6" s="74"/>
    </row>
    <row r="7" ht="22.8" customHeight="1" spans="1:11">
      <c r="A7" s="69"/>
      <c r="B7" s="69"/>
      <c r="C7" s="69"/>
      <c r="D7" s="77"/>
      <c r="E7" s="77" t="s">
        <v>139</v>
      </c>
      <c r="F7" s="76">
        <v>233.4244</v>
      </c>
      <c r="G7" s="76">
        <v>122.4244</v>
      </c>
      <c r="H7" s="76">
        <v>102.51229</v>
      </c>
      <c r="I7" s="76">
        <v>5.51211</v>
      </c>
      <c r="J7" s="76">
        <v>14.4</v>
      </c>
      <c r="K7" s="76">
        <v>111</v>
      </c>
    </row>
    <row r="8" ht="22.8" customHeight="1" spans="1:11">
      <c r="A8" s="69"/>
      <c r="B8" s="69"/>
      <c r="C8" s="69"/>
      <c r="D8" s="75" t="s">
        <v>157</v>
      </c>
      <c r="E8" s="75" t="s">
        <v>3</v>
      </c>
      <c r="F8" s="76">
        <v>233.4244</v>
      </c>
      <c r="G8" s="76">
        <v>122.4244</v>
      </c>
      <c r="H8" s="76">
        <v>102.51229</v>
      </c>
      <c r="I8" s="76">
        <v>5.51211</v>
      </c>
      <c r="J8" s="76">
        <v>14.4</v>
      </c>
      <c r="K8" s="76">
        <v>111</v>
      </c>
    </row>
    <row r="9" ht="22.8" customHeight="1" spans="1:11">
      <c r="A9" s="69"/>
      <c r="B9" s="69"/>
      <c r="C9" s="69"/>
      <c r="D9" s="81" t="s">
        <v>158</v>
      </c>
      <c r="E9" s="81" t="s">
        <v>159</v>
      </c>
      <c r="F9" s="76">
        <v>233.4244</v>
      </c>
      <c r="G9" s="76">
        <v>122.4244</v>
      </c>
      <c r="H9" s="76">
        <v>102.51229</v>
      </c>
      <c r="I9" s="76">
        <v>5.51211</v>
      </c>
      <c r="J9" s="76">
        <v>14.4</v>
      </c>
      <c r="K9" s="76">
        <v>111</v>
      </c>
    </row>
    <row r="10" ht="22.8" customHeight="1" spans="1:11">
      <c r="A10" s="66" t="s">
        <v>172</v>
      </c>
      <c r="B10" s="66"/>
      <c r="C10" s="66"/>
      <c r="D10" s="77" t="s">
        <v>256</v>
      </c>
      <c r="E10" s="77" t="s">
        <v>257</v>
      </c>
      <c r="F10" s="76">
        <v>220.835092</v>
      </c>
      <c r="G10" s="76">
        <v>109.835092</v>
      </c>
      <c r="H10" s="76">
        <v>89.922982</v>
      </c>
      <c r="I10" s="76">
        <v>5.51211</v>
      </c>
      <c r="J10" s="76">
        <v>14.4</v>
      </c>
      <c r="K10" s="76">
        <v>111</v>
      </c>
    </row>
    <row r="11" ht="22.8" customHeight="1" spans="1:11">
      <c r="A11" s="66" t="s">
        <v>172</v>
      </c>
      <c r="B11" s="110" t="s">
        <v>174</v>
      </c>
      <c r="C11" s="66"/>
      <c r="D11" s="77" t="s">
        <v>258</v>
      </c>
      <c r="E11" s="77" t="s">
        <v>259</v>
      </c>
      <c r="F11" s="76">
        <v>16.053952</v>
      </c>
      <c r="G11" s="76">
        <v>16.053952</v>
      </c>
      <c r="H11" s="76">
        <v>10.921152</v>
      </c>
      <c r="I11" s="76">
        <v>5.1328</v>
      </c>
      <c r="J11" s="76">
        <v>0</v>
      </c>
      <c r="K11" s="76">
        <v>0</v>
      </c>
    </row>
    <row r="12" ht="22.8" customHeight="1" spans="1:11">
      <c r="A12" s="86" t="s">
        <v>172</v>
      </c>
      <c r="B12" s="86" t="s">
        <v>174</v>
      </c>
      <c r="C12" s="86" t="s">
        <v>177</v>
      </c>
      <c r="D12" s="80" t="s">
        <v>260</v>
      </c>
      <c r="E12" s="69" t="s">
        <v>261</v>
      </c>
      <c r="F12" s="68">
        <v>5.1328</v>
      </c>
      <c r="G12" s="68">
        <v>5.1328</v>
      </c>
      <c r="H12" s="82"/>
      <c r="I12" s="82">
        <v>5.1328</v>
      </c>
      <c r="J12" s="82"/>
      <c r="K12" s="82"/>
    </row>
    <row r="13" ht="22.8" customHeight="1" spans="1:11">
      <c r="A13" s="86" t="s">
        <v>172</v>
      </c>
      <c r="B13" s="86" t="s">
        <v>174</v>
      </c>
      <c r="C13" s="86" t="s">
        <v>174</v>
      </c>
      <c r="D13" s="80" t="s">
        <v>262</v>
      </c>
      <c r="E13" s="69" t="s">
        <v>263</v>
      </c>
      <c r="F13" s="68">
        <v>10.921152</v>
      </c>
      <c r="G13" s="68">
        <v>10.921152</v>
      </c>
      <c r="H13" s="82">
        <v>10.921152</v>
      </c>
      <c r="I13" s="82"/>
      <c r="J13" s="82"/>
      <c r="K13" s="82"/>
    </row>
    <row r="14" ht="22.8" customHeight="1" spans="1:11">
      <c r="A14" s="66" t="s">
        <v>172</v>
      </c>
      <c r="B14" s="110" t="s">
        <v>193</v>
      </c>
      <c r="C14" s="66"/>
      <c r="D14" s="77" t="s">
        <v>264</v>
      </c>
      <c r="E14" s="77" t="s">
        <v>265</v>
      </c>
      <c r="F14" s="76">
        <v>203.99091</v>
      </c>
      <c r="G14" s="76">
        <v>92.99091</v>
      </c>
      <c r="H14" s="76">
        <v>78.2116</v>
      </c>
      <c r="I14" s="76">
        <v>0.37931</v>
      </c>
      <c r="J14" s="76">
        <v>14.4</v>
      </c>
      <c r="K14" s="76">
        <v>111</v>
      </c>
    </row>
    <row r="15" ht="22.8" customHeight="1" spans="1:11">
      <c r="A15" s="86" t="s">
        <v>172</v>
      </c>
      <c r="B15" s="86" t="s">
        <v>193</v>
      </c>
      <c r="C15" s="86" t="s">
        <v>196</v>
      </c>
      <c r="D15" s="80" t="s">
        <v>266</v>
      </c>
      <c r="E15" s="69" t="s">
        <v>267</v>
      </c>
      <c r="F15" s="68">
        <v>203.99091</v>
      </c>
      <c r="G15" s="68">
        <v>92.99091</v>
      </c>
      <c r="H15" s="82">
        <v>78.2116</v>
      </c>
      <c r="I15" s="82">
        <v>0.37931</v>
      </c>
      <c r="J15" s="82">
        <v>14.4</v>
      </c>
      <c r="K15" s="82">
        <v>111</v>
      </c>
    </row>
    <row r="16" ht="22.8" customHeight="1" spans="1:11">
      <c r="A16" s="66" t="s">
        <v>172</v>
      </c>
      <c r="B16" s="110" t="s">
        <v>182</v>
      </c>
      <c r="C16" s="66"/>
      <c r="D16" s="77" t="s">
        <v>268</v>
      </c>
      <c r="E16" s="77" t="s">
        <v>269</v>
      </c>
      <c r="F16" s="76">
        <v>0.474138</v>
      </c>
      <c r="G16" s="76">
        <v>0.474138</v>
      </c>
      <c r="H16" s="76">
        <v>0.474138</v>
      </c>
      <c r="I16" s="76">
        <v>0</v>
      </c>
      <c r="J16" s="76">
        <v>0</v>
      </c>
      <c r="K16" s="76">
        <v>0</v>
      </c>
    </row>
    <row r="17" ht="22.8" customHeight="1" spans="1:11">
      <c r="A17" s="86" t="s">
        <v>172</v>
      </c>
      <c r="B17" s="86" t="s">
        <v>182</v>
      </c>
      <c r="C17" s="86" t="s">
        <v>185</v>
      </c>
      <c r="D17" s="80" t="s">
        <v>270</v>
      </c>
      <c r="E17" s="69" t="s">
        <v>271</v>
      </c>
      <c r="F17" s="68">
        <v>0.474138</v>
      </c>
      <c r="G17" s="68">
        <v>0.474138</v>
      </c>
      <c r="H17" s="82">
        <v>0.474138</v>
      </c>
      <c r="I17" s="82"/>
      <c r="J17" s="82"/>
      <c r="K17" s="82"/>
    </row>
    <row r="18" ht="22.8" customHeight="1" spans="1:11">
      <c r="A18" s="66" t="s">
        <v>172</v>
      </c>
      <c r="B18" s="110" t="s">
        <v>188</v>
      </c>
      <c r="C18" s="66"/>
      <c r="D18" s="77" t="s">
        <v>272</v>
      </c>
      <c r="E18" s="77" t="s">
        <v>273</v>
      </c>
      <c r="F18" s="76">
        <v>0.316092</v>
      </c>
      <c r="G18" s="76">
        <v>0.316092</v>
      </c>
      <c r="H18" s="76">
        <v>0.316092</v>
      </c>
      <c r="I18" s="76">
        <v>0</v>
      </c>
      <c r="J18" s="76">
        <v>0</v>
      </c>
      <c r="K18" s="76">
        <v>0</v>
      </c>
    </row>
    <row r="19" ht="22.8" customHeight="1" spans="1:11">
      <c r="A19" s="86" t="s">
        <v>172</v>
      </c>
      <c r="B19" s="86" t="s">
        <v>188</v>
      </c>
      <c r="C19" s="86" t="s">
        <v>177</v>
      </c>
      <c r="D19" s="80" t="s">
        <v>274</v>
      </c>
      <c r="E19" s="69" t="s">
        <v>275</v>
      </c>
      <c r="F19" s="68">
        <v>0.316092</v>
      </c>
      <c r="G19" s="68">
        <v>0.316092</v>
      </c>
      <c r="H19" s="82">
        <v>0.316092</v>
      </c>
      <c r="I19" s="82"/>
      <c r="J19" s="82"/>
      <c r="K19" s="82"/>
    </row>
    <row r="20" ht="22.8" customHeight="1" spans="1:11">
      <c r="A20" s="66" t="s">
        <v>199</v>
      </c>
      <c r="B20" s="66"/>
      <c r="C20" s="66"/>
      <c r="D20" s="77" t="s">
        <v>276</v>
      </c>
      <c r="E20" s="77" t="s">
        <v>277</v>
      </c>
      <c r="F20" s="76">
        <v>4.398444</v>
      </c>
      <c r="G20" s="76">
        <v>4.398444</v>
      </c>
      <c r="H20" s="76">
        <v>4.398444</v>
      </c>
      <c r="I20" s="76">
        <v>0</v>
      </c>
      <c r="J20" s="76">
        <v>0</v>
      </c>
      <c r="K20" s="76">
        <v>0</v>
      </c>
    </row>
    <row r="21" ht="22.8" customHeight="1" spans="1:11">
      <c r="A21" s="66" t="s">
        <v>199</v>
      </c>
      <c r="B21" s="110" t="s">
        <v>182</v>
      </c>
      <c r="C21" s="66"/>
      <c r="D21" s="77" t="s">
        <v>278</v>
      </c>
      <c r="E21" s="77" t="s">
        <v>279</v>
      </c>
      <c r="F21" s="76">
        <v>4.398444</v>
      </c>
      <c r="G21" s="76">
        <v>4.398444</v>
      </c>
      <c r="H21" s="76">
        <v>4.398444</v>
      </c>
      <c r="I21" s="76">
        <v>0</v>
      </c>
      <c r="J21" s="76">
        <v>0</v>
      </c>
      <c r="K21" s="76">
        <v>0</v>
      </c>
    </row>
    <row r="22" ht="22.8" customHeight="1" spans="1:11">
      <c r="A22" s="86" t="s">
        <v>199</v>
      </c>
      <c r="B22" s="86" t="s">
        <v>182</v>
      </c>
      <c r="C22" s="86" t="s">
        <v>177</v>
      </c>
      <c r="D22" s="80" t="s">
        <v>280</v>
      </c>
      <c r="E22" s="69" t="s">
        <v>281</v>
      </c>
      <c r="F22" s="68">
        <v>4.398444</v>
      </c>
      <c r="G22" s="68">
        <v>4.398444</v>
      </c>
      <c r="H22" s="82">
        <v>4.398444</v>
      </c>
      <c r="I22" s="82"/>
      <c r="J22" s="82"/>
      <c r="K22" s="82"/>
    </row>
    <row r="23" ht="22.8" customHeight="1" spans="1:11">
      <c r="A23" s="66" t="s">
        <v>205</v>
      </c>
      <c r="B23" s="66"/>
      <c r="C23" s="66"/>
      <c r="D23" s="77" t="s">
        <v>282</v>
      </c>
      <c r="E23" s="77" t="s">
        <v>283</v>
      </c>
      <c r="F23" s="76">
        <v>8.190864</v>
      </c>
      <c r="G23" s="76">
        <v>8.190864</v>
      </c>
      <c r="H23" s="76">
        <v>8.190864</v>
      </c>
      <c r="I23" s="76">
        <v>0</v>
      </c>
      <c r="J23" s="76">
        <v>0</v>
      </c>
      <c r="K23" s="76">
        <v>0</v>
      </c>
    </row>
    <row r="24" ht="22.8" customHeight="1" spans="1:11">
      <c r="A24" s="66" t="s">
        <v>205</v>
      </c>
      <c r="B24" s="110" t="s">
        <v>177</v>
      </c>
      <c r="C24" s="66"/>
      <c r="D24" s="77" t="s">
        <v>284</v>
      </c>
      <c r="E24" s="77" t="s">
        <v>285</v>
      </c>
      <c r="F24" s="76">
        <v>8.190864</v>
      </c>
      <c r="G24" s="76">
        <v>8.190864</v>
      </c>
      <c r="H24" s="76">
        <v>8.190864</v>
      </c>
      <c r="I24" s="76">
        <v>0</v>
      </c>
      <c r="J24" s="76">
        <v>0</v>
      </c>
      <c r="K24" s="76">
        <v>0</v>
      </c>
    </row>
    <row r="25" ht="22.8" customHeight="1" spans="1:11">
      <c r="A25" s="86" t="s">
        <v>205</v>
      </c>
      <c r="B25" s="86" t="s">
        <v>177</v>
      </c>
      <c r="C25" s="86" t="s">
        <v>209</v>
      </c>
      <c r="D25" s="80" t="s">
        <v>286</v>
      </c>
      <c r="E25" s="69" t="s">
        <v>287</v>
      </c>
      <c r="F25" s="68">
        <v>8.190864</v>
      </c>
      <c r="G25" s="68">
        <v>8.190864</v>
      </c>
      <c r="H25" s="82">
        <v>8.190864</v>
      </c>
      <c r="I25" s="82"/>
      <c r="J25" s="82"/>
      <c r="K25" s="82"/>
    </row>
    <row r="26" ht="16.35" customHeight="1" spans="1:11">
      <c r="A26" s="73" t="s">
        <v>288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2024-05-17T02:56:00Z</dcterms:created>
  <dcterms:modified xsi:type="dcterms:W3CDTF">2025-07-04T01:20:39Z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4F9AE6A256614AAFA8514734E2AB4E0F_13</vt:lpwstr>
  </property>
  <property fmtid="{D5CDD505-2E9C-101B-9397-08002B2CF9AE}" pid="3" name="KSOProductBuildVer">
    <vt:lpwstr>2052-12.1.0.21541</vt:lpwstr>
  </property>
</Properties>
</file>