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9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公共预算基本支出表(按部门预算经济分类)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 " sheetId="27" r:id="rId27"/>
    <sheet name="26政府采购预算表" sheetId="28" r:id="rId28"/>
  </sheets>
  <externalReferences>
    <externalReference r:id="rId29"/>
    <externalReference r:id="rId30"/>
  </externalReferences>
  <definedNames>
    <definedName name="_xlnm._FilterDatabase" localSheetId="27" hidden="1">'26政府采购预算表'!$A$8:$AD$8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<sst xmlns="http://schemas.openxmlformats.org/spreadsheetml/2006/main" count="2568" uniqueCount="803">
  <si>
    <t>2024年岳阳地区部门预算公开表</t>
  </si>
  <si>
    <t>单位代码：</t>
  </si>
  <si>
    <t>单位名称：</t>
  </si>
  <si>
    <t>岳阳市城西清扫保洁管理所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</si>
  <si>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</si>
  <si>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</si>
  <si>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</si>
  <si>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</si>
  <si>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</si>
  <si>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</si>
  <si>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</si>
  <si>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</si>
  <si>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</si>
  <si>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</si>
  <si>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</si>
  <si>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</si>
  <si>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</si>
  <si>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</si>
  <si>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</si>
  <si>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</si>
  <si>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</si>
  <si>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</si>
  <si>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</si>
  <si>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</si>
  <si>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</si>
  <si>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</si>
  <si>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</si>
  <si>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</si>
  <si>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</si>
  <si>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</si>
  <si>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</si>
  <si>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</si>
  <si>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</si>
  <si>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填报部门：岳阳市城西清扫保洁管理所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</si>
  <si>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</si>
  <si>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</si>
  <si>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</si>
  <si>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</si>
  <si>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</si>
  <si>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</si>
  <si>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</si>
  <si>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</si>
  <si>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</si>
  <si>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</si>
  <si>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</si>
  <si>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</si>
  <si>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</si>
  <si>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</si>
  <si>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</si>
  <si>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</si>
  <si>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</si>
  <si>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</si>
  <si>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</si>
  <si>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</si>
  <si>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</si>
  <si>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</si>
  <si>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</si>
  <si>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</si>
  <si>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</si>
  <si>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</si>
  <si>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</si>
  <si>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</si>
  <si>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</si>
  <si>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</si>
  <si>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</si>
  <si>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</si>
  <si>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</si>
  <si>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</si>
  <si>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</si>
  <si>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</si>
  <si>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</si>
  <si>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</si>
  <si>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</si>
  <si>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</si>
  <si>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</si>
  <si>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</si>
  <si>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</si>
  <si>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</si>
  <si>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</si>
  <si>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</si>
  <si>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</si>
  <si>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</si>
  <si>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</si>
  <si>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</si>
  <si>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</si>
  <si>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</si>
  <si>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</si>
  <si>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</si>
  <si>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</si>
  <si>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</si>
  <si>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</si>
  <si>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</si>
  <si>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</si>
  <si>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</si>
  <si>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</si>
  <si>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</si>
  <si>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</si>
  <si>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</si>
  <si>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</si>
  <si>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</si>
  <si>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</si>
  <si>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</si>
  <si>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</si>
  <si>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</si>
  <si>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</si>
  <si>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</si>
  <si>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</si>
  <si>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</si>
  <si>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</si>
  <si>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</si>
  <si>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</si>
  <si>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</si>
  <si>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</si>
  <si>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</si>
  <si>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</si>
  <si>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</si>
  <si>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</si>
  <si>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</si>
  <si>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</si>
  <si>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</si>
  <si>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</si>
  <si>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</si>
  <si>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</si>
  <si>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</si>
  <si>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</si>
  <si>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</si>
  <si>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</si>
  <si>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</si>
  <si>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</si>
  <si>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</si>
  <si>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</si>
  <si>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</si>
  <si>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</si>
  <si>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</si>
  <si>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</si>
  <si>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</si>
  <si>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</si>
  <si>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</si>
  <si>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</si>
  <si>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</si>
  <si>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</si>
  <si>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</si>
  <si>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</si>
  <si>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</si>
  <si>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</si>
  <si>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</si>
  <si>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</si>
  <si>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</si>
  <si>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</si>
  <si>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</si>
  <si>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</si>
  <si>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</si>
  <si>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</si>
  <si>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</si>
  <si>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</si>
  <si>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</si>
  <si>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</si>
  <si>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422</t>
  </si>
  <si>
    <t xml:space="preserve">  422001</t>
  </si>
  <si>
    <t xml:space="preserve">  岳阳市城西清扫保洁管理所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</si>
  <si>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</si>
  <si>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</si>
  <si>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</si>
  <si>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</si>
  <si>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</si>
  <si>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</si>
  <si>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</si>
  <si>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</si>
  <si>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</si>
  <si>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</si>
  <si>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</si>
  <si>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</si>
  <si>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</si>
  <si>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</si>
  <si>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</si>
  <si>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</si>
  <si>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</si>
  <si>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</si>
  <si>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</si>
  <si>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</si>
  <si>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</si>
  <si>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</si>
  <si>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</si>
  <si>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</si>
  <si>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</si>
  <si>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</si>
  <si>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</si>
  <si>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</si>
  <si>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</si>
  <si>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</si>
  <si>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</si>
  <si>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</si>
  <si>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</si>
  <si>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</si>
  <si>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</si>
  <si>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</si>
  <si>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</si>
  <si>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</si>
  <si>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</si>
  <si>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212</t>
  </si>
  <si>
    <t>城乡社区支出</t>
  </si>
  <si>
    <t>21205</t>
  </si>
  <si>
    <t>城乡社区环境卫生</t>
  </si>
  <si>
    <t>01</t>
  </si>
  <si>
    <t xml:space="preserve">    2120501</t>
  </si>
  <si>
    <t xml:space="preserve">    城乡社区环境卫生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</si>
  <si>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</si>
  <si>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</si>
  <si>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</si>
  <si>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</si>
  <si>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</si>
  <si>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</si>
  <si>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</si>
  <si>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</si>
  <si>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</si>
  <si>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</si>
  <si>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</si>
  <si>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</si>
  <si>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</si>
  <si>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</si>
  <si>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</si>
  <si>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</si>
  <si>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</si>
  <si>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</si>
  <si>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</si>
  <si>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</si>
  <si>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</si>
  <si>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</si>
  <si>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</si>
  <si>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</si>
  <si>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</si>
  <si>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</si>
  <si>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</si>
  <si>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</si>
  <si>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</si>
  <si>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</si>
  <si>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</si>
  <si>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</si>
  <si>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</si>
  <si>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</si>
  <si>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</si>
  <si>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</si>
  <si>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</si>
  <si>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</si>
  <si>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</si>
  <si>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</si>
  <si>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</si>
  <si>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</si>
  <si>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</si>
  <si>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</si>
  <si>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</si>
  <si>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</si>
  <si>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</si>
  <si>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</si>
  <si>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</si>
  <si>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</si>
  <si>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</si>
  <si>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</si>
  <si>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</si>
  <si>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</si>
  <si>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</si>
  <si>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</si>
  <si>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</si>
  <si>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</si>
  <si>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</si>
  <si>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</si>
  <si>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</si>
  <si>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</si>
  <si>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</si>
  <si>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</si>
  <si>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</si>
  <si>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</si>
  <si>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212</t>
  </si>
  <si>
    <t xml:space="preserve">   城乡社区支出</t>
  </si>
  <si>
    <t xml:space="preserve">    21205</t>
  </si>
  <si>
    <t xml:space="preserve">     2120501</t>
  </si>
  <si>
    <t xml:space="preserve">     城乡社区环境卫生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</si>
  <si>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</si>
  <si>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</si>
  <si>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</si>
  <si>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</si>
  <si>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</si>
  <si>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</si>
  <si>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</si>
  <si>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</si>
  <si>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</si>
  <si>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</si>
  <si>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</si>
  <si>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</si>
  <si>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</si>
  <si>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</si>
  <si>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</si>
  <si>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</si>
  <si>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</si>
  <si>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</si>
  <si>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</si>
  <si>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30101</t>
  </si>
  <si>
    <t>基本工资</t>
  </si>
  <si>
    <t>30102</t>
  </si>
  <si>
    <t>津贴补贴</t>
  </si>
  <si>
    <t>03</t>
  </si>
  <si>
    <t>30103</t>
  </si>
  <si>
    <t>奖金</t>
  </si>
  <si>
    <t>06</t>
  </si>
  <si>
    <t>30106</t>
  </si>
  <si>
    <t>伙食补助费</t>
  </si>
  <si>
    <t>07</t>
  </si>
  <si>
    <t>30107</t>
  </si>
  <si>
    <t>绩效工资</t>
  </si>
  <si>
    <t>08</t>
  </si>
  <si>
    <t>30108</t>
  </si>
  <si>
    <t>机关事业单位基本养老保险缴费</t>
  </si>
  <si>
    <t>10</t>
  </si>
  <si>
    <t>30110</t>
  </si>
  <si>
    <t>职工基本医疗保险缴费</t>
  </si>
  <si>
    <t>12</t>
  </si>
  <si>
    <t>30112</t>
  </si>
  <si>
    <t>其他社会缴费</t>
  </si>
  <si>
    <t>13</t>
  </si>
  <si>
    <t>30113</t>
  </si>
  <si>
    <t>住房公积金</t>
  </si>
  <si>
    <t>303</t>
  </si>
  <si>
    <t>30302</t>
  </si>
  <si>
    <t>退休费</t>
  </si>
  <si>
    <t>30399</t>
  </si>
  <si>
    <t>其他对个人和家庭的补助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</si>
  <si>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</si>
  <si>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</si>
  <si>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</si>
  <si>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</si>
  <si>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</si>
  <si>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</si>
  <si>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</si>
  <si>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</si>
  <si>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</si>
  <si>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</si>
  <si>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</si>
  <si>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</si>
  <si>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30213</t>
  </si>
  <si>
    <t>维修(护)费</t>
  </si>
  <si>
    <t>28</t>
  </si>
  <si>
    <t>20228</t>
  </si>
  <si>
    <t>工会经费</t>
  </si>
  <si>
    <t>39</t>
  </si>
  <si>
    <t>30239</t>
  </si>
  <si>
    <t>其他交通费用</t>
  </si>
  <si>
    <t>30299</t>
  </si>
  <si>
    <t>其他商品和服务支出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</si>
  <si>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</si>
  <si>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</si>
  <si>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</si>
  <si>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</si>
  <si>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</si>
  <si>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</si>
  <si>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</si>
  <si>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</si>
  <si>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</si>
  <si>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</si>
  <si>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</si>
  <si>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其他社会保障缴费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</si>
  <si>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</si>
  <si>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</si>
  <si>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</si>
  <si>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</si>
  <si>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</si>
  <si>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</si>
  <si>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</si>
  <si>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</si>
  <si>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</si>
  <si>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</si>
  <si>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</si>
  <si>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</si>
  <si>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</si>
  <si>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</si>
  <si>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</si>
  <si>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</si>
  <si>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</si>
  <si>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</si>
  <si>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</si>
  <si>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</si>
  <si>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</si>
  <si>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</si>
  <si>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</si>
  <si>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</si>
  <si>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</si>
  <si>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部门公开表15</t>
  </si>
  <si>
    <t>总 计</t>
  </si>
  <si>
    <t>咨询费</t>
  </si>
  <si>
    <t>手续费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</si>
  <si>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</si>
  <si>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</si>
  <si>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</si>
  <si>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</si>
  <si>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</si>
  <si>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</si>
  <si>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</si>
  <si>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</si>
  <si>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</si>
  <si>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</si>
  <si>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</si>
  <si>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</si>
  <si>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</si>
  <si>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</si>
  <si>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</si>
  <si>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</si>
  <si>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</si>
  <si>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</si>
  <si>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</si>
  <si>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</si>
  <si>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</si>
  <si>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</si>
  <si>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</si>
  <si>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</si>
  <si>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</si>
  <si>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</si>
  <si>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</si>
  <si>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</si>
  <si>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</si>
  <si>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</si>
  <si>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</si>
  <si>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</si>
  <si>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</si>
  <si>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</si>
  <si>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</si>
  <si>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</si>
  <si>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</si>
  <si>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</si>
  <si>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</si>
  <si>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</si>
  <si>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</si>
  <si>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</si>
  <si>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</si>
  <si>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</si>
  <si>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</si>
  <si>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</si>
  <si>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422001</t>
  </si>
  <si>
    <t xml:space="preserve">   环卫清扫专用车辆运行与维护</t>
  </si>
  <si>
    <t xml:space="preserve">   编外用工人员经费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</si>
  <si>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</si>
  <si>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</si>
  <si>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</si>
  <si>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</si>
  <si>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</si>
  <si>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</si>
  <si>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</si>
  <si>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</si>
  <si>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</si>
  <si>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</si>
  <si>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</si>
  <si>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</si>
  <si>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</si>
  <si>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</si>
  <si>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</si>
  <si>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422001</t>
  </si>
  <si>
    <t xml:space="preserve">  编外用工人员经费</t>
  </si>
  <si>
    <t>1、清扫保洁方面，完成巴陵西路、东茅岭路、巴陵中路.青年路、巴陵东路等12条道路共626万多平方米街道的清扫保洁与降尘清洗。(同时负责经开区琵琶王立交桥至汇丰家私红绿灯清扫面积262945平方米，汇丰家私红绿灯至东站包含金凤桥南北路清扫面积315962平方米，皇沽塘立交桥清扫区155200平方米，东站智慧停车场10000平方米，共计约74.4万平方米。)；
2、庭院和公厕维护保养，完成青年堤小区和太子花园、白杨坡等小区5个庭院，44个公厕的维护和保养；
3、大气防治与环境治理，雾炮车辆坚持每2小时的作业频次，增加对各路段4次以上的冲洒；路队清洗保持每1天清洗道路1遍、每遍5车的标准。</t>
  </si>
  <si>
    <t>产出指标</t>
  </si>
  <si>
    <t>数量指标</t>
  </si>
  <si>
    <t>日常考评</t>
  </si>
  <si>
    <t>≥365</t>
  </si>
  <si>
    <t>正常运转</t>
  </si>
  <si>
    <t>日常考评360次以上得10分，每减少2次扣0.5分，扣完为止。</t>
  </si>
  <si>
    <t>次</t>
  </si>
  <si>
    <t>≥</t>
  </si>
  <si>
    <t>清扫保洁面积</t>
  </si>
  <si>
    <t>≥626万</t>
  </si>
  <si>
    <t>提高保洁效率100%得10分，否则不得分。</t>
  </si>
  <si>
    <t>平方米</t>
  </si>
  <si>
    <t>质量指标</t>
  </si>
  <si>
    <t>提高保洁效率</t>
  </si>
  <si>
    <t>≥100</t>
  </si>
  <si>
    <t>%</t>
  </si>
  <si>
    <t>定量</t>
  </si>
  <si>
    <t>933</t>
  </si>
  <si>
    <t>该指标主要用于人员工资资金使用是否符合规范要求。</t>
  </si>
  <si>
    <t>符合预算支出管理办法的规定，有完整的审批程序和手续，已经过评估论证，符合预算批复的用途，且不存在虚列支出等情形，得10分，其他情况不得分。</t>
  </si>
  <si>
    <t>人</t>
  </si>
  <si>
    <t>时效指标</t>
  </si>
  <si>
    <t>2024年12月份完成</t>
  </si>
  <si>
    <t>2024年</t>
  </si>
  <si>
    <t>正常完成</t>
  </si>
  <si>
    <t>工作完成及时率100%得5分，否则不得分.</t>
  </si>
  <si>
    <t>全年</t>
  </si>
  <si>
    <t>定性</t>
  </si>
  <si>
    <t>成本指标</t>
  </si>
  <si>
    <t>经济成本指标</t>
  </si>
  <si>
    <t>成本控制经费</t>
  </si>
  <si>
    <t>≤3210</t>
  </si>
  <si>
    <t>主要考察项目成本得到有效控制</t>
  </si>
  <si>
    <t>不超过预算为满分，超过预算1%扣1分。</t>
  </si>
  <si>
    <t>万元</t>
  </si>
  <si>
    <t>≤</t>
  </si>
  <si>
    <t>效益指标</t>
  </si>
  <si>
    <t>社会效益指标</t>
  </si>
  <si>
    <t>热线投诉办结率</t>
  </si>
  <si>
    <t>100</t>
  </si>
  <si>
    <t>热线投诉办结率95%以上得10分，每减少5%扣1分</t>
  </si>
  <si>
    <t>生态效益指标</t>
  </si>
  <si>
    <t>生态环境改善情况</t>
  </si>
  <si>
    <t>有所改善</t>
  </si>
  <si>
    <t>实现可持续发展</t>
  </si>
  <si>
    <t>该指标有效改善生态环境得满分，效果不明显，可酌情扣分，未起到该作用，不得分。</t>
  </si>
  <si>
    <t>/</t>
  </si>
  <si>
    <t>可持续影响指标</t>
  </si>
  <si>
    <t>持续发展</t>
  </si>
  <si>
    <t>该指标有效实现可持续发展得满分，效果不明显，可酌情扣分，未起到该作用，不得分。</t>
  </si>
  <si>
    <t>经济效益指标</t>
  </si>
  <si>
    <t>管理到位节约财政采购资金</t>
  </si>
  <si>
    <t>政府采购执行率在90%-100%，得10分；每超过（降低）10%的波动，扣0.5分，扣完为止。</t>
  </si>
  <si>
    <t>满意度指标</t>
  </si>
  <si>
    <t>服务对象满意度指标</t>
  </si>
  <si>
    <t>社会公众满意度</t>
  </si>
  <si>
    <t>≥95%</t>
  </si>
  <si>
    <t>绝大部分人满意</t>
  </si>
  <si>
    <t>满意度95%以上得10分，每减少5%扣1分</t>
  </si>
  <si>
    <t xml:space="preserve">  环卫清扫专用车辆运行与维护</t>
  </si>
  <si>
    <t>≤190</t>
  </si>
  <si>
    <t>生态环境成本指标</t>
  </si>
  <si>
    <t>油料节约情况</t>
  </si>
  <si>
    <t>节约</t>
  </si>
  <si>
    <t>水电消耗量下降</t>
  </si>
  <si>
    <t>水电消耗量较2023年下降，得10分。无下降，不得分。</t>
  </si>
  <si>
    <t>生态经济持续发展</t>
  </si>
  <si>
    <t>有效提高</t>
  </si>
  <si>
    <t>产生相关效益得满分，未产生不得分。</t>
  </si>
  <si>
    <t>改善市容市貌</t>
  </si>
  <si>
    <t>≥90%</t>
  </si>
  <si>
    <t>政府采购执行率在90%-100%，得5分；每超过（降低）10%的波动，扣0.5分，扣完为止。</t>
  </si>
  <si>
    <t>生产车辆检测维修</t>
  </si>
  <si>
    <t>26</t>
  </si>
  <si>
    <t>检定台数26台次得10分，每少2台次扣0.5分.</t>
  </si>
  <si>
    <t>台</t>
  </si>
  <si>
    <t>≥100%</t>
  </si>
  <si>
    <t xml:space="preserve">  业务工作经费</t>
  </si>
  <si>
    <t>水电节约情况</t>
  </si>
  <si>
    <t>无负面影响</t>
  </si>
  <si>
    <t>≤100</t>
  </si>
  <si>
    <t>改善生态环境</t>
  </si>
  <si>
    <t>90%</t>
  </si>
  <si>
    <t>95%</t>
  </si>
  <si>
    <t>清扫面积626万㎡以上得10分，每少20㎡扣0.5分，扣完为止。</t>
  </si>
  <si>
    <t>工作完成及时性</t>
  </si>
  <si>
    <t>工作完成及时率100%得10分，否则不得分.</t>
  </si>
  <si>
    <t>公厕管理维护</t>
  </si>
  <si>
    <t>1日1次</t>
  </si>
  <si>
    <t>公厕设施设备的日常维护保养1日1次得10分，每超过1天扣0.5分。</t>
  </si>
  <si>
    <t>日</t>
  </si>
  <si>
    <t>100%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</si>
  <si>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</si>
  <si>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</si>
  <si>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</si>
  <si>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</si>
  <si>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</si>
  <si>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</si>
  <si>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</si>
  <si>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</si>
  <si>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</si>
  <si>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</si>
  <si>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</si>
  <si>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</si>
  <si>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1、清扫保洁方面，完成巴陵西路、东茅岭路、巴陵中路.青年路、巴陵东路等12条道路共626万多平方米街道的清扫保洁与降尘清洗。(同时负责经开区琵琶王立交桥至汇丰家私红绿灯清扫面积262945平方米，汇丰家私红绿灯至东站包含金凤桥南北路清扫面积315962平方米，皇沽塘立交桥清扫区155200平方米，东站智慧停车场10000平方米，共计约74.4万平方米。)；2、庭院和公厕维护保养，完成青年堤小区和太子花园、白杨坡等小区5个庭院，44个公厕的维护和保养；3、大气防治与环境治理，雾炮车辆坚持每2小时的作业频次，增加对各路段4次以上的冲洒；路队清洗保持每1天清洗道路1遍、每遍5车的标准；4、安全生产大排查、大整治，排查各类环卫基础设施等，抽查各路队机动、电动大三轮垃圾清运车。</t>
  </si>
  <si>
    <t>360</t>
  </si>
  <si>
    <t>该指标主要考察市容环境卫生情况</t>
  </si>
  <si>
    <t>10分</t>
  </si>
  <si>
    <t>626</t>
  </si>
  <si>
    <t>万平方米</t>
  </si>
  <si>
    <t>该指标主要考察清扫保洁范围情况</t>
  </si>
  <si>
    <t>该指标主要考察工作是否及时情况</t>
  </si>
  <si>
    <t>该指标主要考察生产车辆工具强制检定情况</t>
  </si>
  <si>
    <t>1</t>
  </si>
  <si>
    <t>该指标主要考察设施设备维护情况是否达到计划标准</t>
  </si>
  <si>
    <t>重点工作完成时间</t>
  </si>
  <si>
    <t>该指标主要考察清扫保洁服务完成情况</t>
  </si>
  <si>
    <t>5分</t>
  </si>
  <si>
    <t>垃圾积压</t>
  </si>
  <si>
    <t>该指标主要考察垃圾拖运情况是否达到计划标准。</t>
  </si>
  <si>
    <t>垃圾积压少于1个工作日得10分，每超过半天扣1分。</t>
  </si>
  <si>
    <t>政府采购执行率=（实际政府采购金额/政府采购预算数）×100%。政府采购预算：采购机关根据事业发展计划和行政任务编制的、并经过规定程序批准的年度政府采购计划。</t>
  </si>
  <si>
    <t>95</t>
  </si>
  <si>
    <t>该指标主要考察投诉及时办结情况</t>
  </si>
  <si>
    <t>热线投诉办结率95%以上得5分，每减少5%扣1分</t>
  </si>
  <si>
    <t>垃圾分类教育宣传</t>
  </si>
  <si>
    <t>90</t>
  </si>
  <si>
    <t>该指标主要考察特垃圾分类教育宣传是否开展有效，知晓率是否达标。</t>
  </si>
  <si>
    <t>知晓率90%以上得5分，每减少5%扣1分</t>
  </si>
  <si>
    <t>年度年报公式</t>
  </si>
  <si>
    <t>该指标主要考察检测结果社会公示情况是否达到计划标准</t>
  </si>
  <si>
    <t>年度年报公示率100%得5分，否则不得分</t>
  </si>
  <si>
    <t>该指标主要考察部门整体工作开展情况，社会公众满意度是否达到年初目标</t>
  </si>
  <si>
    <t>满意度95%以上得5分，每减少5%扣1分</t>
  </si>
  <si>
    <t>成本控制在预算内</t>
  </si>
  <si>
    <t>主要考察各项目成本得到有效控制</t>
  </si>
  <si>
    <t>社会成本指标</t>
  </si>
  <si>
    <t>无</t>
  </si>
  <si>
    <t>-</t>
  </si>
  <si>
    <t xml:space="preserve"> </t>
  </si>
  <si>
    <t>预算单位公开表25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</si>
  <si>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</si>
  <si>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</si>
  <si>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</si>
  <si>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</si>
  <si>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</si>
  <si>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</si>
  <si>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</si>
  <si>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</si>
  <si>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</si>
  <si>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</si>
  <si>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</si>
  <si>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</si>
  <si>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</si>
  <si>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</si>
  <si>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</si>
  <si>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</si>
  <si>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</si>
  <si>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</si>
  <si>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</si>
  <si>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</si>
  <si>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</si>
  <si>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预算单位公开表26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</si>
  <si>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</si>
  <si>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</si>
  <si>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</si>
  <si>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</si>
  <si>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</si>
  <si>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</si>
  <si>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</si>
  <si>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</si>
  <si>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</si>
  <si>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</si>
  <si>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</si>
  <si>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</si>
  <si>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</si>
  <si>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</si>
  <si>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A02010104</t>
  </si>
  <si>
    <t>台式计算机</t>
  </si>
  <si>
    <t>2024.1.1</t>
  </si>
  <si>
    <t>2024.12.31</t>
  </si>
  <si>
    <t>套</t>
  </si>
  <si>
    <t>A020210</t>
  </si>
  <si>
    <t>文印设备</t>
  </si>
  <si>
    <t>A050104</t>
  </si>
  <si>
    <t>普通期刊</t>
  </si>
  <si>
    <t>A050101</t>
  </si>
  <si>
    <t>普通图书</t>
  </si>
  <si>
    <t>本</t>
  </si>
  <si>
    <t>A060205</t>
  </si>
  <si>
    <t>木制台、桌类</t>
  </si>
  <si>
    <t>A060303</t>
  </si>
  <si>
    <t>塑料椅凳类</t>
  </si>
  <si>
    <t>个</t>
  </si>
  <si>
    <t>A060402</t>
  </si>
  <si>
    <t>木骨架沙发类</t>
  </si>
  <si>
    <t>A060501</t>
  </si>
  <si>
    <t>木质柜类</t>
  </si>
  <si>
    <t>A060503</t>
  </si>
  <si>
    <t>金属质柜类</t>
  </si>
  <si>
    <t>A060601</t>
  </si>
  <si>
    <t>木质架类</t>
  </si>
  <si>
    <t>A07030502</t>
  </si>
  <si>
    <t>手提包、背包</t>
  </si>
  <si>
    <t>A090101</t>
  </si>
  <si>
    <t>复印纸</t>
  </si>
  <si>
    <t>箱</t>
  </si>
  <si>
    <t>A090102</t>
  </si>
  <si>
    <t>信纸</t>
  </si>
  <si>
    <t>A090103</t>
  </si>
  <si>
    <t>信封</t>
  </si>
  <si>
    <t>A090199</t>
  </si>
  <si>
    <t>其他纸制品</t>
  </si>
  <si>
    <t>件</t>
  </si>
  <si>
    <t>A090202</t>
  </si>
  <si>
    <t>硒鼓、粉盒</t>
  </si>
  <si>
    <t>A0904</t>
  </si>
  <si>
    <t>文教用品</t>
  </si>
  <si>
    <t>A0901</t>
  </si>
  <si>
    <t>纸制文具及办公用品</t>
  </si>
  <si>
    <t>A02091107</t>
  </si>
  <si>
    <t>视频监控设备</t>
  </si>
  <si>
    <t>A12021301</t>
  </si>
  <si>
    <t>茶叶</t>
  </si>
  <si>
    <t>袋</t>
  </si>
  <si>
    <t>A02021003</t>
  </si>
  <si>
    <t>装订机</t>
  </si>
  <si>
    <t>A02061725</t>
  </si>
  <si>
    <t>插头插座和耦合器</t>
  </si>
  <si>
    <t>A02061726</t>
  </si>
  <si>
    <t>接线盒和端子</t>
  </si>
  <si>
    <t>A02061727</t>
  </si>
  <si>
    <t>电源插座和转换器</t>
  </si>
  <si>
    <t>A0206180201</t>
  </si>
  <si>
    <t>风扇</t>
  </si>
  <si>
    <t>A0206180207</t>
  </si>
  <si>
    <t>取暖器</t>
  </si>
  <si>
    <t>A0206180203</t>
  </si>
  <si>
    <t>空调机</t>
  </si>
  <si>
    <t>A02120201</t>
  </si>
  <si>
    <t>温度计量标准器具</t>
  </si>
  <si>
    <t>A090501</t>
  </si>
  <si>
    <t>卫生用纸制品</t>
  </si>
  <si>
    <t>工程类</t>
  </si>
  <si>
    <t>B060202</t>
  </si>
  <si>
    <t>保安监控和防盗报警系统工程</t>
  </si>
  <si>
    <t>B0606</t>
  </si>
  <si>
    <t>通风和空调设备安装</t>
  </si>
  <si>
    <t>服务类</t>
  </si>
  <si>
    <t>C020602</t>
  </si>
  <si>
    <t>硬件运维服务</t>
  </si>
  <si>
    <t>C020603</t>
  </si>
  <si>
    <t>软件运维服务</t>
  </si>
  <si>
    <t>C030101</t>
  </si>
  <si>
    <t>基础电信服务</t>
  </si>
  <si>
    <t>C0302</t>
  </si>
  <si>
    <t>互联网信息服务</t>
  </si>
  <si>
    <t>C0501</t>
  </si>
  <si>
    <t>计算机设备维修和保养服务</t>
  </si>
  <si>
    <t>C0502</t>
  </si>
  <si>
    <t>办公设备维修和保养服务</t>
  </si>
  <si>
    <t>C0806</t>
  </si>
  <si>
    <t>广告服务</t>
  </si>
  <si>
    <t>C081401</t>
  </si>
  <si>
    <t>印刷服务</t>
  </si>
  <si>
    <t>C08140199</t>
  </si>
  <si>
    <t>其他印刷服务</t>
  </si>
  <si>
    <t>C081901</t>
  </si>
  <si>
    <t>邮政服务</t>
  </si>
  <si>
    <t>C081902</t>
  </si>
  <si>
    <t>速递服务</t>
  </si>
  <si>
    <t>C1806</t>
  </si>
  <si>
    <t>专业技能培训服务</t>
  </si>
  <si>
    <t>C200306</t>
  </si>
  <si>
    <t>烈士陵园和纪念馆服务</t>
  </si>
  <si>
    <t>C2001</t>
  </si>
  <si>
    <t>新闻服务</t>
  </si>
  <si>
    <t>C230107</t>
  </si>
  <si>
    <t>机械设备、五金交电和电子产品批发服务</t>
  </si>
  <si>
    <t>C190106</t>
  </si>
  <si>
    <t>专科疾病防治服务</t>
  </si>
  <si>
    <t>A0905</t>
  </si>
  <si>
    <t>清洁用品</t>
  </si>
  <si>
    <t>瓶</t>
  </si>
  <si>
    <t>A080105</t>
  </si>
  <si>
    <t>纸制品</t>
  </si>
  <si>
    <t>B0899</t>
  </si>
  <si>
    <t>其他建筑物、构筑物修缮</t>
  </si>
  <si>
    <t>C080201</t>
  </si>
  <si>
    <t>财务报表编制服务</t>
  </si>
  <si>
    <t>C0805</t>
  </si>
  <si>
    <t>资产及其他评估服务</t>
  </si>
  <si>
    <t>A05010499</t>
  </si>
  <si>
    <t>其他普通期刊</t>
  </si>
  <si>
    <t>期</t>
  </si>
  <si>
    <t>A07030207</t>
  </si>
  <si>
    <t>寝具及相关用品</t>
  </si>
  <si>
    <t>床</t>
  </si>
  <si>
    <t>A150201</t>
  </si>
  <si>
    <t>焙烤食品</t>
  </si>
  <si>
    <t>A12021199</t>
  </si>
  <si>
    <t>其他农作物副产品</t>
  </si>
  <si>
    <t>A150105</t>
  </si>
  <si>
    <t>植物油及其制品</t>
  </si>
  <si>
    <t>A12020402</t>
  </si>
  <si>
    <t>绿豆</t>
  </si>
  <si>
    <t>斤</t>
  </si>
  <si>
    <t>A1104</t>
  </si>
  <si>
    <t>中成药</t>
  </si>
  <si>
    <t>A110413</t>
  </si>
  <si>
    <t>清凉油</t>
  </si>
  <si>
    <t>A150106</t>
  </si>
  <si>
    <t>糖及副产品</t>
  </si>
  <si>
    <t>A033603</t>
  </si>
  <si>
    <t>球类设备</t>
  </si>
  <si>
    <t>A033629</t>
  </si>
  <si>
    <t>体育运动辅助设备</t>
  </si>
  <si>
    <t>C190107</t>
  </si>
  <si>
    <t>健康检查服务</t>
  </si>
  <si>
    <t>C190105</t>
  </si>
  <si>
    <t>妇幼保健服务</t>
  </si>
  <si>
    <t>C190202</t>
  </si>
  <si>
    <t>社会救济服务</t>
  </si>
  <si>
    <t>C0702</t>
  </si>
  <si>
    <t>餐饮服务</t>
  </si>
  <si>
    <t>C200203</t>
  </si>
  <si>
    <t>电影服务</t>
  </si>
  <si>
    <t>C0818</t>
  </si>
  <si>
    <t>旅游服务</t>
  </si>
  <si>
    <t>A060801</t>
  </si>
  <si>
    <t>厨房操作台</t>
  </si>
  <si>
    <t>A060803</t>
  </si>
  <si>
    <t>煤气罐（液化气罐）</t>
  </si>
  <si>
    <t>A130203</t>
  </si>
  <si>
    <t>液化天然气</t>
  </si>
  <si>
    <t>罐</t>
  </si>
  <si>
    <t>A1801</t>
  </si>
  <si>
    <t>橡胶、塑料、玻璃和陶瓷制品</t>
  </si>
  <si>
    <t>A180201</t>
  </si>
  <si>
    <t>塑料制品</t>
  </si>
  <si>
    <t>A150102</t>
  </si>
  <si>
    <t>碾磨谷物及谷物加工品</t>
  </si>
  <si>
    <t>壶</t>
  </si>
  <si>
    <t>A150206</t>
  </si>
  <si>
    <t>调味品</t>
  </si>
  <si>
    <t>A150210</t>
  </si>
  <si>
    <t>加工盐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</si>
</sst>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4">
    <font>
      <sz val="11"/>
      <color indexed="8"/>
      <name val="宋体"/>
      <charset val="1"/>
      <scheme val="minor"/>
    </font>
    <font>
      <b/>
      <sz val="8"/>
      <color indexed="8"/>
      <name val="宋体"/>
      <charset val="1"/>
      <scheme val="minor"/>
    </font>
    <font>
      <b/>
      <sz val="11"/>
      <name val="宋体"/>
      <charset val="1"/>
      <scheme val="minor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b/>
      <sz val="8"/>
      <color indexed="8"/>
      <name val="宋体"/>
      <charset val="1"/>
      <scheme val="major"/>
    </font>
    <font>
      <b/>
      <sz val="8"/>
      <name val="宋体"/>
      <charset val="1"/>
      <scheme val="minor"/>
    </font>
    <font>
      <sz val="9"/>
      <name val="SimSun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7"/>
      <color indexed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color rgb="FFFF0000"/>
      <name val="宋体"/>
      <charset val="1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3" borderId="8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11" applyNumberFormat="0" applyAlignment="0" applyProtection="0">
      <alignment vertical="center"/>
    </xf>
    <xf numFmtId="0" fontId="34" fillId="5" borderId="12" applyNumberFormat="0" applyAlignment="0" applyProtection="0">
      <alignment vertical="center"/>
    </xf>
    <xf numFmtId="0" fontId="35" fillId="5" borderId="11" applyNumberFormat="0" applyAlignment="0" applyProtection="0">
      <alignment vertical="center"/>
    </xf>
    <xf numFmtId="0" fontId="36" fillId="6" borderId="13" applyNumberFormat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0" fontId="10" fillId="0" borderId="0"/>
    <xf numFmtId="0" fontId="0" fillId="0" borderId="0">
      <alignment vertical="center"/>
    </xf>
  </cellStyleXfs>
  <cellXfs count="141">
    <xf numFmtId="0" fontId="0" fillId="0" borderId="0" xfId="0" applyFont="1">
      <alignment vertical="center"/>
    </xf>
    <xf numFmtId="0" fontId="0" fillId="0" borderId="0" xfId="52">
      <alignment vertical="center"/>
    </xf>
    <xf numFmtId="0" fontId="1" fillId="0" borderId="0" xfId="0" applyFont="1" applyFill="1" applyAlignment="1">
      <alignment vertical="center"/>
    </xf>
    <xf numFmtId="0" fontId="1" fillId="0" borderId="0" xfId="52" applyFont="1">
      <alignment vertical="center"/>
    </xf>
    <xf numFmtId="0" fontId="2" fillId="0" borderId="0" xfId="52" applyFont="1" applyFill="1">
      <alignment vertical="center"/>
    </xf>
    <xf numFmtId="0" fontId="0" fillId="0" borderId="0" xfId="52" applyFill="1">
      <alignment vertical="center"/>
    </xf>
    <xf numFmtId="0" fontId="3" fillId="0" borderId="0" xfId="52" applyFont="1" applyAlignment="1">
      <alignment horizontal="center" vertical="center" wrapText="1"/>
    </xf>
    <xf numFmtId="0" fontId="3" fillId="0" borderId="0" xfId="52" applyFont="1" applyFill="1" applyAlignment="1">
      <alignment horizontal="center" vertical="center" wrapText="1"/>
    </xf>
    <xf numFmtId="0" fontId="4" fillId="0" borderId="0" xfId="52" applyFont="1" applyAlignment="1">
      <alignment vertical="center" wrapText="1"/>
    </xf>
    <xf numFmtId="0" fontId="4" fillId="0" borderId="0" xfId="52" applyFont="1" applyFill="1" applyAlignment="1">
      <alignment vertical="center" wrapText="1"/>
    </xf>
    <xf numFmtId="0" fontId="5" fillId="0" borderId="1" xfId="52" applyFont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0" fontId="6" fillId="0" borderId="1" xfId="52" applyFont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6" fillId="0" borderId="1" xfId="52" applyFont="1" applyBorder="1" applyAlignment="1">
      <alignment horizontal="left" vertical="center" wrapText="1"/>
    </xf>
    <xf numFmtId="49" fontId="6" fillId="0" borderId="1" xfId="52" applyNumberFormat="1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176" fontId="6" fillId="0" borderId="1" xfId="52" applyNumberFormat="1" applyFont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right" vertical="center"/>
    </xf>
    <xf numFmtId="4" fontId="6" fillId="0" borderId="1" xfId="52" applyNumberFormat="1" applyFont="1" applyBorder="1" applyAlignment="1">
      <alignment horizontal="center" vertical="center" wrapText="1"/>
    </xf>
    <xf numFmtId="4" fontId="6" fillId="0" borderId="1" xfId="52" applyNumberFormat="1" applyFont="1" applyBorder="1" applyAlignment="1">
      <alignment vertical="center" wrapText="1"/>
    </xf>
    <xf numFmtId="0" fontId="1" fillId="0" borderId="1" xfId="52" applyFont="1" applyBorder="1">
      <alignment vertical="center"/>
    </xf>
    <xf numFmtId="0" fontId="9" fillId="0" borderId="0" xfId="0" applyFont="1" applyFill="1" applyBorder="1" applyAlignment="1">
      <alignment vertical="center" wrapText="1"/>
    </xf>
    <xf numFmtId="0" fontId="5" fillId="0" borderId="0" xfId="52" applyFont="1" applyAlignment="1">
      <alignment horizontal="right" vertical="center" wrapText="1"/>
    </xf>
    <xf numFmtId="0" fontId="6" fillId="0" borderId="1" xfId="52" applyFont="1" applyBorder="1" applyAlignment="1">
      <alignment vertical="center" wrapText="1"/>
    </xf>
    <xf numFmtId="0" fontId="10" fillId="0" borderId="0" xfId="51" applyAlignment="1">
      <alignment vertical="center"/>
    </xf>
    <xf numFmtId="43" fontId="11" fillId="0" borderId="0" xfId="1" applyFont="1" applyAlignment="1">
      <alignment vertical="center"/>
    </xf>
    <xf numFmtId="0" fontId="12" fillId="0" borderId="0" xfId="0" applyFont="1" applyFill="1" applyAlignment="1">
      <alignment horizontal="center" vertical="center" wrapText="1"/>
    </xf>
    <xf numFmtId="0" fontId="11" fillId="0" borderId="0" xfId="51" applyFont="1" applyAlignment="1">
      <alignment horizontal="left" vertical="center"/>
    </xf>
    <xf numFmtId="0" fontId="13" fillId="0" borderId="0" xfId="51" applyFont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43" fontId="14" fillId="0" borderId="2" xfId="1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right" vertical="center" wrapText="1"/>
    </xf>
    <xf numFmtId="176" fontId="14" fillId="0" borderId="2" xfId="0" applyNumberFormat="1" applyFont="1" applyFill="1" applyBorder="1" applyAlignment="1">
      <alignment horizontal="right" vertical="center" wrapText="1"/>
    </xf>
    <xf numFmtId="43" fontId="14" fillId="0" borderId="2" xfId="1" applyFont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5" fillId="0" borderId="2" xfId="0" applyNumberFormat="1" applyFont="1" applyFill="1" applyBorder="1" applyAlignment="1">
      <alignment horizontal="right" vertical="center" wrapText="1"/>
    </xf>
    <xf numFmtId="176" fontId="15" fillId="0" borderId="2" xfId="0" applyNumberFormat="1" applyFont="1" applyFill="1" applyBorder="1" applyAlignment="1">
      <alignment horizontal="right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0" applyNumberFormat="1" applyFont="1" applyFill="1" applyBorder="1" applyAlignment="1">
      <alignment horizontal="right" vertical="center" wrapText="1"/>
    </xf>
    <xf numFmtId="176" fontId="15" fillId="0" borderId="3" xfId="0" applyNumberFormat="1" applyFont="1" applyFill="1" applyBorder="1" applyAlignment="1">
      <alignment horizontal="right" vertical="center" wrapText="1"/>
    </xf>
    <xf numFmtId="43" fontId="14" fillId="0" borderId="1" xfId="1" applyFont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4" fontId="15" fillId="0" borderId="2" xfId="0" applyNumberFormat="1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4" fontId="14" fillId="0" borderId="2" xfId="0" applyNumberFormat="1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4" fontId="15" fillId="0" borderId="2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vertical="center" wrapText="1"/>
    </xf>
    <xf numFmtId="0" fontId="14" fillId="2" borderId="2" xfId="0" applyFont="1" applyFill="1" applyBorder="1" applyAlignment="1">
      <alignment vertical="center" wrapText="1"/>
    </xf>
    <xf numFmtId="4" fontId="14" fillId="0" borderId="2" xfId="0" applyNumberFormat="1" applyFont="1" applyBorder="1" applyAlignment="1">
      <alignment horizontal="right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vertical="center" wrapText="1"/>
    </xf>
    <xf numFmtId="4" fontId="15" fillId="2" borderId="2" xfId="0" applyNumberFormat="1" applyFont="1" applyFill="1" applyBorder="1" applyAlignment="1">
      <alignment vertical="center" wrapText="1"/>
    </xf>
    <xf numFmtId="0" fontId="15" fillId="0" borderId="2" xfId="0" applyFont="1" applyBorder="1" applyAlignment="1">
      <alignment horizontal="left" vertical="center" wrapText="1"/>
    </xf>
    <xf numFmtId="0" fontId="0" fillId="0" borderId="0" xfId="49">
      <alignment vertical="center"/>
    </xf>
    <xf numFmtId="0" fontId="0" fillId="0" borderId="0" xfId="49" applyFont="1">
      <alignment vertical="center"/>
    </xf>
    <xf numFmtId="0" fontId="0" fillId="0" borderId="0" xfId="49" applyFont="1" applyFill="1" applyAlignment="1">
      <alignment vertical="center"/>
    </xf>
    <xf numFmtId="49" fontId="0" fillId="0" borderId="0" xfId="49" applyNumberFormat="1" applyFont="1" applyFill="1" applyAlignment="1">
      <alignment vertical="center"/>
    </xf>
    <xf numFmtId="0" fontId="9" fillId="0" borderId="0" xfId="49" applyFont="1" applyFill="1" applyAlignment="1">
      <alignment vertical="center" wrapText="1"/>
    </xf>
    <xf numFmtId="49" fontId="9" fillId="0" borderId="0" xfId="49" applyNumberFormat="1" applyFont="1" applyFill="1" applyAlignment="1">
      <alignment vertical="center" wrapText="1"/>
    </xf>
    <xf numFmtId="0" fontId="9" fillId="0" borderId="0" xfId="49" applyFont="1" applyFill="1" applyAlignment="1">
      <alignment horizontal="right" vertical="center" wrapText="1"/>
    </xf>
    <xf numFmtId="0" fontId="12" fillId="0" borderId="0" xfId="49" applyFont="1" applyFill="1" applyAlignment="1">
      <alignment horizontal="center" vertical="center" wrapText="1"/>
    </xf>
    <xf numFmtId="49" fontId="12" fillId="0" borderId="0" xfId="49" applyNumberFormat="1" applyFont="1" applyFill="1" applyAlignment="1">
      <alignment horizontal="center" vertical="center" wrapText="1"/>
    </xf>
    <xf numFmtId="0" fontId="5" fillId="0" borderId="4" xfId="49" applyFont="1" applyFill="1" applyBorder="1" applyAlignment="1">
      <alignment horizontal="left" vertical="center" wrapText="1"/>
    </xf>
    <xf numFmtId="49" fontId="5" fillId="0" borderId="4" xfId="49" applyNumberFormat="1" applyFont="1" applyFill="1" applyBorder="1" applyAlignment="1">
      <alignment horizontal="left" vertical="center" wrapText="1"/>
    </xf>
    <xf numFmtId="0" fontId="5" fillId="0" borderId="0" xfId="49" applyFont="1" applyFill="1" applyAlignment="1">
      <alignment vertical="center" wrapText="1"/>
    </xf>
    <xf numFmtId="0" fontId="5" fillId="0" borderId="0" xfId="49" applyFont="1" applyFill="1" applyAlignment="1">
      <alignment horizontal="right" vertical="center" wrapText="1"/>
    </xf>
    <xf numFmtId="0" fontId="6" fillId="0" borderId="5" xfId="49" applyFont="1" applyFill="1" applyBorder="1" applyAlignment="1">
      <alignment horizontal="center" vertical="center" wrapText="1"/>
    </xf>
    <xf numFmtId="0" fontId="6" fillId="0" borderId="6" xfId="49" applyFont="1" applyFill="1" applyBorder="1" applyAlignment="1">
      <alignment horizontal="center" vertical="center" wrapText="1"/>
    </xf>
    <xf numFmtId="49" fontId="6" fillId="0" borderId="2" xfId="49" applyNumberFormat="1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6" fillId="0" borderId="7" xfId="49" applyFont="1" applyFill="1" applyBorder="1" applyAlignment="1">
      <alignment horizontal="center" vertical="center" wrapText="1"/>
    </xf>
    <xf numFmtId="49" fontId="14" fillId="0" borderId="2" xfId="49" applyNumberFormat="1" applyFont="1" applyFill="1" applyBorder="1" applyAlignment="1">
      <alignment vertical="center" wrapText="1"/>
    </xf>
    <xf numFmtId="0" fontId="14" fillId="0" borderId="5" xfId="49" applyFont="1" applyFill="1" applyBorder="1" applyAlignment="1">
      <alignment horizontal="left" vertical="center" wrapText="1"/>
    </xf>
    <xf numFmtId="43" fontId="17" fillId="0" borderId="1" xfId="50" applyFont="1" applyBorder="1" applyAlignment="1">
      <alignment horizontal="center" vertical="center"/>
    </xf>
    <xf numFmtId="49" fontId="14" fillId="0" borderId="2" xfId="49" applyNumberFormat="1" applyFont="1" applyFill="1" applyBorder="1" applyAlignment="1">
      <alignment horizontal="left" vertical="center" wrapText="1"/>
    </xf>
    <xf numFmtId="43" fontId="14" fillId="0" borderId="1" xfId="50" applyFont="1" applyBorder="1" applyAlignment="1">
      <alignment horizontal="center" vertical="center" wrapText="1"/>
    </xf>
    <xf numFmtId="43" fontId="14" fillId="0" borderId="6" xfId="50" applyFont="1" applyBorder="1" applyAlignment="1">
      <alignment horizontal="center" vertical="center" wrapText="1"/>
    </xf>
    <xf numFmtId="43" fontId="14" fillId="0" borderId="2" xfId="50" applyFont="1" applyBorder="1" applyAlignment="1">
      <alignment horizontal="center" vertical="center" wrapText="1"/>
    </xf>
    <xf numFmtId="49" fontId="15" fillId="2" borderId="2" xfId="49" applyNumberFormat="1" applyFont="1" applyFill="1" applyBorder="1" applyAlignment="1">
      <alignment horizontal="left" vertical="center" wrapText="1"/>
    </xf>
    <xf numFmtId="0" fontId="15" fillId="0" borderId="5" xfId="49" applyFont="1" applyFill="1" applyBorder="1" applyAlignment="1">
      <alignment horizontal="left" vertical="center" wrapText="1"/>
    </xf>
    <xf numFmtId="43" fontId="15" fillId="0" borderId="1" xfId="50" applyFont="1" applyBorder="1" applyAlignment="1">
      <alignment horizontal="center" vertical="center" wrapText="1"/>
    </xf>
    <xf numFmtId="43" fontId="15" fillId="0" borderId="6" xfId="50" applyFont="1" applyBorder="1" applyAlignment="1">
      <alignment horizontal="center" vertical="center" wrapText="1"/>
    </xf>
    <xf numFmtId="49" fontId="15" fillId="0" borderId="2" xfId="49" applyNumberFormat="1" applyFont="1" applyFill="1" applyBorder="1" applyAlignment="1">
      <alignment vertical="center" wrapText="1"/>
    </xf>
    <xf numFmtId="43" fontId="15" fillId="0" borderId="2" xfId="50" applyFont="1" applyBorder="1" applyAlignment="1">
      <alignment horizontal="center" vertical="center" wrapText="1"/>
    </xf>
    <xf numFmtId="0" fontId="15" fillId="0" borderId="2" xfId="49" applyFont="1" applyFill="1" applyBorder="1" applyAlignment="1">
      <alignment horizontal="left" vertical="center" wrapText="1"/>
    </xf>
    <xf numFmtId="43" fontId="15" fillId="0" borderId="7" xfId="50" applyFont="1" applyBorder="1" applyAlignment="1">
      <alignment horizontal="center" vertical="center" wrapText="1"/>
    </xf>
    <xf numFmtId="49" fontId="14" fillId="2" borderId="2" xfId="49" applyNumberFormat="1" applyFont="1" applyFill="1" applyBorder="1" applyAlignment="1">
      <alignment horizontal="left" vertical="center" wrapText="1"/>
    </xf>
    <xf numFmtId="0" fontId="14" fillId="0" borderId="2" xfId="49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center" vertical="center" wrapText="1"/>
    </xf>
    <xf numFmtId="4" fontId="14" fillId="2" borderId="2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4" fontId="6" fillId="0" borderId="2" xfId="0" applyNumberFormat="1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6" fillId="2" borderId="2" xfId="0" applyFont="1" applyFill="1" applyBorder="1" applyAlignment="1">
      <alignment horizontal="left" vertical="center" wrapText="1"/>
    </xf>
    <xf numFmtId="4" fontId="6" fillId="2" borderId="2" xfId="0" applyNumberFormat="1" applyFont="1" applyFill="1" applyBorder="1" applyAlignment="1">
      <alignment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left" vertical="center" wrapText="1"/>
    </xf>
    <xf numFmtId="4" fontId="18" fillId="2" borderId="2" xfId="0" applyNumberFormat="1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1" fillId="0" borderId="0" xfId="0" applyFont="1" applyFill="1" applyAlignment="1">
      <alignment vertical="center"/>
    </xf>
    <xf numFmtId="0" fontId="22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" xfId="50"/>
    <cellStyle name="常规 2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tyles" Target="styles.xml"/><Relationship Id="rId32" Type="http://schemas.openxmlformats.org/officeDocument/2006/relationships/sharedStrings" Target="sharedStrings.xml"/><Relationship Id="rId31" Type="http://schemas.openxmlformats.org/officeDocument/2006/relationships/theme" Target="theme/theme1.xml"/><Relationship Id="rId30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7004;&#21306;&#36130;&#25919;&#21508;&#31867;&#34920;\2022&#24180;&#27004;&#21306;&#39044;&#31639;&#21508;&#31867;&#34920;\&#25919;&#24220;&#37319;&#36141;&#39044;&#31639;&#32534;&#21046;&#22635;&#25253;%20%20&#28165;&#36816;&#25152;%20&#21442;&#32771;&#36164;&#2600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7004;&#21306;&#36130;&#25919;&#21508;&#31867;&#34920;\2022&#24180;&#27004;&#21306;&#39044;&#31639;&#21508;&#31867;&#34920;\&#22478;&#35199;&#28165;&#25195;&#20445;&#27905;&#31649;&#29702;&#25152;%20&#25919;&#24220;&#37319;&#36141;&#39044;&#31639;&#32534;&#21046;&#22635;&#25253;%20%202022.3.7%20%20&#19978;&#25253;&#21306;&#36130;&#25919;&#23616;&#27491;&#312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F14" sqref="F14"/>
    </sheetView>
  </sheetViews>
  <sheetFormatPr defaultColWidth="10" defaultRowHeight="14.1"/>
  <cols>
    <col min="1" max="15" width="9.76576576576577" customWidth="1"/>
  </cols>
  <sheetData>
    <row r="1" ht="16.35" customHeight="1" spans="1:1">
      <c r="A1" s="53"/>
    </row>
    <row r="2" ht="122.8" customHeight="1" spans="1:15">
      <c r="A2" s="138" t="s">
        <v>0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</row>
    <row r="3" ht="16.35" customHeight="1"/>
    <row r="4" ht="16.35" customHeight="1"/>
    <row r="5" ht="16.35" customHeight="1"/>
    <row r="6" ht="16.35" customHeight="1"/>
    <row r="7" ht="68.4" customHeight="1" spans="3:9">
      <c r="C7" s="139" t="s">
        <v>1</v>
      </c>
      <c r="D7" s="139"/>
      <c r="E7" s="140">
        <v>422001</v>
      </c>
      <c r="F7" s="140"/>
      <c r="G7" s="140"/>
      <c r="H7" s="140"/>
      <c r="I7" s="140"/>
    </row>
    <row r="8" ht="68.4" customHeight="1" spans="3:9">
      <c r="C8" s="139" t="s">
        <v>2</v>
      </c>
      <c r="D8" s="139"/>
      <c r="E8" s="140" t="s">
        <v>3</v>
      </c>
      <c r="F8" s="140"/>
      <c r="G8" s="140"/>
      <c r="H8" s="140"/>
      <c r="I8" s="140"/>
    </row>
    <row r="9" ht="68.4" customHeight="1" spans="3:8">
      <c r="C9" s="139"/>
      <c r="D9" s="139"/>
      <c r="E9" s="53"/>
      <c r="F9" s="53"/>
      <c r="G9" s="53"/>
      <c r="H9" s="53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pane ySplit="2" topLeftCell="A3" activePane="bottomLeft" state="frozen"/>
      <selection/>
      <selection pane="bottomLeft" activeCell="E7" sqref="E7"/>
    </sheetView>
  </sheetViews>
  <sheetFormatPr defaultColWidth="10" defaultRowHeight="14.1"/>
  <cols>
    <col min="1" max="3" width="4.61261261261261" customWidth="1"/>
    <col min="4" max="4" width="15.3873873873874" customWidth="1"/>
    <col min="5" max="9" width="20.5225225225225" customWidth="1"/>
  </cols>
  <sheetData>
    <row r="1" ht="16.35" customHeight="1" spans="1:9">
      <c r="A1" s="53"/>
      <c r="B1" s="53"/>
      <c r="C1" s="53"/>
      <c r="D1" s="53"/>
      <c r="E1" s="53"/>
      <c r="F1" s="53"/>
      <c r="G1" s="53"/>
      <c r="H1" s="53"/>
      <c r="I1" s="68" t="s">
        <v>290</v>
      </c>
    </row>
    <row r="2" ht="43.1" customHeight="1" spans="1:9">
      <c r="A2" s="69" t="s">
        <v>13</v>
      </c>
      <c r="B2" s="69"/>
      <c r="C2" s="69"/>
      <c r="D2" s="69"/>
      <c r="E2" s="69"/>
      <c r="F2" s="69"/>
      <c r="G2" s="69"/>
      <c r="H2" s="69"/>
      <c r="I2" s="69"/>
    </row>
    <row r="3" ht="24.15" customHeight="1" spans="1:9">
      <c r="A3" s="63" t="s">
        <v>33</v>
      </c>
      <c r="B3" s="63"/>
      <c r="C3" s="63"/>
      <c r="D3" s="63"/>
      <c r="E3" s="63"/>
      <c r="F3" s="63"/>
      <c r="G3" s="63"/>
      <c r="H3" s="63"/>
      <c r="I3" s="61" t="s">
        <v>34</v>
      </c>
    </row>
    <row r="4" ht="19.8" customHeight="1" spans="1:9">
      <c r="A4" s="64" t="s">
        <v>161</v>
      </c>
      <c r="B4" s="64"/>
      <c r="C4" s="64"/>
      <c r="D4" s="64" t="s">
        <v>162</v>
      </c>
      <c r="E4" s="64" t="s">
        <v>163</v>
      </c>
      <c r="F4" s="64" t="s">
        <v>164</v>
      </c>
      <c r="G4" s="64"/>
      <c r="H4" s="64"/>
      <c r="I4" s="64"/>
    </row>
    <row r="5" ht="17.25" customHeight="1" spans="1:9">
      <c r="A5" s="64"/>
      <c r="B5" s="64"/>
      <c r="C5" s="64"/>
      <c r="D5" s="64"/>
      <c r="E5" s="64"/>
      <c r="F5" s="64" t="s">
        <v>139</v>
      </c>
      <c r="G5" s="64" t="s">
        <v>254</v>
      </c>
      <c r="H5" s="64"/>
      <c r="I5" s="64" t="s">
        <v>255</v>
      </c>
    </row>
    <row r="6" ht="24.15" customHeight="1" spans="1:9">
      <c r="A6" s="64" t="s">
        <v>169</v>
      </c>
      <c r="B6" s="64" t="s">
        <v>170</v>
      </c>
      <c r="C6" s="64" t="s">
        <v>171</v>
      </c>
      <c r="D6" s="64"/>
      <c r="E6" s="64"/>
      <c r="F6" s="64"/>
      <c r="G6" s="64" t="s">
        <v>232</v>
      </c>
      <c r="H6" s="64" t="s">
        <v>224</v>
      </c>
      <c r="I6" s="64"/>
    </row>
    <row r="7" ht="22.8" customHeight="1" spans="1:9">
      <c r="A7" s="59"/>
      <c r="B7" s="59"/>
      <c r="C7" s="59"/>
      <c r="D7" s="67"/>
      <c r="E7" s="67" t="s">
        <v>139</v>
      </c>
      <c r="F7" s="66">
        <v>930.217076</v>
      </c>
      <c r="G7" s="66">
        <v>630.577222</v>
      </c>
      <c r="H7" s="66">
        <v>209.639854</v>
      </c>
      <c r="I7" s="66">
        <v>90</v>
      </c>
    </row>
    <row r="8" ht="22.8" customHeight="1" spans="1:9">
      <c r="A8" s="59"/>
      <c r="B8" s="59"/>
      <c r="C8" s="59"/>
      <c r="D8" s="65" t="s">
        <v>157</v>
      </c>
      <c r="E8" s="65" t="s">
        <v>3</v>
      </c>
      <c r="F8" s="66">
        <v>930.217076</v>
      </c>
      <c r="G8" s="66">
        <v>630.577222</v>
      </c>
      <c r="H8" s="66">
        <v>209.639854</v>
      </c>
      <c r="I8" s="66">
        <v>90</v>
      </c>
    </row>
    <row r="9" ht="22.8" customHeight="1" spans="1:9">
      <c r="A9" s="59"/>
      <c r="B9" s="59"/>
      <c r="C9" s="59"/>
      <c r="D9" s="71" t="s">
        <v>158</v>
      </c>
      <c r="E9" s="71" t="s">
        <v>159</v>
      </c>
      <c r="F9" s="66">
        <v>930.217076</v>
      </c>
      <c r="G9" s="66">
        <v>630.577222</v>
      </c>
      <c r="H9" s="66">
        <v>209.639854</v>
      </c>
      <c r="I9" s="66">
        <v>90</v>
      </c>
    </row>
    <row r="10" ht="22.8" customHeight="1" spans="1:9">
      <c r="A10" s="56" t="s">
        <v>172</v>
      </c>
      <c r="B10" s="56"/>
      <c r="C10" s="56"/>
      <c r="D10" s="67" t="s">
        <v>256</v>
      </c>
      <c r="E10" s="67" t="s">
        <v>257</v>
      </c>
      <c r="F10" s="66">
        <v>279.29123</v>
      </c>
      <c r="G10" s="66">
        <v>72.00723</v>
      </c>
      <c r="H10" s="66">
        <v>207.284</v>
      </c>
      <c r="I10" s="66">
        <v>0</v>
      </c>
    </row>
    <row r="11" ht="22.8" customHeight="1" spans="1:9">
      <c r="A11" s="56" t="s">
        <v>172</v>
      </c>
      <c r="B11" s="116" t="s">
        <v>174</v>
      </c>
      <c r="C11" s="56"/>
      <c r="D11" s="67" t="s">
        <v>258</v>
      </c>
      <c r="E11" s="67" t="s">
        <v>259</v>
      </c>
      <c r="F11" s="66">
        <v>274.3832</v>
      </c>
      <c r="G11" s="66">
        <v>67.0992</v>
      </c>
      <c r="H11" s="66">
        <v>207.284</v>
      </c>
      <c r="I11" s="66">
        <v>0</v>
      </c>
    </row>
    <row r="12" ht="22.8" customHeight="1" spans="1:9">
      <c r="A12" s="76" t="s">
        <v>172</v>
      </c>
      <c r="B12" s="76" t="s">
        <v>174</v>
      </c>
      <c r="C12" s="76" t="s">
        <v>177</v>
      </c>
      <c r="D12" s="70" t="s">
        <v>260</v>
      </c>
      <c r="E12" s="59" t="s">
        <v>261</v>
      </c>
      <c r="F12" s="58">
        <v>207.284</v>
      </c>
      <c r="G12" s="72"/>
      <c r="H12" s="72">
        <v>207.284</v>
      </c>
      <c r="I12" s="72"/>
    </row>
    <row r="13" ht="22.8" customHeight="1" spans="1:9">
      <c r="A13" s="76" t="s">
        <v>172</v>
      </c>
      <c r="B13" s="76" t="s">
        <v>174</v>
      </c>
      <c r="C13" s="76" t="s">
        <v>174</v>
      </c>
      <c r="D13" s="70" t="s">
        <v>262</v>
      </c>
      <c r="E13" s="59" t="s">
        <v>263</v>
      </c>
      <c r="F13" s="58">
        <v>67.0992</v>
      </c>
      <c r="G13" s="72">
        <v>67.0992</v>
      </c>
      <c r="H13" s="72"/>
      <c r="I13" s="72"/>
    </row>
    <row r="14" ht="22.8" customHeight="1" spans="1:9">
      <c r="A14" s="56" t="s">
        <v>172</v>
      </c>
      <c r="B14" s="116" t="s">
        <v>182</v>
      </c>
      <c r="C14" s="56"/>
      <c r="D14" s="67" t="s">
        <v>264</v>
      </c>
      <c r="E14" s="67" t="s">
        <v>265</v>
      </c>
      <c r="F14" s="66">
        <v>2.944818</v>
      </c>
      <c r="G14" s="66">
        <v>2.944818</v>
      </c>
      <c r="H14" s="66">
        <v>0</v>
      </c>
      <c r="I14" s="66">
        <v>0</v>
      </c>
    </row>
    <row r="15" ht="22.8" customHeight="1" spans="1:9">
      <c r="A15" s="76" t="s">
        <v>172</v>
      </c>
      <c r="B15" s="76" t="s">
        <v>182</v>
      </c>
      <c r="C15" s="76" t="s">
        <v>185</v>
      </c>
      <c r="D15" s="70" t="s">
        <v>266</v>
      </c>
      <c r="E15" s="59" t="s">
        <v>267</v>
      </c>
      <c r="F15" s="58">
        <v>2.944818</v>
      </c>
      <c r="G15" s="72">
        <v>2.944818</v>
      </c>
      <c r="H15" s="72"/>
      <c r="I15" s="72"/>
    </row>
    <row r="16" ht="22.8" customHeight="1" spans="1:9">
      <c r="A16" s="56" t="s">
        <v>172</v>
      </c>
      <c r="B16" s="116" t="s">
        <v>188</v>
      </c>
      <c r="C16" s="56"/>
      <c r="D16" s="67" t="s">
        <v>268</v>
      </c>
      <c r="E16" s="67" t="s">
        <v>269</v>
      </c>
      <c r="F16" s="66">
        <v>1.963212</v>
      </c>
      <c r="G16" s="66">
        <v>1.963212</v>
      </c>
      <c r="H16" s="66">
        <v>0</v>
      </c>
      <c r="I16" s="66">
        <v>0</v>
      </c>
    </row>
    <row r="17" ht="22.8" customHeight="1" spans="1:9">
      <c r="A17" s="76" t="s">
        <v>172</v>
      </c>
      <c r="B17" s="76" t="s">
        <v>188</v>
      </c>
      <c r="C17" s="76" t="s">
        <v>177</v>
      </c>
      <c r="D17" s="70" t="s">
        <v>270</v>
      </c>
      <c r="E17" s="59" t="s">
        <v>271</v>
      </c>
      <c r="F17" s="58">
        <v>1.963212</v>
      </c>
      <c r="G17" s="72">
        <v>1.963212</v>
      </c>
      <c r="H17" s="72"/>
      <c r="I17" s="72"/>
    </row>
    <row r="18" ht="22.8" customHeight="1" spans="1:9">
      <c r="A18" s="56" t="s">
        <v>199</v>
      </c>
      <c r="B18" s="56"/>
      <c r="C18" s="56"/>
      <c r="D18" s="67" t="s">
        <v>272</v>
      </c>
      <c r="E18" s="67" t="s">
        <v>273</v>
      </c>
      <c r="F18" s="66">
        <v>573.544314</v>
      </c>
      <c r="G18" s="66">
        <v>481.18846</v>
      </c>
      <c r="H18" s="66">
        <v>2.355854</v>
      </c>
      <c r="I18" s="66">
        <v>90</v>
      </c>
    </row>
    <row r="19" ht="22.8" customHeight="1" spans="1:9">
      <c r="A19" s="56" t="s">
        <v>199</v>
      </c>
      <c r="B19" s="116" t="s">
        <v>174</v>
      </c>
      <c r="C19" s="56"/>
      <c r="D19" s="67" t="s">
        <v>274</v>
      </c>
      <c r="E19" s="67" t="s">
        <v>205</v>
      </c>
      <c r="F19" s="66">
        <v>573.544314</v>
      </c>
      <c r="G19" s="66">
        <v>481.18846</v>
      </c>
      <c r="H19" s="66">
        <v>2.355854</v>
      </c>
      <c r="I19" s="66">
        <v>90</v>
      </c>
    </row>
    <row r="20" ht="22.8" customHeight="1" spans="1:9">
      <c r="A20" s="76" t="s">
        <v>199</v>
      </c>
      <c r="B20" s="76" t="s">
        <v>174</v>
      </c>
      <c r="C20" s="76" t="s">
        <v>203</v>
      </c>
      <c r="D20" s="70" t="s">
        <v>275</v>
      </c>
      <c r="E20" s="59" t="s">
        <v>276</v>
      </c>
      <c r="F20" s="58">
        <v>573.544314</v>
      </c>
      <c r="G20" s="72">
        <v>481.18846</v>
      </c>
      <c r="H20" s="72">
        <v>2.355854</v>
      </c>
      <c r="I20" s="72">
        <v>90</v>
      </c>
    </row>
    <row r="21" ht="22.8" customHeight="1" spans="1:9">
      <c r="A21" s="56" t="s">
        <v>193</v>
      </c>
      <c r="B21" s="56"/>
      <c r="C21" s="56"/>
      <c r="D21" s="67" t="s">
        <v>277</v>
      </c>
      <c r="E21" s="67" t="s">
        <v>278</v>
      </c>
      <c r="F21" s="66">
        <v>27.057132</v>
      </c>
      <c r="G21" s="66">
        <v>27.057132</v>
      </c>
      <c r="H21" s="66">
        <v>0</v>
      </c>
      <c r="I21" s="66">
        <v>0</v>
      </c>
    </row>
    <row r="22" ht="22.8" customHeight="1" spans="1:9">
      <c r="A22" s="56" t="s">
        <v>193</v>
      </c>
      <c r="B22" s="116" t="s">
        <v>182</v>
      </c>
      <c r="C22" s="56"/>
      <c r="D22" s="67" t="s">
        <v>279</v>
      </c>
      <c r="E22" s="67" t="s">
        <v>280</v>
      </c>
      <c r="F22" s="66">
        <v>27.057132</v>
      </c>
      <c r="G22" s="66">
        <v>27.057132</v>
      </c>
      <c r="H22" s="66">
        <v>0</v>
      </c>
      <c r="I22" s="66">
        <v>0</v>
      </c>
    </row>
    <row r="23" ht="22.8" customHeight="1" spans="1:9">
      <c r="A23" s="76" t="s">
        <v>193</v>
      </c>
      <c r="B23" s="76" t="s">
        <v>182</v>
      </c>
      <c r="C23" s="76" t="s">
        <v>177</v>
      </c>
      <c r="D23" s="70" t="s">
        <v>281</v>
      </c>
      <c r="E23" s="59" t="s">
        <v>282</v>
      </c>
      <c r="F23" s="58">
        <v>27.057132</v>
      </c>
      <c r="G23" s="72">
        <v>27.057132</v>
      </c>
      <c r="H23" s="72"/>
      <c r="I23" s="72"/>
    </row>
    <row r="24" ht="22.8" customHeight="1" spans="1:9">
      <c r="A24" s="56" t="s">
        <v>206</v>
      </c>
      <c r="B24" s="56"/>
      <c r="C24" s="56"/>
      <c r="D24" s="67" t="s">
        <v>283</v>
      </c>
      <c r="E24" s="67" t="s">
        <v>284</v>
      </c>
      <c r="F24" s="66">
        <v>50.3244</v>
      </c>
      <c r="G24" s="66">
        <v>50.3244</v>
      </c>
      <c r="H24" s="66">
        <v>0</v>
      </c>
      <c r="I24" s="66">
        <v>0</v>
      </c>
    </row>
    <row r="25" ht="22.8" customHeight="1" spans="1:9">
      <c r="A25" s="56" t="s">
        <v>206</v>
      </c>
      <c r="B25" s="116" t="s">
        <v>177</v>
      </c>
      <c r="C25" s="56"/>
      <c r="D25" s="67" t="s">
        <v>285</v>
      </c>
      <c r="E25" s="67" t="s">
        <v>286</v>
      </c>
      <c r="F25" s="66">
        <v>50.3244</v>
      </c>
      <c r="G25" s="66">
        <v>50.3244</v>
      </c>
      <c r="H25" s="66">
        <v>0</v>
      </c>
      <c r="I25" s="66">
        <v>0</v>
      </c>
    </row>
    <row r="26" ht="22.8" customHeight="1" spans="1:9">
      <c r="A26" s="76" t="s">
        <v>206</v>
      </c>
      <c r="B26" s="76" t="s">
        <v>177</v>
      </c>
      <c r="C26" s="76" t="s">
        <v>203</v>
      </c>
      <c r="D26" s="70" t="s">
        <v>287</v>
      </c>
      <c r="E26" s="59" t="s">
        <v>288</v>
      </c>
      <c r="F26" s="58">
        <v>50.3244</v>
      </c>
      <c r="G26" s="72">
        <v>50.3244</v>
      </c>
      <c r="H26" s="72"/>
      <c r="I26" s="72"/>
    </row>
    <row r="27" ht="16.35" customHeight="1" spans="1:6">
      <c r="A27" s="73"/>
      <c r="B27" s="73"/>
      <c r="C27" s="73"/>
      <c r="D27" s="73"/>
      <c r="E27" s="73"/>
      <c r="F27" s="73"/>
    </row>
    <row r="28" ht="16.35" customHeight="1" spans="1:6">
      <c r="A28" s="73"/>
      <c r="B28" s="73"/>
      <c r="C28" s="73"/>
      <c r="D28" s="73"/>
      <c r="E28" s="73"/>
      <c r="F28" s="73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workbookViewId="0">
      <selection activeCell="G19" sqref="G19"/>
    </sheetView>
  </sheetViews>
  <sheetFormatPr defaultColWidth="9.55855855855856" defaultRowHeight="14.1" outlineLevelCol="7"/>
  <cols>
    <col min="1" max="1" width="7.22522522522523" style="82" customWidth="1"/>
    <col min="2" max="2" width="7.77477477477477" style="82" customWidth="1"/>
    <col min="3" max="3" width="15.4414414414414" style="83" customWidth="1"/>
    <col min="4" max="8" width="20.5585585585586" style="82" customWidth="1"/>
    <col min="9" max="16384" width="9.55855855855856" style="80"/>
  </cols>
  <sheetData>
    <row r="1" s="80" customFormat="1" spans="1:8">
      <c r="A1" s="84"/>
      <c r="B1" s="84"/>
      <c r="C1" s="85"/>
      <c r="D1" s="84"/>
      <c r="E1" s="84"/>
      <c r="F1" s="84"/>
      <c r="G1" s="84"/>
      <c r="H1" s="86" t="s">
        <v>291</v>
      </c>
    </row>
    <row r="2" s="80" customFormat="1" ht="21.85" spans="1:8">
      <c r="A2" s="87" t="s">
        <v>14</v>
      </c>
      <c r="B2" s="87"/>
      <c r="C2" s="88"/>
      <c r="D2" s="87"/>
      <c r="E2" s="87"/>
      <c r="F2" s="87"/>
      <c r="G2" s="87"/>
      <c r="H2" s="87"/>
    </row>
    <row r="3" s="80" customFormat="1" spans="1:8">
      <c r="A3" s="89" t="s">
        <v>33</v>
      </c>
      <c r="B3" s="89"/>
      <c r="C3" s="90"/>
      <c r="D3" s="89"/>
      <c r="E3" s="91"/>
      <c r="F3" s="91"/>
      <c r="G3" s="91"/>
      <c r="H3" s="92" t="s">
        <v>34</v>
      </c>
    </row>
    <row r="4" s="80" customFormat="1" spans="1:8">
      <c r="A4" s="93" t="s">
        <v>292</v>
      </c>
      <c r="B4" s="94"/>
      <c r="C4" s="95" t="s">
        <v>293</v>
      </c>
      <c r="D4" s="96" t="s">
        <v>294</v>
      </c>
      <c r="E4" s="96" t="s">
        <v>164</v>
      </c>
      <c r="F4" s="96"/>
      <c r="G4" s="96"/>
      <c r="H4" s="96"/>
    </row>
    <row r="5" s="80" customFormat="1" spans="1:8">
      <c r="A5" s="97" t="s">
        <v>169</v>
      </c>
      <c r="B5" s="97" t="s">
        <v>170</v>
      </c>
      <c r="C5" s="95"/>
      <c r="D5" s="96"/>
      <c r="E5" s="96" t="s">
        <v>139</v>
      </c>
      <c r="F5" s="96" t="s">
        <v>254</v>
      </c>
      <c r="G5" s="96"/>
      <c r="H5" s="96" t="s">
        <v>255</v>
      </c>
    </row>
    <row r="6" s="80" customFormat="1" ht="21" customHeight="1" spans="1:8">
      <c r="A6" s="98"/>
      <c r="B6" s="98"/>
      <c r="C6" s="95"/>
      <c r="D6" s="96"/>
      <c r="E6" s="97"/>
      <c r="F6" s="97" t="s">
        <v>232</v>
      </c>
      <c r="G6" s="96" t="s">
        <v>224</v>
      </c>
      <c r="H6" s="96"/>
    </row>
    <row r="7" s="80" customFormat="1" ht="21" customHeight="1" spans="1:8">
      <c r="A7" s="99"/>
      <c r="B7" s="99"/>
      <c r="C7" s="99"/>
      <c r="D7" s="100" t="s">
        <v>139</v>
      </c>
      <c r="E7" s="101">
        <f>F7+G7+H7</f>
        <v>930.22</v>
      </c>
      <c r="F7" s="101">
        <f t="shared" ref="F7:H7" si="0">F8+F18+F21</f>
        <v>630.58</v>
      </c>
      <c r="G7" s="101">
        <f t="shared" si="0"/>
        <v>209.64</v>
      </c>
      <c r="H7" s="101">
        <f t="shared" si="0"/>
        <v>90</v>
      </c>
    </row>
    <row r="8" s="80" customFormat="1" ht="21" customHeight="1" spans="1:8">
      <c r="A8" s="102" t="s">
        <v>295</v>
      </c>
      <c r="B8" s="102"/>
      <c r="C8" s="102" t="s">
        <v>295</v>
      </c>
      <c r="D8" s="100" t="s">
        <v>232</v>
      </c>
      <c r="E8" s="103">
        <f>F8</f>
        <v>630.58</v>
      </c>
      <c r="F8" s="103">
        <f>F9+F11+F12+F13+F14+F15+F16+F17+F10</f>
        <v>630.58</v>
      </c>
      <c r="G8" s="104"/>
      <c r="H8" s="105"/>
    </row>
    <row r="9" s="80" customFormat="1" ht="21" customHeight="1" spans="1:8">
      <c r="A9" s="102" t="s">
        <v>295</v>
      </c>
      <c r="B9" s="106" t="s">
        <v>203</v>
      </c>
      <c r="C9" s="106" t="s">
        <v>296</v>
      </c>
      <c r="D9" s="107" t="s">
        <v>297</v>
      </c>
      <c r="E9" s="108">
        <f>F9</f>
        <v>196.32</v>
      </c>
      <c r="F9" s="108">
        <v>196.32</v>
      </c>
      <c r="G9" s="109"/>
      <c r="H9" s="105"/>
    </row>
    <row r="10" s="80" customFormat="1" ht="21" customHeight="1" spans="1:8">
      <c r="A10" s="102" t="s">
        <v>295</v>
      </c>
      <c r="B10" s="106" t="s">
        <v>177</v>
      </c>
      <c r="C10" s="106" t="s">
        <v>298</v>
      </c>
      <c r="D10" s="107" t="s">
        <v>299</v>
      </c>
      <c r="E10" s="108">
        <v>0.04</v>
      </c>
      <c r="F10" s="108">
        <v>0.04</v>
      </c>
      <c r="G10" s="109"/>
      <c r="H10" s="105"/>
    </row>
    <row r="11" s="80" customFormat="1" ht="21" customHeight="1" spans="1:8">
      <c r="A11" s="102" t="s">
        <v>295</v>
      </c>
      <c r="B11" s="110" t="s">
        <v>300</v>
      </c>
      <c r="C11" s="110" t="s">
        <v>301</v>
      </c>
      <c r="D11" s="107" t="s">
        <v>302</v>
      </c>
      <c r="E11" s="108">
        <f t="shared" ref="E11:E17" si="1">F11</f>
        <v>137.87</v>
      </c>
      <c r="F11" s="108">
        <v>137.87</v>
      </c>
      <c r="G11" s="109"/>
      <c r="H11" s="105"/>
    </row>
    <row r="12" s="80" customFormat="1" ht="21" customHeight="1" spans="1:8">
      <c r="A12" s="102" t="s">
        <v>295</v>
      </c>
      <c r="B12" s="106" t="s">
        <v>303</v>
      </c>
      <c r="C12" s="106" t="s">
        <v>304</v>
      </c>
      <c r="D12" s="107" t="s">
        <v>305</v>
      </c>
      <c r="E12" s="108">
        <f t="shared" si="1"/>
        <v>25</v>
      </c>
      <c r="F12" s="108">
        <v>25</v>
      </c>
      <c r="G12" s="109"/>
      <c r="H12" s="111"/>
    </row>
    <row r="13" s="80" customFormat="1" ht="21" customHeight="1" spans="1:8">
      <c r="A13" s="102" t="s">
        <v>295</v>
      </c>
      <c r="B13" s="110" t="s">
        <v>306</v>
      </c>
      <c r="C13" s="110" t="s">
        <v>307</v>
      </c>
      <c r="D13" s="107" t="s">
        <v>308</v>
      </c>
      <c r="E13" s="108">
        <f t="shared" si="1"/>
        <v>121.96</v>
      </c>
      <c r="F13" s="108">
        <v>121.96</v>
      </c>
      <c r="G13" s="109"/>
      <c r="H13" s="105"/>
    </row>
    <row r="14" s="80" customFormat="1" ht="21" customHeight="1" spans="1:8">
      <c r="A14" s="102" t="s">
        <v>295</v>
      </c>
      <c r="B14" s="110" t="s">
        <v>309</v>
      </c>
      <c r="C14" s="110" t="s">
        <v>310</v>
      </c>
      <c r="D14" s="107" t="s">
        <v>311</v>
      </c>
      <c r="E14" s="108">
        <f t="shared" si="1"/>
        <v>67.1</v>
      </c>
      <c r="F14" s="108">
        <v>67.1</v>
      </c>
      <c r="G14" s="109"/>
      <c r="H14" s="105"/>
    </row>
    <row r="15" s="80" customFormat="1" ht="21" customHeight="1" spans="1:8">
      <c r="A15" s="102" t="s">
        <v>295</v>
      </c>
      <c r="B15" s="106" t="s">
        <v>312</v>
      </c>
      <c r="C15" s="106" t="s">
        <v>313</v>
      </c>
      <c r="D15" s="107" t="s">
        <v>314</v>
      </c>
      <c r="E15" s="108">
        <f t="shared" si="1"/>
        <v>27.06</v>
      </c>
      <c r="F15" s="108">
        <v>27.06</v>
      </c>
      <c r="G15" s="109"/>
      <c r="H15" s="111"/>
    </row>
    <row r="16" s="80" customFormat="1" ht="21" customHeight="1" spans="1:8">
      <c r="A16" s="102" t="s">
        <v>295</v>
      </c>
      <c r="B16" s="110" t="s">
        <v>315</v>
      </c>
      <c r="C16" s="110" t="s">
        <v>316</v>
      </c>
      <c r="D16" s="112" t="s">
        <v>317</v>
      </c>
      <c r="E16" s="108">
        <f t="shared" si="1"/>
        <v>4.91</v>
      </c>
      <c r="F16" s="113">
        <v>4.91</v>
      </c>
      <c r="G16" s="111"/>
      <c r="H16" s="105"/>
    </row>
    <row r="17" s="80" customFormat="1" ht="21" customHeight="1" spans="1:8">
      <c r="A17" s="102" t="s">
        <v>295</v>
      </c>
      <c r="B17" s="110" t="s">
        <v>318</v>
      </c>
      <c r="C17" s="110" t="s">
        <v>319</v>
      </c>
      <c r="D17" s="112" t="s">
        <v>320</v>
      </c>
      <c r="E17" s="108">
        <f t="shared" si="1"/>
        <v>50.32</v>
      </c>
      <c r="F17" s="113">
        <v>50.32</v>
      </c>
      <c r="G17" s="111"/>
      <c r="H17" s="105"/>
    </row>
    <row r="18" s="80" customFormat="1" ht="21" customHeight="1" spans="1:8">
      <c r="A18" s="114" t="s">
        <v>321</v>
      </c>
      <c r="B18" s="114"/>
      <c r="C18" s="114" t="s">
        <v>321</v>
      </c>
      <c r="D18" s="115" t="s">
        <v>224</v>
      </c>
      <c r="E18" s="105">
        <f t="shared" ref="E18:E20" si="2">G18</f>
        <v>209.64</v>
      </c>
      <c r="F18" s="105"/>
      <c r="G18" s="105">
        <f>G20+G19</f>
        <v>209.64</v>
      </c>
      <c r="H18" s="105"/>
    </row>
    <row r="19" s="81" customFormat="1" ht="21" customHeight="1" spans="1:8">
      <c r="A19" s="106" t="s">
        <v>321</v>
      </c>
      <c r="B19" s="106" t="s">
        <v>177</v>
      </c>
      <c r="C19" s="106" t="s">
        <v>322</v>
      </c>
      <c r="D19" s="112" t="s">
        <v>323</v>
      </c>
      <c r="E19" s="111">
        <f t="shared" si="2"/>
        <v>207.28</v>
      </c>
      <c r="F19" s="111"/>
      <c r="G19" s="111">
        <v>207.28</v>
      </c>
      <c r="H19" s="111"/>
    </row>
    <row r="20" s="80" customFormat="1" ht="21" customHeight="1" spans="1:8">
      <c r="A20" s="114" t="s">
        <v>321</v>
      </c>
      <c r="B20" s="110" t="s">
        <v>185</v>
      </c>
      <c r="C20" s="110" t="s">
        <v>324</v>
      </c>
      <c r="D20" s="112" t="s">
        <v>325</v>
      </c>
      <c r="E20" s="111">
        <f t="shared" si="2"/>
        <v>2.36</v>
      </c>
      <c r="F20" s="111"/>
      <c r="G20" s="111">
        <v>2.36</v>
      </c>
      <c r="H20" s="105"/>
    </row>
    <row r="21" s="80" customFormat="1" ht="21" customHeight="1" spans="1:8">
      <c r="A21" s="114" t="s">
        <v>326</v>
      </c>
      <c r="B21" s="114"/>
      <c r="C21" s="114" t="s">
        <v>326</v>
      </c>
      <c r="D21" s="115" t="s">
        <v>327</v>
      </c>
      <c r="E21" s="105">
        <f t="shared" ref="E21:E30" si="3">H21</f>
        <v>90</v>
      </c>
      <c r="F21" s="105"/>
      <c r="G21" s="105"/>
      <c r="H21" s="105">
        <f>H22+H24+H25+H26+H27+H29+H28+H23+H30</f>
        <v>90</v>
      </c>
    </row>
    <row r="22" s="80" customFormat="1" ht="21" customHeight="1" spans="1:8">
      <c r="A22" s="114" t="s">
        <v>326</v>
      </c>
      <c r="B22" s="110" t="s">
        <v>203</v>
      </c>
      <c r="C22" s="110" t="s">
        <v>328</v>
      </c>
      <c r="D22" s="112" t="s">
        <v>329</v>
      </c>
      <c r="E22" s="111">
        <f t="shared" si="3"/>
        <v>10</v>
      </c>
      <c r="F22" s="111"/>
      <c r="G22" s="111"/>
      <c r="H22" s="111">
        <v>10</v>
      </c>
    </row>
    <row r="23" s="80" customFormat="1" ht="21" customHeight="1" spans="1:8">
      <c r="A23" s="114" t="s">
        <v>326</v>
      </c>
      <c r="B23" s="110" t="s">
        <v>177</v>
      </c>
      <c r="C23" s="110" t="s">
        <v>330</v>
      </c>
      <c r="D23" s="110" t="s">
        <v>331</v>
      </c>
      <c r="E23" s="111">
        <f t="shared" si="3"/>
        <v>1</v>
      </c>
      <c r="F23" s="111"/>
      <c r="G23" s="111"/>
      <c r="H23" s="111">
        <v>1</v>
      </c>
    </row>
    <row r="24" s="80" customFormat="1" ht="21" customHeight="1" spans="1:8">
      <c r="A24" s="114" t="s">
        <v>326</v>
      </c>
      <c r="B24" s="110" t="s">
        <v>174</v>
      </c>
      <c r="C24" s="110" t="s">
        <v>332</v>
      </c>
      <c r="D24" s="112" t="s">
        <v>333</v>
      </c>
      <c r="E24" s="111">
        <f t="shared" si="3"/>
        <v>1</v>
      </c>
      <c r="F24" s="111"/>
      <c r="G24" s="111"/>
      <c r="H24" s="111">
        <v>1</v>
      </c>
    </row>
    <row r="25" s="80" customFormat="1" ht="21" customHeight="1" spans="1:8">
      <c r="A25" s="114" t="s">
        <v>326</v>
      </c>
      <c r="B25" s="110" t="s">
        <v>303</v>
      </c>
      <c r="C25" s="110" t="s">
        <v>334</v>
      </c>
      <c r="D25" s="112" t="s">
        <v>335</v>
      </c>
      <c r="E25" s="111">
        <f t="shared" si="3"/>
        <v>3</v>
      </c>
      <c r="F25" s="111"/>
      <c r="G25" s="111"/>
      <c r="H25" s="111">
        <v>3</v>
      </c>
    </row>
    <row r="26" s="80" customFormat="1" ht="21" customHeight="1" spans="1:8">
      <c r="A26" s="114" t="s">
        <v>326</v>
      </c>
      <c r="B26" s="110" t="s">
        <v>306</v>
      </c>
      <c r="C26" s="110" t="s">
        <v>336</v>
      </c>
      <c r="D26" s="112" t="s">
        <v>337</v>
      </c>
      <c r="E26" s="111">
        <f t="shared" si="3"/>
        <v>1</v>
      </c>
      <c r="F26" s="111"/>
      <c r="G26" s="111"/>
      <c r="H26" s="111">
        <v>1</v>
      </c>
    </row>
    <row r="27" s="80" customFormat="1" ht="21" customHeight="1" spans="1:8">
      <c r="A27" s="114" t="s">
        <v>326</v>
      </c>
      <c r="B27" s="110" t="s">
        <v>318</v>
      </c>
      <c r="C27" s="110" t="s">
        <v>338</v>
      </c>
      <c r="D27" s="112" t="s">
        <v>339</v>
      </c>
      <c r="E27" s="111">
        <f t="shared" si="3"/>
        <v>1</v>
      </c>
      <c r="F27" s="111"/>
      <c r="G27" s="111"/>
      <c r="H27" s="111">
        <v>1</v>
      </c>
    </row>
    <row r="28" s="80" customFormat="1" ht="21" customHeight="1" spans="1:8">
      <c r="A28" s="114" t="s">
        <v>326</v>
      </c>
      <c r="B28" s="110" t="s">
        <v>340</v>
      </c>
      <c r="C28" s="110" t="s">
        <v>341</v>
      </c>
      <c r="D28" s="112" t="s">
        <v>342</v>
      </c>
      <c r="E28" s="111">
        <f t="shared" si="3"/>
        <v>20</v>
      </c>
      <c r="F28" s="111"/>
      <c r="G28" s="111"/>
      <c r="H28" s="111">
        <v>20</v>
      </c>
    </row>
    <row r="29" s="80" customFormat="1" ht="21" customHeight="1" spans="1:8">
      <c r="A29" s="114" t="s">
        <v>326</v>
      </c>
      <c r="B29" s="110" t="s">
        <v>343</v>
      </c>
      <c r="C29" s="110" t="s">
        <v>344</v>
      </c>
      <c r="D29" s="112" t="s">
        <v>345</v>
      </c>
      <c r="E29" s="111">
        <f t="shared" si="3"/>
        <v>32.14</v>
      </c>
      <c r="F29" s="111"/>
      <c r="G29" s="111"/>
      <c r="H29" s="111">
        <v>32.14</v>
      </c>
    </row>
    <row r="30" s="80" customFormat="1" ht="21" customHeight="1" spans="1:8">
      <c r="A30" s="114" t="s">
        <v>326</v>
      </c>
      <c r="B30" s="110" t="s">
        <v>185</v>
      </c>
      <c r="C30" s="110" t="s">
        <v>346</v>
      </c>
      <c r="D30" s="112" t="s">
        <v>347</v>
      </c>
      <c r="E30" s="111">
        <f t="shared" si="3"/>
        <v>20.86</v>
      </c>
      <c r="F30" s="111"/>
      <c r="G30" s="111"/>
      <c r="H30" s="111">
        <v>20.86</v>
      </c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selection activeCell="H9" sqref="H9"/>
    </sheetView>
  </sheetViews>
  <sheetFormatPr defaultColWidth="10" defaultRowHeight="14.1"/>
  <cols>
    <col min="1" max="3" width="4.61261261261261" customWidth="1"/>
    <col min="4" max="4" width="9.63063063063063" customWidth="1"/>
    <col min="5" max="5" width="21.3063063063063" customWidth="1"/>
    <col min="6" max="6" width="13.4324324324324" customWidth="1"/>
    <col min="7" max="7" width="12.4774774774775" customWidth="1"/>
    <col min="8" max="11" width="10.2522522522523" customWidth="1"/>
    <col min="12" max="12" width="12.4774774774775" customWidth="1"/>
    <col min="13" max="14" width="10.2522522522523" customWidth="1"/>
    <col min="15" max="15" width="9.76576576576577" customWidth="1"/>
  </cols>
  <sheetData>
    <row r="1" ht="16.35" customHeight="1" spans="1:14">
      <c r="A1" s="53"/>
      <c r="M1" s="68" t="s">
        <v>348</v>
      </c>
      <c r="N1" s="68"/>
    </row>
    <row r="2" ht="44.85" customHeight="1" spans="1:14">
      <c r="A2" s="69" t="s">
        <v>15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ht="22.4" customHeight="1" spans="1:14">
      <c r="A3" s="63" t="s">
        <v>33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1" t="s">
        <v>34</v>
      </c>
      <c r="N3" s="61"/>
    </row>
    <row r="4" ht="42.25" customHeight="1" spans="1:14">
      <c r="A4" s="64" t="s">
        <v>161</v>
      </c>
      <c r="B4" s="64"/>
      <c r="C4" s="64"/>
      <c r="D4" s="64" t="s">
        <v>213</v>
      </c>
      <c r="E4" s="64" t="s">
        <v>214</v>
      </c>
      <c r="F4" s="64" t="s">
        <v>231</v>
      </c>
      <c r="G4" s="64" t="s">
        <v>216</v>
      </c>
      <c r="H4" s="64"/>
      <c r="I4" s="64"/>
      <c r="J4" s="64"/>
      <c r="K4" s="64"/>
      <c r="L4" s="64" t="s">
        <v>220</v>
      </c>
      <c r="M4" s="64"/>
      <c r="N4" s="64"/>
    </row>
    <row r="5" ht="39.65" customHeight="1" spans="1:14">
      <c r="A5" s="64" t="s">
        <v>169</v>
      </c>
      <c r="B5" s="64" t="s">
        <v>170</v>
      </c>
      <c r="C5" s="64" t="s">
        <v>171</v>
      </c>
      <c r="D5" s="64"/>
      <c r="E5" s="64"/>
      <c r="F5" s="64"/>
      <c r="G5" s="64" t="s">
        <v>139</v>
      </c>
      <c r="H5" s="64" t="s">
        <v>349</v>
      </c>
      <c r="I5" s="64" t="s">
        <v>350</v>
      </c>
      <c r="J5" s="64" t="s">
        <v>320</v>
      </c>
      <c r="K5" s="64" t="s">
        <v>351</v>
      </c>
      <c r="L5" s="64" t="s">
        <v>139</v>
      </c>
      <c r="M5" s="64" t="s">
        <v>232</v>
      </c>
      <c r="N5" s="64" t="s">
        <v>352</v>
      </c>
    </row>
    <row r="6" ht="22.8" customHeight="1" spans="1:14">
      <c r="A6" s="67"/>
      <c r="B6" s="67"/>
      <c r="C6" s="67"/>
      <c r="D6" s="67"/>
      <c r="E6" s="67" t="s">
        <v>139</v>
      </c>
      <c r="F6" s="75">
        <v>630.577222</v>
      </c>
      <c r="G6" s="75"/>
      <c r="H6" s="75"/>
      <c r="I6" s="75"/>
      <c r="J6" s="75"/>
      <c r="K6" s="75"/>
      <c r="L6" s="75">
        <v>630.577222</v>
      </c>
      <c r="M6" s="75">
        <v>630.577222</v>
      </c>
      <c r="N6" s="75"/>
    </row>
    <row r="7" ht="22.8" customHeight="1" spans="1:14">
      <c r="A7" s="67"/>
      <c r="B7" s="67"/>
      <c r="C7" s="67"/>
      <c r="D7" s="65" t="s">
        <v>157</v>
      </c>
      <c r="E7" s="65" t="s">
        <v>3</v>
      </c>
      <c r="F7" s="75">
        <v>630.577222</v>
      </c>
      <c r="G7" s="75">
        <v>0</v>
      </c>
      <c r="H7" s="75">
        <v>0</v>
      </c>
      <c r="I7" s="75">
        <v>0</v>
      </c>
      <c r="J7" s="75">
        <v>0</v>
      </c>
      <c r="K7" s="75">
        <v>0</v>
      </c>
      <c r="L7" s="75">
        <v>630.577222</v>
      </c>
      <c r="M7" s="75">
        <v>630.577222</v>
      </c>
      <c r="N7" s="75">
        <v>0</v>
      </c>
    </row>
    <row r="8" ht="22.8" customHeight="1" spans="1:14">
      <c r="A8" s="67"/>
      <c r="B8" s="67"/>
      <c r="C8" s="67"/>
      <c r="D8" s="71" t="s">
        <v>158</v>
      </c>
      <c r="E8" s="71" t="s">
        <v>159</v>
      </c>
      <c r="F8" s="75">
        <v>630.577222</v>
      </c>
      <c r="G8" s="75"/>
      <c r="H8" s="75"/>
      <c r="I8" s="75"/>
      <c r="J8" s="75"/>
      <c r="K8" s="75"/>
      <c r="L8" s="75">
        <v>630.577222</v>
      </c>
      <c r="M8" s="75">
        <v>630.577222</v>
      </c>
      <c r="N8" s="75"/>
    </row>
    <row r="9" ht="22.8" customHeight="1" spans="1:14">
      <c r="A9" s="56" t="s">
        <v>172</v>
      </c>
      <c r="B9" s="56"/>
      <c r="C9" s="56"/>
      <c r="D9" s="65" t="s">
        <v>172</v>
      </c>
      <c r="E9" s="65" t="s">
        <v>173</v>
      </c>
      <c r="F9" s="75">
        <v>72.00723</v>
      </c>
      <c r="G9" s="75"/>
      <c r="H9" s="75"/>
      <c r="I9" s="75"/>
      <c r="J9" s="75"/>
      <c r="K9" s="75"/>
      <c r="L9" s="75">
        <v>72.00723</v>
      </c>
      <c r="M9" s="75">
        <v>72.00723</v>
      </c>
      <c r="N9" s="75"/>
    </row>
    <row r="10" ht="22.8" customHeight="1" spans="1:14">
      <c r="A10" s="56" t="s">
        <v>172</v>
      </c>
      <c r="B10" s="56" t="s">
        <v>174</v>
      </c>
      <c r="C10" s="56"/>
      <c r="D10" s="65" t="s">
        <v>175</v>
      </c>
      <c r="E10" s="65" t="s">
        <v>176</v>
      </c>
      <c r="F10" s="75">
        <v>67.0992</v>
      </c>
      <c r="G10" s="75"/>
      <c r="H10" s="75"/>
      <c r="I10" s="75"/>
      <c r="J10" s="75"/>
      <c r="K10" s="75"/>
      <c r="L10" s="75">
        <v>67.0992</v>
      </c>
      <c r="M10" s="75">
        <v>67.0992</v>
      </c>
      <c r="N10" s="75"/>
    </row>
    <row r="11" ht="22.8" customHeight="1" spans="1:14">
      <c r="A11" s="76" t="s">
        <v>172</v>
      </c>
      <c r="B11" s="76" t="s">
        <v>174</v>
      </c>
      <c r="C11" s="76" t="s">
        <v>177</v>
      </c>
      <c r="D11" s="70" t="s">
        <v>178</v>
      </c>
      <c r="E11" s="79" t="s">
        <v>179</v>
      </c>
      <c r="F11" s="58"/>
      <c r="G11" s="58"/>
      <c r="H11" s="72"/>
      <c r="I11" s="72"/>
      <c r="J11" s="72"/>
      <c r="K11" s="72"/>
      <c r="L11" s="58"/>
      <c r="M11" s="72"/>
      <c r="N11" s="72"/>
    </row>
    <row r="12" ht="22.8" customHeight="1" spans="1:14">
      <c r="A12" s="76" t="s">
        <v>172</v>
      </c>
      <c r="B12" s="76" t="s">
        <v>174</v>
      </c>
      <c r="C12" s="76" t="s">
        <v>174</v>
      </c>
      <c r="D12" s="70" t="s">
        <v>180</v>
      </c>
      <c r="E12" s="79" t="s">
        <v>181</v>
      </c>
      <c r="F12" s="58">
        <v>67.0992</v>
      </c>
      <c r="G12" s="58"/>
      <c r="H12" s="72"/>
      <c r="I12" s="72"/>
      <c r="J12" s="72"/>
      <c r="K12" s="72"/>
      <c r="L12" s="58">
        <v>67.0992</v>
      </c>
      <c r="M12" s="72">
        <v>67.0992</v>
      </c>
      <c r="N12" s="72"/>
    </row>
    <row r="13" ht="22.8" customHeight="1" spans="1:14">
      <c r="A13" s="56" t="s">
        <v>172</v>
      </c>
      <c r="B13" s="56" t="s">
        <v>182</v>
      </c>
      <c r="C13" s="56"/>
      <c r="D13" s="65" t="s">
        <v>183</v>
      </c>
      <c r="E13" s="65" t="s">
        <v>184</v>
      </c>
      <c r="F13" s="75">
        <v>2.944818</v>
      </c>
      <c r="G13" s="75"/>
      <c r="H13" s="75"/>
      <c r="I13" s="75"/>
      <c r="J13" s="75"/>
      <c r="K13" s="75"/>
      <c r="L13" s="75">
        <v>2.944818</v>
      </c>
      <c r="M13" s="75">
        <v>2.944818</v>
      </c>
      <c r="N13" s="75"/>
    </row>
    <row r="14" ht="22.8" customHeight="1" spans="1:14">
      <c r="A14" s="76" t="s">
        <v>172</v>
      </c>
      <c r="B14" s="76" t="s">
        <v>182</v>
      </c>
      <c r="C14" s="76" t="s">
        <v>185</v>
      </c>
      <c r="D14" s="70" t="s">
        <v>186</v>
      </c>
      <c r="E14" s="79" t="s">
        <v>187</v>
      </c>
      <c r="F14" s="58">
        <v>2.944818</v>
      </c>
      <c r="G14" s="58"/>
      <c r="H14" s="72"/>
      <c r="I14" s="72"/>
      <c r="J14" s="72"/>
      <c r="K14" s="72"/>
      <c r="L14" s="58">
        <v>2.944818</v>
      </c>
      <c r="M14" s="72">
        <v>2.944818</v>
      </c>
      <c r="N14" s="72"/>
    </row>
    <row r="15" ht="22.8" customHeight="1" spans="1:14">
      <c r="A15" s="56" t="s">
        <v>172</v>
      </c>
      <c r="B15" s="56" t="s">
        <v>188</v>
      </c>
      <c r="C15" s="56"/>
      <c r="D15" s="65" t="s">
        <v>189</v>
      </c>
      <c r="E15" s="65" t="s">
        <v>190</v>
      </c>
      <c r="F15" s="75">
        <v>1.963212</v>
      </c>
      <c r="G15" s="75"/>
      <c r="H15" s="75"/>
      <c r="I15" s="75"/>
      <c r="J15" s="75"/>
      <c r="K15" s="75"/>
      <c r="L15" s="75">
        <v>1.963212</v>
      </c>
      <c r="M15" s="75">
        <v>1.963212</v>
      </c>
      <c r="N15" s="75"/>
    </row>
    <row r="16" ht="22.8" customHeight="1" spans="1:14">
      <c r="A16" s="76" t="s">
        <v>172</v>
      </c>
      <c r="B16" s="76" t="s">
        <v>188</v>
      </c>
      <c r="C16" s="76" t="s">
        <v>177</v>
      </c>
      <c r="D16" s="70" t="s">
        <v>191</v>
      </c>
      <c r="E16" s="79" t="s">
        <v>192</v>
      </c>
      <c r="F16" s="58">
        <v>1.963212</v>
      </c>
      <c r="G16" s="58"/>
      <c r="H16" s="72"/>
      <c r="I16" s="72"/>
      <c r="J16" s="72"/>
      <c r="K16" s="72"/>
      <c r="L16" s="58">
        <v>1.963212</v>
      </c>
      <c r="M16" s="72">
        <v>1.963212</v>
      </c>
      <c r="N16" s="72"/>
    </row>
    <row r="17" ht="22.8" customHeight="1" spans="1:14">
      <c r="A17" s="56" t="s">
        <v>193</v>
      </c>
      <c r="B17" s="56"/>
      <c r="C17" s="56"/>
      <c r="D17" s="65" t="s">
        <v>193</v>
      </c>
      <c r="E17" s="65" t="s">
        <v>194</v>
      </c>
      <c r="F17" s="75">
        <v>27.057132</v>
      </c>
      <c r="G17" s="75"/>
      <c r="H17" s="75"/>
      <c r="I17" s="75"/>
      <c r="J17" s="75"/>
      <c r="K17" s="75"/>
      <c r="L17" s="75">
        <v>27.057132</v>
      </c>
      <c r="M17" s="75">
        <v>27.057132</v>
      </c>
      <c r="N17" s="75"/>
    </row>
    <row r="18" ht="22.8" customHeight="1" spans="1:14">
      <c r="A18" s="56" t="s">
        <v>193</v>
      </c>
      <c r="B18" s="56" t="s">
        <v>182</v>
      </c>
      <c r="C18" s="56"/>
      <c r="D18" s="65" t="s">
        <v>195</v>
      </c>
      <c r="E18" s="65" t="s">
        <v>196</v>
      </c>
      <c r="F18" s="75">
        <v>27.057132</v>
      </c>
      <c r="G18" s="75"/>
      <c r="H18" s="75"/>
      <c r="I18" s="75"/>
      <c r="J18" s="75"/>
      <c r="K18" s="75"/>
      <c r="L18" s="75">
        <v>27.057132</v>
      </c>
      <c r="M18" s="75">
        <v>27.057132</v>
      </c>
      <c r="N18" s="75"/>
    </row>
    <row r="19" ht="22.8" customHeight="1" spans="1:14">
      <c r="A19" s="76" t="s">
        <v>193</v>
      </c>
      <c r="B19" s="76" t="s">
        <v>182</v>
      </c>
      <c r="C19" s="76" t="s">
        <v>177</v>
      </c>
      <c r="D19" s="70" t="s">
        <v>197</v>
      </c>
      <c r="E19" s="79" t="s">
        <v>198</v>
      </c>
      <c r="F19" s="58">
        <v>27.057132</v>
      </c>
      <c r="G19" s="58"/>
      <c r="H19" s="72"/>
      <c r="I19" s="72"/>
      <c r="J19" s="72"/>
      <c r="K19" s="72"/>
      <c r="L19" s="58">
        <v>27.057132</v>
      </c>
      <c r="M19" s="72">
        <v>27.057132</v>
      </c>
      <c r="N19" s="72"/>
    </row>
    <row r="20" ht="22.8" customHeight="1" spans="1:14">
      <c r="A20" s="56" t="s">
        <v>199</v>
      </c>
      <c r="B20" s="56"/>
      <c r="C20" s="56"/>
      <c r="D20" s="65" t="s">
        <v>199</v>
      </c>
      <c r="E20" s="65" t="s">
        <v>200</v>
      </c>
      <c r="F20" s="75">
        <v>481.18846</v>
      </c>
      <c r="G20" s="75"/>
      <c r="H20" s="75"/>
      <c r="I20" s="75"/>
      <c r="J20" s="75"/>
      <c r="K20" s="75"/>
      <c r="L20" s="75">
        <v>481.18846</v>
      </c>
      <c r="M20" s="75">
        <v>481.18846</v>
      </c>
      <c r="N20" s="75"/>
    </row>
    <row r="21" ht="22.8" customHeight="1" spans="1:14">
      <c r="A21" s="56" t="s">
        <v>199</v>
      </c>
      <c r="B21" s="56" t="s">
        <v>174</v>
      </c>
      <c r="C21" s="56"/>
      <c r="D21" s="65" t="s">
        <v>201</v>
      </c>
      <c r="E21" s="65" t="s">
        <v>202</v>
      </c>
      <c r="F21" s="75">
        <v>481.18846</v>
      </c>
      <c r="G21" s="75"/>
      <c r="H21" s="75"/>
      <c r="I21" s="75"/>
      <c r="J21" s="75"/>
      <c r="K21" s="75"/>
      <c r="L21" s="75">
        <v>481.18846</v>
      </c>
      <c r="M21" s="75">
        <v>481.18846</v>
      </c>
      <c r="N21" s="75"/>
    </row>
    <row r="22" ht="22.8" customHeight="1" spans="1:14">
      <c r="A22" s="76" t="s">
        <v>199</v>
      </c>
      <c r="B22" s="76" t="s">
        <v>174</v>
      </c>
      <c r="C22" s="76" t="s">
        <v>203</v>
      </c>
      <c r="D22" s="70" t="s">
        <v>204</v>
      </c>
      <c r="E22" s="79" t="s">
        <v>205</v>
      </c>
      <c r="F22" s="58">
        <v>481.18846</v>
      </c>
      <c r="G22" s="58"/>
      <c r="H22" s="72"/>
      <c r="I22" s="72"/>
      <c r="J22" s="72"/>
      <c r="K22" s="72"/>
      <c r="L22" s="58">
        <v>481.18846</v>
      </c>
      <c r="M22" s="72">
        <v>481.18846</v>
      </c>
      <c r="N22" s="72"/>
    </row>
    <row r="23" ht="22.8" customHeight="1" spans="1:14">
      <c r="A23" s="56" t="s">
        <v>206</v>
      </c>
      <c r="B23" s="56"/>
      <c r="C23" s="56"/>
      <c r="D23" s="65" t="s">
        <v>206</v>
      </c>
      <c r="E23" s="65" t="s">
        <v>207</v>
      </c>
      <c r="F23" s="75">
        <v>50.3244</v>
      </c>
      <c r="G23" s="75"/>
      <c r="H23" s="75"/>
      <c r="I23" s="75"/>
      <c r="J23" s="75"/>
      <c r="K23" s="75"/>
      <c r="L23" s="75">
        <v>50.3244</v>
      </c>
      <c r="M23" s="75">
        <v>50.3244</v>
      </c>
      <c r="N23" s="75"/>
    </row>
    <row r="24" ht="22.8" customHeight="1" spans="1:14">
      <c r="A24" s="56" t="s">
        <v>206</v>
      </c>
      <c r="B24" s="56" t="s">
        <v>177</v>
      </c>
      <c r="C24" s="56"/>
      <c r="D24" s="65" t="s">
        <v>208</v>
      </c>
      <c r="E24" s="65" t="s">
        <v>209</v>
      </c>
      <c r="F24" s="75">
        <v>50.3244</v>
      </c>
      <c r="G24" s="75"/>
      <c r="H24" s="75"/>
      <c r="I24" s="75"/>
      <c r="J24" s="75"/>
      <c r="K24" s="75"/>
      <c r="L24" s="75">
        <v>50.3244</v>
      </c>
      <c r="M24" s="75">
        <v>50.3244</v>
      </c>
      <c r="N24" s="75"/>
    </row>
    <row r="25" ht="22.8" customHeight="1" spans="1:14">
      <c r="A25" s="76" t="s">
        <v>206</v>
      </c>
      <c r="B25" s="76" t="s">
        <v>177</v>
      </c>
      <c r="C25" s="76" t="s">
        <v>203</v>
      </c>
      <c r="D25" s="70" t="s">
        <v>210</v>
      </c>
      <c r="E25" s="79" t="s">
        <v>211</v>
      </c>
      <c r="F25" s="58">
        <v>50.3244</v>
      </c>
      <c r="G25" s="58"/>
      <c r="H25" s="72"/>
      <c r="I25" s="72"/>
      <c r="J25" s="72"/>
      <c r="K25" s="72"/>
      <c r="L25" s="58">
        <v>50.3244</v>
      </c>
      <c r="M25" s="72">
        <v>50.3244</v>
      </c>
      <c r="N25" s="72"/>
    </row>
    <row r="26" ht="16.35" customHeight="1" spans="1:14">
      <c r="A26" s="73"/>
      <c r="B26" s="73"/>
      <c r="C26" s="73"/>
      <c r="D26" s="73"/>
      <c r="E26" s="73"/>
      <c r="F26" s="73"/>
      <c r="G26" s="53"/>
      <c r="H26" s="53"/>
      <c r="I26" s="53"/>
      <c r="J26" s="53"/>
      <c r="K26" s="53"/>
      <c r="L26" s="53"/>
      <c r="M26" s="53"/>
      <c r="N26" s="53"/>
    </row>
    <row r="27" ht="16.35" customHeight="1" spans="1:6">
      <c r="A27" s="73"/>
      <c r="B27" s="73"/>
      <c r="C27" s="73"/>
      <c r="D27" s="73"/>
      <c r="E27" s="73"/>
      <c r="F27" s="73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6:F26"/>
    <mergeCell ref="A27:F27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topLeftCell="E1" workbookViewId="0">
      <selection activeCell="T5" sqref="T5"/>
    </sheetView>
  </sheetViews>
  <sheetFormatPr defaultColWidth="10" defaultRowHeight="14.1"/>
  <cols>
    <col min="1" max="3" width="4.61261261261261" customWidth="1"/>
    <col min="4" max="4" width="9.63063063063063" customWidth="1"/>
    <col min="5" max="5" width="21.3063063063063" customWidth="1"/>
    <col min="6" max="6" width="13.4324324324324" customWidth="1"/>
    <col min="7" max="22" width="7.69369369369369" customWidth="1"/>
    <col min="23" max="23" width="9.76576576576577" customWidth="1"/>
  </cols>
  <sheetData>
    <row r="1" ht="16.35" customHeight="1" spans="1:22">
      <c r="A1" s="53"/>
      <c r="U1" s="68" t="s">
        <v>353</v>
      </c>
      <c r="V1" s="68"/>
    </row>
    <row r="2" ht="50" customHeight="1" spans="1:22">
      <c r="A2" s="62" t="s">
        <v>16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</row>
    <row r="3" ht="24.15" customHeight="1" spans="1:22">
      <c r="A3" s="63" t="s">
        <v>33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1" t="s">
        <v>34</v>
      </c>
      <c r="V3" s="61"/>
    </row>
    <row r="4" ht="26.7" customHeight="1" spans="1:22">
      <c r="A4" s="64" t="s">
        <v>161</v>
      </c>
      <c r="B4" s="64"/>
      <c r="C4" s="64"/>
      <c r="D4" s="64" t="s">
        <v>213</v>
      </c>
      <c r="E4" s="64" t="s">
        <v>214</v>
      </c>
      <c r="F4" s="64" t="s">
        <v>231</v>
      </c>
      <c r="G4" s="64" t="s">
        <v>354</v>
      </c>
      <c r="H4" s="64"/>
      <c r="I4" s="64"/>
      <c r="J4" s="64"/>
      <c r="K4" s="64"/>
      <c r="L4" s="64" t="s">
        <v>355</v>
      </c>
      <c r="M4" s="64"/>
      <c r="N4" s="64"/>
      <c r="O4" s="64"/>
      <c r="P4" s="64"/>
      <c r="Q4" s="64"/>
      <c r="R4" s="64" t="s">
        <v>320</v>
      </c>
      <c r="S4" s="64" t="s">
        <v>356</v>
      </c>
      <c r="T4" s="64"/>
      <c r="U4" s="64"/>
      <c r="V4" s="64"/>
    </row>
    <row r="5" ht="56.05" customHeight="1" spans="1:22">
      <c r="A5" s="64" t="s">
        <v>169</v>
      </c>
      <c r="B5" s="64" t="s">
        <v>170</v>
      </c>
      <c r="C5" s="64" t="s">
        <v>171</v>
      </c>
      <c r="D5" s="64"/>
      <c r="E5" s="64"/>
      <c r="F5" s="64"/>
      <c r="G5" s="64" t="s">
        <v>139</v>
      </c>
      <c r="H5" s="64" t="s">
        <v>297</v>
      </c>
      <c r="I5" s="64" t="s">
        <v>299</v>
      </c>
      <c r="J5" s="64" t="s">
        <v>302</v>
      </c>
      <c r="K5" s="64" t="s">
        <v>308</v>
      </c>
      <c r="L5" s="64" t="s">
        <v>139</v>
      </c>
      <c r="M5" s="64" t="s">
        <v>311</v>
      </c>
      <c r="N5" s="64" t="s">
        <v>357</v>
      </c>
      <c r="O5" s="64" t="s">
        <v>314</v>
      </c>
      <c r="P5" s="64" t="s">
        <v>358</v>
      </c>
      <c r="Q5" s="64" t="s">
        <v>359</v>
      </c>
      <c r="R5" s="64"/>
      <c r="S5" s="64" t="s">
        <v>139</v>
      </c>
      <c r="T5" s="64" t="s">
        <v>305</v>
      </c>
      <c r="U5" s="64" t="s">
        <v>360</v>
      </c>
      <c r="V5" s="64" t="s">
        <v>351</v>
      </c>
    </row>
    <row r="6" ht="22.8" customHeight="1" spans="1:22">
      <c r="A6" s="67"/>
      <c r="B6" s="67"/>
      <c r="C6" s="67"/>
      <c r="D6" s="67"/>
      <c r="E6" s="67" t="s">
        <v>139</v>
      </c>
      <c r="F6" s="66">
        <v>630.577222</v>
      </c>
      <c r="G6" s="66">
        <v>456.18846</v>
      </c>
      <c r="H6" s="66">
        <v>196.3212</v>
      </c>
      <c r="I6" s="66">
        <v>0.036</v>
      </c>
      <c r="J6" s="66">
        <v>137.86926</v>
      </c>
      <c r="K6" s="66">
        <v>121.962</v>
      </c>
      <c r="L6" s="66">
        <v>99.064362</v>
      </c>
      <c r="M6" s="66">
        <v>67.0992</v>
      </c>
      <c r="N6" s="66"/>
      <c r="O6" s="66">
        <v>27.057132</v>
      </c>
      <c r="P6" s="66"/>
      <c r="Q6" s="66">
        <v>4.90803</v>
      </c>
      <c r="R6" s="66">
        <v>50.3244</v>
      </c>
      <c r="S6" s="66">
        <v>25</v>
      </c>
      <c r="T6" s="66">
        <v>25</v>
      </c>
      <c r="U6" s="66"/>
      <c r="V6" s="66"/>
    </row>
    <row r="7" ht="22.8" customHeight="1" spans="1:22">
      <c r="A7" s="67"/>
      <c r="B7" s="67"/>
      <c r="C7" s="67"/>
      <c r="D7" s="65" t="s">
        <v>157</v>
      </c>
      <c r="E7" s="65" t="s">
        <v>3</v>
      </c>
      <c r="F7" s="66">
        <v>630.577222</v>
      </c>
      <c r="G7" s="66">
        <v>456.18846</v>
      </c>
      <c r="H7" s="66">
        <v>196.3212</v>
      </c>
      <c r="I7" s="66">
        <v>0.036</v>
      </c>
      <c r="J7" s="66">
        <v>137.86926</v>
      </c>
      <c r="K7" s="66">
        <v>121.962</v>
      </c>
      <c r="L7" s="66">
        <v>99.064362</v>
      </c>
      <c r="M7" s="66">
        <v>67.0992</v>
      </c>
      <c r="N7" s="66">
        <v>0</v>
      </c>
      <c r="O7" s="66">
        <v>27.057132</v>
      </c>
      <c r="P7" s="66">
        <v>0</v>
      </c>
      <c r="Q7" s="66">
        <v>4.90803</v>
      </c>
      <c r="R7" s="66">
        <v>50.3244</v>
      </c>
      <c r="S7" s="66">
        <v>25</v>
      </c>
      <c r="T7" s="66">
        <v>25</v>
      </c>
      <c r="U7" s="66">
        <v>0</v>
      </c>
      <c r="V7" s="66">
        <v>0</v>
      </c>
    </row>
    <row r="8" ht="22.8" customHeight="1" spans="1:22">
      <c r="A8" s="67"/>
      <c r="B8" s="67"/>
      <c r="C8" s="67"/>
      <c r="D8" s="71" t="s">
        <v>158</v>
      </c>
      <c r="E8" s="71" t="s">
        <v>159</v>
      </c>
      <c r="F8" s="66">
        <v>630.577222</v>
      </c>
      <c r="G8" s="66">
        <v>456.18846</v>
      </c>
      <c r="H8" s="66">
        <v>196.3212</v>
      </c>
      <c r="I8" s="66">
        <v>0.036</v>
      </c>
      <c r="J8" s="66">
        <v>137.86926</v>
      </c>
      <c r="K8" s="66">
        <v>121.962</v>
      </c>
      <c r="L8" s="66">
        <v>99.064362</v>
      </c>
      <c r="M8" s="66">
        <v>67.0992</v>
      </c>
      <c r="N8" s="66"/>
      <c r="O8" s="66">
        <v>27.057132</v>
      </c>
      <c r="P8" s="66"/>
      <c r="Q8" s="66">
        <v>4.90803</v>
      </c>
      <c r="R8" s="66">
        <v>50.3244</v>
      </c>
      <c r="S8" s="66">
        <v>25</v>
      </c>
      <c r="T8" s="66">
        <v>25</v>
      </c>
      <c r="U8" s="66"/>
      <c r="V8" s="66"/>
    </row>
    <row r="9" ht="22.8" customHeight="1" spans="1:22">
      <c r="A9" s="56" t="s">
        <v>172</v>
      </c>
      <c r="B9" s="56"/>
      <c r="C9" s="56"/>
      <c r="D9" s="65" t="s">
        <v>172</v>
      </c>
      <c r="E9" s="65" t="s">
        <v>173</v>
      </c>
      <c r="F9" s="75">
        <v>72.00723</v>
      </c>
      <c r="G9" s="75"/>
      <c r="H9" s="75"/>
      <c r="I9" s="75"/>
      <c r="J9" s="75"/>
      <c r="K9" s="75"/>
      <c r="L9" s="75">
        <v>72.00723</v>
      </c>
      <c r="M9" s="75">
        <v>67.0992</v>
      </c>
      <c r="N9" s="75"/>
      <c r="O9" s="75"/>
      <c r="P9" s="75"/>
      <c r="Q9" s="75">
        <v>4.90803</v>
      </c>
      <c r="R9" s="75"/>
      <c r="S9" s="75"/>
      <c r="T9" s="75"/>
      <c r="U9" s="75"/>
      <c r="V9" s="75"/>
    </row>
    <row r="10" ht="22.8" customHeight="1" spans="1:22">
      <c r="A10" s="56" t="s">
        <v>172</v>
      </c>
      <c r="B10" s="56" t="s">
        <v>174</v>
      </c>
      <c r="C10" s="56"/>
      <c r="D10" s="65" t="s">
        <v>175</v>
      </c>
      <c r="E10" s="65" t="s">
        <v>176</v>
      </c>
      <c r="F10" s="75">
        <v>67.0992</v>
      </c>
      <c r="G10" s="75"/>
      <c r="H10" s="75"/>
      <c r="I10" s="75"/>
      <c r="J10" s="75"/>
      <c r="K10" s="75"/>
      <c r="L10" s="75">
        <v>67.0992</v>
      </c>
      <c r="M10" s="75">
        <v>67.0992</v>
      </c>
      <c r="N10" s="75"/>
      <c r="O10" s="75"/>
      <c r="P10" s="75"/>
      <c r="Q10" s="75"/>
      <c r="R10" s="75"/>
      <c r="S10" s="75"/>
      <c r="T10" s="75"/>
      <c r="U10" s="75"/>
      <c r="V10" s="75"/>
    </row>
    <row r="11" ht="22.8" customHeight="1" spans="1:22">
      <c r="A11" s="76" t="s">
        <v>172</v>
      </c>
      <c r="B11" s="76" t="s">
        <v>174</v>
      </c>
      <c r="C11" s="76" t="s">
        <v>174</v>
      </c>
      <c r="D11" s="70" t="s">
        <v>180</v>
      </c>
      <c r="E11" s="79" t="s">
        <v>181</v>
      </c>
      <c r="F11" s="58">
        <v>67.0992</v>
      </c>
      <c r="G11" s="72"/>
      <c r="H11" s="72"/>
      <c r="I11" s="72"/>
      <c r="J11" s="72"/>
      <c r="K11" s="72"/>
      <c r="L11" s="58">
        <v>67.0992</v>
      </c>
      <c r="M11" s="72">
        <v>67.0992</v>
      </c>
      <c r="N11" s="72"/>
      <c r="O11" s="72"/>
      <c r="P11" s="72"/>
      <c r="Q11" s="72"/>
      <c r="R11" s="72"/>
      <c r="S11" s="58"/>
      <c r="T11" s="72"/>
      <c r="U11" s="72"/>
      <c r="V11" s="72"/>
    </row>
    <row r="12" ht="22.8" customHeight="1" spans="1:22">
      <c r="A12" s="56" t="s">
        <v>172</v>
      </c>
      <c r="B12" s="56" t="s">
        <v>182</v>
      </c>
      <c r="C12" s="56"/>
      <c r="D12" s="65" t="s">
        <v>183</v>
      </c>
      <c r="E12" s="65" t="s">
        <v>184</v>
      </c>
      <c r="F12" s="75">
        <v>2.944818</v>
      </c>
      <c r="G12" s="75"/>
      <c r="H12" s="75"/>
      <c r="I12" s="75"/>
      <c r="J12" s="75"/>
      <c r="K12" s="75"/>
      <c r="L12" s="75">
        <v>2.944818</v>
      </c>
      <c r="M12" s="75"/>
      <c r="N12" s="75"/>
      <c r="O12" s="75"/>
      <c r="P12" s="75"/>
      <c r="Q12" s="75">
        <v>2.944818</v>
      </c>
      <c r="R12" s="75"/>
      <c r="S12" s="75"/>
      <c r="T12" s="75"/>
      <c r="U12" s="75"/>
      <c r="V12" s="75"/>
    </row>
    <row r="13" ht="22.8" customHeight="1" spans="1:22">
      <c r="A13" s="76" t="s">
        <v>172</v>
      </c>
      <c r="B13" s="76" t="s">
        <v>182</v>
      </c>
      <c r="C13" s="76" t="s">
        <v>185</v>
      </c>
      <c r="D13" s="70" t="s">
        <v>186</v>
      </c>
      <c r="E13" s="79" t="s">
        <v>187</v>
      </c>
      <c r="F13" s="58">
        <v>2.944818</v>
      </c>
      <c r="G13" s="72"/>
      <c r="H13" s="72"/>
      <c r="I13" s="72"/>
      <c r="J13" s="72"/>
      <c r="K13" s="72"/>
      <c r="L13" s="58">
        <v>2.944818</v>
      </c>
      <c r="M13" s="72"/>
      <c r="N13" s="72"/>
      <c r="O13" s="72"/>
      <c r="P13" s="72"/>
      <c r="Q13" s="72">
        <v>2.944818</v>
      </c>
      <c r="R13" s="72"/>
      <c r="S13" s="58"/>
      <c r="T13" s="72"/>
      <c r="U13" s="72"/>
      <c r="V13" s="72"/>
    </row>
    <row r="14" ht="22.8" customHeight="1" spans="1:22">
      <c r="A14" s="56" t="s">
        <v>172</v>
      </c>
      <c r="B14" s="56" t="s">
        <v>188</v>
      </c>
      <c r="C14" s="56"/>
      <c r="D14" s="65" t="s">
        <v>189</v>
      </c>
      <c r="E14" s="65" t="s">
        <v>190</v>
      </c>
      <c r="F14" s="75">
        <v>1.963212</v>
      </c>
      <c r="G14" s="75"/>
      <c r="H14" s="75"/>
      <c r="I14" s="75"/>
      <c r="J14" s="75"/>
      <c r="K14" s="75"/>
      <c r="L14" s="75">
        <v>1.963212</v>
      </c>
      <c r="M14" s="75"/>
      <c r="N14" s="75"/>
      <c r="O14" s="75"/>
      <c r="P14" s="75"/>
      <c r="Q14" s="75">
        <v>1.963212</v>
      </c>
      <c r="R14" s="75"/>
      <c r="S14" s="75"/>
      <c r="T14" s="75"/>
      <c r="U14" s="75"/>
      <c r="V14" s="75"/>
    </row>
    <row r="15" ht="22.8" customHeight="1" spans="1:22">
      <c r="A15" s="76" t="s">
        <v>172</v>
      </c>
      <c r="B15" s="76" t="s">
        <v>188</v>
      </c>
      <c r="C15" s="76" t="s">
        <v>177</v>
      </c>
      <c r="D15" s="70" t="s">
        <v>191</v>
      </c>
      <c r="E15" s="79" t="s">
        <v>192</v>
      </c>
      <c r="F15" s="58">
        <v>1.963212</v>
      </c>
      <c r="G15" s="72"/>
      <c r="H15" s="72"/>
      <c r="I15" s="72"/>
      <c r="J15" s="72"/>
      <c r="K15" s="72"/>
      <c r="L15" s="58">
        <v>1.963212</v>
      </c>
      <c r="M15" s="72"/>
      <c r="N15" s="72"/>
      <c r="O15" s="72"/>
      <c r="P15" s="72"/>
      <c r="Q15" s="72">
        <v>1.963212</v>
      </c>
      <c r="R15" s="72"/>
      <c r="S15" s="58"/>
      <c r="T15" s="72"/>
      <c r="U15" s="72"/>
      <c r="V15" s="72"/>
    </row>
    <row r="16" ht="22.8" customHeight="1" spans="1:22">
      <c r="A16" s="56" t="s">
        <v>193</v>
      </c>
      <c r="B16" s="56"/>
      <c r="C16" s="56"/>
      <c r="D16" s="65" t="s">
        <v>193</v>
      </c>
      <c r="E16" s="65" t="s">
        <v>194</v>
      </c>
      <c r="F16" s="75">
        <v>27.057132</v>
      </c>
      <c r="G16" s="75"/>
      <c r="H16" s="75"/>
      <c r="I16" s="75"/>
      <c r="J16" s="75"/>
      <c r="K16" s="75"/>
      <c r="L16" s="75">
        <v>27.057132</v>
      </c>
      <c r="M16" s="75"/>
      <c r="N16" s="75"/>
      <c r="O16" s="75">
        <v>27.057132</v>
      </c>
      <c r="P16" s="75"/>
      <c r="Q16" s="75"/>
      <c r="R16" s="75"/>
      <c r="S16" s="75"/>
      <c r="T16" s="75"/>
      <c r="U16" s="75"/>
      <c r="V16" s="75"/>
    </row>
    <row r="17" ht="22.8" customHeight="1" spans="1:22">
      <c r="A17" s="56" t="s">
        <v>193</v>
      </c>
      <c r="B17" s="56" t="s">
        <v>182</v>
      </c>
      <c r="C17" s="56"/>
      <c r="D17" s="65" t="s">
        <v>195</v>
      </c>
      <c r="E17" s="65" t="s">
        <v>196</v>
      </c>
      <c r="F17" s="75">
        <v>27.057132</v>
      </c>
      <c r="G17" s="75"/>
      <c r="H17" s="75"/>
      <c r="I17" s="75"/>
      <c r="J17" s="75"/>
      <c r="K17" s="75"/>
      <c r="L17" s="75">
        <v>27.057132</v>
      </c>
      <c r="M17" s="75"/>
      <c r="N17" s="75"/>
      <c r="O17" s="75">
        <v>27.057132</v>
      </c>
      <c r="P17" s="75"/>
      <c r="Q17" s="75"/>
      <c r="R17" s="75"/>
      <c r="S17" s="75"/>
      <c r="T17" s="75"/>
      <c r="U17" s="75"/>
      <c r="V17" s="75"/>
    </row>
    <row r="18" ht="22.8" customHeight="1" spans="1:22">
      <c r="A18" s="76" t="s">
        <v>193</v>
      </c>
      <c r="B18" s="76" t="s">
        <v>182</v>
      </c>
      <c r="C18" s="76" t="s">
        <v>177</v>
      </c>
      <c r="D18" s="70" t="s">
        <v>197</v>
      </c>
      <c r="E18" s="79" t="s">
        <v>198</v>
      </c>
      <c r="F18" s="58">
        <v>27.057132</v>
      </c>
      <c r="G18" s="72"/>
      <c r="H18" s="72"/>
      <c r="I18" s="72"/>
      <c r="J18" s="72"/>
      <c r="K18" s="72"/>
      <c r="L18" s="58">
        <v>27.057132</v>
      </c>
      <c r="M18" s="72"/>
      <c r="N18" s="72"/>
      <c r="O18" s="72">
        <v>27.057132</v>
      </c>
      <c r="P18" s="72"/>
      <c r="Q18" s="72"/>
      <c r="R18" s="72"/>
      <c r="S18" s="58"/>
      <c r="T18" s="72"/>
      <c r="U18" s="72"/>
      <c r="V18" s="72"/>
    </row>
    <row r="19" ht="22.8" customHeight="1" spans="1:22">
      <c r="A19" s="56" t="s">
        <v>199</v>
      </c>
      <c r="B19" s="56"/>
      <c r="C19" s="56"/>
      <c r="D19" s="65" t="s">
        <v>199</v>
      </c>
      <c r="E19" s="65" t="s">
        <v>200</v>
      </c>
      <c r="F19" s="75">
        <v>481.18846</v>
      </c>
      <c r="G19" s="75">
        <v>456.18846</v>
      </c>
      <c r="H19" s="75">
        <v>196.3212</v>
      </c>
      <c r="I19" s="75">
        <v>0.036</v>
      </c>
      <c r="J19" s="75">
        <v>137.86926</v>
      </c>
      <c r="K19" s="75">
        <v>121.962</v>
      </c>
      <c r="L19" s="75"/>
      <c r="M19" s="75"/>
      <c r="N19" s="75"/>
      <c r="O19" s="75"/>
      <c r="P19" s="75"/>
      <c r="Q19" s="75"/>
      <c r="R19" s="75"/>
      <c r="S19" s="75">
        <v>25</v>
      </c>
      <c r="T19" s="75">
        <v>25</v>
      </c>
      <c r="U19" s="75"/>
      <c r="V19" s="75"/>
    </row>
    <row r="20" ht="22.8" customHeight="1" spans="1:22">
      <c r="A20" s="56" t="s">
        <v>199</v>
      </c>
      <c r="B20" s="56" t="s">
        <v>174</v>
      </c>
      <c r="C20" s="56"/>
      <c r="D20" s="65" t="s">
        <v>201</v>
      </c>
      <c r="E20" s="65" t="s">
        <v>202</v>
      </c>
      <c r="F20" s="75">
        <v>481.18846</v>
      </c>
      <c r="G20" s="75">
        <v>456.18846</v>
      </c>
      <c r="H20" s="75">
        <v>196.3212</v>
      </c>
      <c r="I20" s="75">
        <v>0.036</v>
      </c>
      <c r="J20" s="75">
        <v>137.86926</v>
      </c>
      <c r="K20" s="75">
        <v>121.962</v>
      </c>
      <c r="L20" s="75"/>
      <c r="M20" s="75"/>
      <c r="N20" s="75"/>
      <c r="O20" s="75"/>
      <c r="P20" s="75"/>
      <c r="Q20" s="75"/>
      <c r="R20" s="75"/>
      <c r="S20" s="75">
        <v>25</v>
      </c>
      <c r="T20" s="75">
        <v>25</v>
      </c>
      <c r="U20" s="75"/>
      <c r="V20" s="75"/>
    </row>
    <row r="21" ht="22.8" customHeight="1" spans="1:22">
      <c r="A21" s="76" t="s">
        <v>199</v>
      </c>
      <c r="B21" s="76" t="s">
        <v>174</v>
      </c>
      <c r="C21" s="76" t="s">
        <v>203</v>
      </c>
      <c r="D21" s="70" t="s">
        <v>204</v>
      </c>
      <c r="E21" s="79" t="s">
        <v>205</v>
      </c>
      <c r="F21" s="58">
        <v>481.18846</v>
      </c>
      <c r="G21" s="72">
        <v>456.18846</v>
      </c>
      <c r="H21" s="72">
        <v>196.3212</v>
      </c>
      <c r="I21" s="72">
        <v>0.036</v>
      </c>
      <c r="J21" s="72">
        <v>137.86926</v>
      </c>
      <c r="K21" s="72">
        <v>121.962</v>
      </c>
      <c r="L21" s="58"/>
      <c r="M21" s="72"/>
      <c r="N21" s="72"/>
      <c r="O21" s="72"/>
      <c r="P21" s="72"/>
      <c r="Q21" s="72"/>
      <c r="R21" s="72"/>
      <c r="S21" s="58">
        <v>25</v>
      </c>
      <c r="T21" s="72">
        <v>25</v>
      </c>
      <c r="U21" s="72"/>
      <c r="V21" s="72"/>
    </row>
    <row r="22" ht="22.8" customHeight="1" spans="1:22">
      <c r="A22" s="56" t="s">
        <v>206</v>
      </c>
      <c r="B22" s="56"/>
      <c r="C22" s="56"/>
      <c r="D22" s="65" t="s">
        <v>206</v>
      </c>
      <c r="E22" s="65" t="s">
        <v>207</v>
      </c>
      <c r="F22" s="75">
        <v>50.3244</v>
      </c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>
        <v>50.3244</v>
      </c>
      <c r="S22" s="75"/>
      <c r="T22" s="75"/>
      <c r="U22" s="75"/>
      <c r="V22" s="75"/>
    </row>
    <row r="23" ht="22.8" customHeight="1" spans="1:22">
      <c r="A23" s="56" t="s">
        <v>206</v>
      </c>
      <c r="B23" s="56" t="s">
        <v>177</v>
      </c>
      <c r="C23" s="56"/>
      <c r="D23" s="65" t="s">
        <v>208</v>
      </c>
      <c r="E23" s="65" t="s">
        <v>209</v>
      </c>
      <c r="F23" s="75">
        <v>50.3244</v>
      </c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>
        <v>50.3244</v>
      </c>
      <c r="S23" s="75"/>
      <c r="T23" s="75"/>
      <c r="U23" s="75"/>
      <c r="V23" s="75"/>
    </row>
    <row r="24" ht="22.8" customHeight="1" spans="1:22">
      <c r="A24" s="76" t="s">
        <v>206</v>
      </c>
      <c r="B24" s="76" t="s">
        <v>177</v>
      </c>
      <c r="C24" s="76" t="s">
        <v>203</v>
      </c>
      <c r="D24" s="70" t="s">
        <v>210</v>
      </c>
      <c r="E24" s="79" t="s">
        <v>211</v>
      </c>
      <c r="F24" s="58">
        <v>50.3244</v>
      </c>
      <c r="G24" s="72"/>
      <c r="H24" s="72"/>
      <c r="I24" s="72"/>
      <c r="J24" s="72"/>
      <c r="K24" s="72"/>
      <c r="L24" s="58"/>
      <c r="M24" s="72"/>
      <c r="N24" s="72"/>
      <c r="O24" s="72"/>
      <c r="P24" s="72"/>
      <c r="Q24" s="72"/>
      <c r="R24" s="72">
        <v>50.3244</v>
      </c>
      <c r="S24" s="58"/>
      <c r="T24" s="72"/>
      <c r="U24" s="72"/>
      <c r="V24" s="72"/>
    </row>
    <row r="25" ht="16.35" customHeight="1" spans="1:9">
      <c r="A25" s="73"/>
      <c r="B25" s="73"/>
      <c r="C25" s="73"/>
      <c r="D25" s="73"/>
      <c r="E25" s="73"/>
      <c r="F25" s="73"/>
      <c r="G25" s="53"/>
      <c r="H25" s="53"/>
      <c r="I25" s="53"/>
    </row>
    <row r="26" ht="16.35" customHeight="1" spans="1:6">
      <c r="A26" s="73"/>
      <c r="B26" s="73"/>
      <c r="C26" s="73"/>
      <c r="D26" s="73"/>
      <c r="E26" s="73"/>
      <c r="F26" s="73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A2" sqref="A2:K2"/>
    </sheetView>
  </sheetViews>
  <sheetFormatPr defaultColWidth="10" defaultRowHeight="14.1"/>
  <cols>
    <col min="1" max="3" width="4.61261261261261" customWidth="1"/>
    <col min="4" max="4" width="9.63063063063063" customWidth="1"/>
    <col min="5" max="5" width="21.3063063063063" customWidth="1"/>
    <col min="6" max="7" width="13.4324324324324" customWidth="1"/>
    <col min="8" max="8" width="11.1351351351351" customWidth="1"/>
    <col min="9" max="9" width="12.0720720720721" customWidth="1"/>
    <col min="10" max="10" width="11.9459459459459" customWidth="1"/>
    <col min="11" max="11" width="11.5405405405405" customWidth="1"/>
    <col min="12" max="12" width="9.76576576576577" customWidth="1"/>
  </cols>
  <sheetData>
    <row r="1" ht="16.35" customHeight="1" spans="1:11">
      <c r="A1" s="53"/>
      <c r="K1" s="68" t="s">
        <v>361</v>
      </c>
    </row>
    <row r="2" ht="48.3" customHeight="1" spans="1:11">
      <c r="A2" s="69" t="s">
        <v>17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ht="18.1" customHeight="1" spans="1:11">
      <c r="A3" s="63" t="s">
        <v>33</v>
      </c>
      <c r="B3" s="63"/>
      <c r="C3" s="63"/>
      <c r="D3" s="63"/>
      <c r="E3" s="63"/>
      <c r="F3" s="63"/>
      <c r="G3" s="63"/>
      <c r="H3" s="63"/>
      <c r="I3" s="63"/>
      <c r="J3" s="61" t="s">
        <v>34</v>
      </c>
      <c r="K3" s="61"/>
    </row>
    <row r="4" ht="23.25" customHeight="1" spans="1:11">
      <c r="A4" s="64" t="s">
        <v>161</v>
      </c>
      <c r="B4" s="64"/>
      <c r="C4" s="64"/>
      <c r="D4" s="64" t="s">
        <v>213</v>
      </c>
      <c r="E4" s="64" t="s">
        <v>214</v>
      </c>
      <c r="F4" s="64" t="s">
        <v>362</v>
      </c>
      <c r="G4" s="64" t="s">
        <v>363</v>
      </c>
      <c r="H4" s="64" t="s">
        <v>364</v>
      </c>
      <c r="I4" s="64" t="s">
        <v>365</v>
      </c>
      <c r="J4" s="64" t="s">
        <v>366</v>
      </c>
      <c r="K4" s="64" t="s">
        <v>325</v>
      </c>
    </row>
    <row r="5" ht="23.25" customHeight="1" spans="1:11">
      <c r="A5" s="64" t="s">
        <v>169</v>
      </c>
      <c r="B5" s="64" t="s">
        <v>170</v>
      </c>
      <c r="C5" s="64" t="s">
        <v>171</v>
      </c>
      <c r="D5" s="64"/>
      <c r="E5" s="64"/>
      <c r="F5" s="64"/>
      <c r="G5" s="64"/>
      <c r="H5" s="64"/>
      <c r="I5" s="64"/>
      <c r="J5" s="64"/>
      <c r="K5" s="64"/>
    </row>
    <row r="6" ht="22.8" customHeight="1" spans="1:11">
      <c r="A6" s="67"/>
      <c r="B6" s="67"/>
      <c r="C6" s="67"/>
      <c r="D6" s="67"/>
      <c r="E6" s="67" t="s">
        <v>139</v>
      </c>
      <c r="F6" s="66">
        <v>209.639854</v>
      </c>
      <c r="G6" s="66"/>
      <c r="H6" s="66"/>
      <c r="I6" s="66"/>
      <c r="J6" s="66">
        <v>207.284</v>
      </c>
      <c r="K6" s="66">
        <v>2.355854</v>
      </c>
    </row>
    <row r="7" ht="22.8" customHeight="1" spans="1:11">
      <c r="A7" s="67"/>
      <c r="B7" s="67"/>
      <c r="C7" s="67"/>
      <c r="D7" s="65" t="s">
        <v>157</v>
      </c>
      <c r="E7" s="65" t="s">
        <v>3</v>
      </c>
      <c r="F7" s="66">
        <v>209.639854</v>
      </c>
      <c r="G7" s="66">
        <v>0</v>
      </c>
      <c r="H7" s="66">
        <v>0</v>
      </c>
      <c r="I7" s="66">
        <v>0</v>
      </c>
      <c r="J7" s="66">
        <v>207.284</v>
      </c>
      <c r="K7" s="66">
        <v>2.355854</v>
      </c>
    </row>
    <row r="8" ht="22.8" customHeight="1" spans="1:11">
      <c r="A8" s="67"/>
      <c r="B8" s="67"/>
      <c r="C8" s="67"/>
      <c r="D8" s="71" t="s">
        <v>158</v>
      </c>
      <c r="E8" s="71" t="s">
        <v>159</v>
      </c>
      <c r="F8" s="66">
        <v>209.639854</v>
      </c>
      <c r="G8" s="66"/>
      <c r="H8" s="66"/>
      <c r="I8" s="66"/>
      <c r="J8" s="66">
        <v>207.284</v>
      </c>
      <c r="K8" s="66">
        <v>2.355854</v>
      </c>
    </row>
    <row r="9" ht="22.8" customHeight="1" spans="1:11">
      <c r="A9" s="56" t="s">
        <v>172</v>
      </c>
      <c r="B9" s="56"/>
      <c r="C9" s="56"/>
      <c r="D9" s="67" t="s">
        <v>172</v>
      </c>
      <c r="E9" s="67" t="s">
        <v>173</v>
      </c>
      <c r="F9" s="75">
        <v>207.284</v>
      </c>
      <c r="G9" s="75"/>
      <c r="H9" s="75"/>
      <c r="I9" s="75"/>
      <c r="J9" s="75">
        <v>207.284</v>
      </c>
      <c r="K9" s="75"/>
    </row>
    <row r="10" ht="22.8" customHeight="1" spans="1:11">
      <c r="A10" s="56" t="s">
        <v>172</v>
      </c>
      <c r="B10" s="56" t="s">
        <v>174</v>
      </c>
      <c r="C10" s="56"/>
      <c r="D10" s="67" t="s">
        <v>175</v>
      </c>
      <c r="E10" s="67" t="s">
        <v>176</v>
      </c>
      <c r="F10" s="75">
        <v>207.284</v>
      </c>
      <c r="G10" s="75"/>
      <c r="H10" s="75"/>
      <c r="I10" s="75"/>
      <c r="J10" s="75">
        <v>207.284</v>
      </c>
      <c r="K10" s="75"/>
    </row>
    <row r="11" ht="22.8" customHeight="1" spans="1:11">
      <c r="A11" s="76" t="s">
        <v>172</v>
      </c>
      <c r="B11" s="76" t="s">
        <v>174</v>
      </c>
      <c r="C11" s="76" t="s">
        <v>177</v>
      </c>
      <c r="D11" s="70" t="s">
        <v>178</v>
      </c>
      <c r="E11" s="59" t="s">
        <v>179</v>
      </c>
      <c r="F11" s="58">
        <v>207.284</v>
      </c>
      <c r="G11" s="72"/>
      <c r="H11" s="72"/>
      <c r="I11" s="72"/>
      <c r="J11" s="72">
        <v>207.284</v>
      </c>
      <c r="K11" s="72"/>
    </row>
    <row r="12" ht="22.8" customHeight="1" spans="1:11">
      <c r="A12" s="56" t="s">
        <v>199</v>
      </c>
      <c r="B12" s="56"/>
      <c r="C12" s="56"/>
      <c r="D12" s="67" t="s">
        <v>199</v>
      </c>
      <c r="E12" s="67" t="s">
        <v>200</v>
      </c>
      <c r="F12" s="75">
        <v>2.355854</v>
      </c>
      <c r="G12" s="75"/>
      <c r="H12" s="75"/>
      <c r="I12" s="75"/>
      <c r="J12" s="75"/>
      <c r="K12" s="75">
        <v>2.355854</v>
      </c>
    </row>
    <row r="13" ht="22.8" customHeight="1" spans="1:11">
      <c r="A13" s="56" t="s">
        <v>199</v>
      </c>
      <c r="B13" s="56" t="s">
        <v>174</v>
      </c>
      <c r="C13" s="56"/>
      <c r="D13" s="67" t="s">
        <v>201</v>
      </c>
      <c r="E13" s="67" t="s">
        <v>202</v>
      </c>
      <c r="F13" s="75">
        <v>2.355854</v>
      </c>
      <c r="G13" s="75"/>
      <c r="H13" s="75"/>
      <c r="I13" s="75"/>
      <c r="J13" s="75"/>
      <c r="K13" s="75">
        <v>2.355854</v>
      </c>
    </row>
    <row r="14" ht="22.8" customHeight="1" spans="1:11">
      <c r="A14" s="76" t="s">
        <v>199</v>
      </c>
      <c r="B14" s="76" t="s">
        <v>174</v>
      </c>
      <c r="C14" s="76" t="s">
        <v>203</v>
      </c>
      <c r="D14" s="70" t="s">
        <v>204</v>
      </c>
      <c r="E14" s="59" t="s">
        <v>205</v>
      </c>
      <c r="F14" s="58">
        <v>2.355854</v>
      </c>
      <c r="G14" s="72"/>
      <c r="H14" s="72"/>
      <c r="I14" s="72"/>
      <c r="J14" s="72"/>
      <c r="K14" s="72">
        <v>2.355854</v>
      </c>
    </row>
    <row r="15" ht="16.35" customHeight="1" spans="1:11">
      <c r="A15" s="73"/>
      <c r="B15" s="73"/>
      <c r="C15" s="73"/>
      <c r="D15" s="73"/>
      <c r="E15" s="73"/>
      <c r="F15" s="73"/>
      <c r="G15" s="53"/>
      <c r="H15" s="53"/>
      <c r="I15" s="53"/>
      <c r="J15" s="53"/>
      <c r="K15" s="53"/>
    </row>
    <row r="16" ht="16.35" customHeight="1" spans="1:6">
      <c r="A16" s="73"/>
      <c r="B16" s="73"/>
      <c r="C16" s="73"/>
      <c r="D16" s="73"/>
      <c r="E16" s="73"/>
      <c r="F16" s="73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R6" sqref="R6"/>
    </sheetView>
  </sheetViews>
  <sheetFormatPr defaultColWidth="10" defaultRowHeight="14.1"/>
  <cols>
    <col min="1" max="3" width="4.61261261261261" customWidth="1"/>
    <col min="4" max="4" width="9.63063063063063" customWidth="1"/>
    <col min="5" max="5" width="21.3063063063063" customWidth="1"/>
    <col min="6" max="6" width="13.4324324324324" customWidth="1"/>
    <col min="7" max="18" width="7.69369369369369" customWidth="1"/>
    <col min="19" max="19" width="9.76576576576577" customWidth="1"/>
  </cols>
  <sheetData>
    <row r="1" ht="16.35" customHeight="1" spans="1:18">
      <c r="A1" s="53"/>
      <c r="Q1" s="68" t="s">
        <v>367</v>
      </c>
      <c r="R1" s="68"/>
    </row>
    <row r="2" ht="40.5" customHeight="1" spans="1:18">
      <c r="A2" s="69" t="s">
        <v>18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</row>
    <row r="3" ht="24.15" customHeight="1" spans="1:18">
      <c r="A3" s="63" t="s">
        <v>33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1" t="s">
        <v>34</v>
      </c>
      <c r="R3" s="61"/>
    </row>
    <row r="4" ht="24.15" customHeight="1" spans="1:18">
      <c r="A4" s="64" t="s">
        <v>161</v>
      </c>
      <c r="B4" s="64"/>
      <c r="C4" s="64"/>
      <c r="D4" s="64" t="s">
        <v>213</v>
      </c>
      <c r="E4" s="64" t="s">
        <v>214</v>
      </c>
      <c r="F4" s="64" t="s">
        <v>362</v>
      </c>
      <c r="G4" s="64" t="s">
        <v>368</v>
      </c>
      <c r="H4" s="64" t="s">
        <v>323</v>
      </c>
      <c r="I4" s="64" t="s">
        <v>369</v>
      </c>
      <c r="J4" s="64" t="s">
        <v>370</v>
      </c>
      <c r="K4" s="64" t="s">
        <v>371</v>
      </c>
      <c r="L4" s="64" t="s">
        <v>372</v>
      </c>
      <c r="M4" s="64" t="s">
        <v>373</v>
      </c>
      <c r="N4" s="64" t="s">
        <v>364</v>
      </c>
      <c r="O4" s="64" t="s">
        <v>374</v>
      </c>
      <c r="P4" s="64" t="s">
        <v>375</v>
      </c>
      <c r="Q4" s="64" t="s">
        <v>365</v>
      </c>
      <c r="R4" s="64" t="s">
        <v>325</v>
      </c>
    </row>
    <row r="5" ht="21.55" customHeight="1" spans="1:18">
      <c r="A5" s="64" t="s">
        <v>169</v>
      </c>
      <c r="B5" s="64" t="s">
        <v>170</v>
      </c>
      <c r="C5" s="64" t="s">
        <v>171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ht="22.8" customHeight="1" spans="1:18">
      <c r="A6" s="67"/>
      <c r="B6" s="67"/>
      <c r="C6" s="67"/>
      <c r="D6" s="67"/>
      <c r="E6" s="67" t="s">
        <v>139</v>
      </c>
      <c r="F6" s="66">
        <v>209.639854</v>
      </c>
      <c r="G6" s="66"/>
      <c r="H6" s="66">
        <v>207.284</v>
      </c>
      <c r="I6" s="66"/>
      <c r="J6" s="66"/>
      <c r="K6" s="66"/>
      <c r="L6" s="66"/>
      <c r="M6" s="66"/>
      <c r="N6" s="66"/>
      <c r="O6" s="66"/>
      <c r="P6" s="66"/>
      <c r="Q6" s="66"/>
      <c r="R6" s="66">
        <v>2.355854</v>
      </c>
    </row>
    <row r="7" ht="22.8" customHeight="1" spans="1:18">
      <c r="A7" s="67"/>
      <c r="B7" s="67"/>
      <c r="C7" s="67"/>
      <c r="D7" s="65" t="s">
        <v>157</v>
      </c>
      <c r="E7" s="65" t="s">
        <v>3</v>
      </c>
      <c r="F7" s="66">
        <v>209.639854</v>
      </c>
      <c r="G7" s="66">
        <v>0</v>
      </c>
      <c r="H7" s="66">
        <v>207.284</v>
      </c>
      <c r="I7" s="66">
        <v>0</v>
      </c>
      <c r="J7" s="66">
        <v>0</v>
      </c>
      <c r="K7" s="66">
        <v>0</v>
      </c>
      <c r="L7" s="66">
        <v>0</v>
      </c>
      <c r="M7" s="66">
        <v>0</v>
      </c>
      <c r="N7" s="66">
        <v>0</v>
      </c>
      <c r="O7" s="66">
        <v>0</v>
      </c>
      <c r="P7" s="66">
        <v>0</v>
      </c>
      <c r="Q7" s="66">
        <v>0</v>
      </c>
      <c r="R7" s="66">
        <v>2.355854</v>
      </c>
    </row>
    <row r="8" ht="22.8" customHeight="1" spans="1:18">
      <c r="A8" s="67"/>
      <c r="B8" s="67"/>
      <c r="C8" s="67"/>
      <c r="D8" s="71" t="s">
        <v>158</v>
      </c>
      <c r="E8" s="71" t="s">
        <v>159</v>
      </c>
      <c r="F8" s="66">
        <v>209.639854</v>
      </c>
      <c r="G8" s="66"/>
      <c r="H8" s="66">
        <v>207.284</v>
      </c>
      <c r="I8" s="66"/>
      <c r="J8" s="66"/>
      <c r="K8" s="66"/>
      <c r="L8" s="66"/>
      <c r="M8" s="66"/>
      <c r="N8" s="66"/>
      <c r="O8" s="66"/>
      <c r="P8" s="66"/>
      <c r="Q8" s="66"/>
      <c r="R8" s="66">
        <v>2.355854</v>
      </c>
    </row>
    <row r="9" ht="22.8" customHeight="1" spans="1:18">
      <c r="A9" s="67" t="s">
        <v>172</v>
      </c>
      <c r="B9" s="67"/>
      <c r="C9" s="67"/>
      <c r="D9" s="67" t="s">
        <v>172</v>
      </c>
      <c r="E9" s="67" t="s">
        <v>173</v>
      </c>
      <c r="F9" s="75">
        <v>207.284</v>
      </c>
      <c r="G9" s="75"/>
      <c r="H9" s="75">
        <v>207.284</v>
      </c>
      <c r="I9" s="75"/>
      <c r="J9" s="75"/>
      <c r="K9" s="75"/>
      <c r="L9" s="75"/>
      <c r="M9" s="75"/>
      <c r="N9" s="75"/>
      <c r="O9" s="75"/>
      <c r="P9" s="75"/>
      <c r="Q9" s="75"/>
      <c r="R9" s="75"/>
    </row>
    <row r="10" ht="22.8" customHeight="1" spans="1:18">
      <c r="A10" s="67" t="s">
        <v>172</v>
      </c>
      <c r="B10" s="67" t="s">
        <v>174</v>
      </c>
      <c r="C10" s="67"/>
      <c r="D10" s="67" t="s">
        <v>175</v>
      </c>
      <c r="E10" s="67" t="s">
        <v>176</v>
      </c>
      <c r="F10" s="75">
        <v>207.284</v>
      </c>
      <c r="G10" s="75"/>
      <c r="H10" s="75">
        <v>207.284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</row>
    <row r="11" ht="22.8" customHeight="1" spans="1:18">
      <c r="A11" s="76" t="s">
        <v>172</v>
      </c>
      <c r="B11" s="76" t="s">
        <v>174</v>
      </c>
      <c r="C11" s="76" t="s">
        <v>177</v>
      </c>
      <c r="D11" s="70" t="s">
        <v>178</v>
      </c>
      <c r="E11" s="59" t="s">
        <v>179</v>
      </c>
      <c r="F11" s="58">
        <v>207.284</v>
      </c>
      <c r="G11" s="72"/>
      <c r="H11" s="72">
        <v>207.284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</row>
    <row r="12" ht="22.8" customHeight="1" spans="1:18">
      <c r="A12" s="67" t="s">
        <v>199</v>
      </c>
      <c r="B12" s="67"/>
      <c r="C12" s="67"/>
      <c r="D12" s="67" t="s">
        <v>199</v>
      </c>
      <c r="E12" s="67" t="s">
        <v>200</v>
      </c>
      <c r="F12" s="75">
        <v>2.355854</v>
      </c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>
        <v>2.355854</v>
      </c>
    </row>
    <row r="13" ht="22.8" customHeight="1" spans="1:18">
      <c r="A13" s="67" t="s">
        <v>199</v>
      </c>
      <c r="B13" s="67" t="s">
        <v>174</v>
      </c>
      <c r="C13" s="67"/>
      <c r="D13" s="67" t="s">
        <v>201</v>
      </c>
      <c r="E13" s="67" t="s">
        <v>202</v>
      </c>
      <c r="F13" s="75">
        <v>2.355854</v>
      </c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>
        <v>2.355854</v>
      </c>
    </row>
    <row r="14" ht="22.8" customHeight="1" spans="1:18">
      <c r="A14" s="76" t="s">
        <v>199</v>
      </c>
      <c r="B14" s="76" t="s">
        <v>174</v>
      </c>
      <c r="C14" s="76" t="s">
        <v>203</v>
      </c>
      <c r="D14" s="70" t="s">
        <v>204</v>
      </c>
      <c r="E14" s="59" t="s">
        <v>205</v>
      </c>
      <c r="F14" s="58">
        <v>2.355854</v>
      </c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>
        <v>2.355854</v>
      </c>
    </row>
    <row r="15" ht="16.35" customHeight="1" spans="1:6">
      <c r="A15" s="73"/>
      <c r="B15" s="73"/>
      <c r="C15" s="73"/>
      <c r="D15" s="73"/>
      <c r="E15" s="73"/>
      <c r="F15" s="73"/>
    </row>
    <row r="16" ht="16.35" customHeight="1" spans="1:6">
      <c r="A16" s="73"/>
      <c r="B16" s="73"/>
      <c r="C16" s="73"/>
      <c r="D16" s="73"/>
      <c r="E16" s="73"/>
      <c r="F16" s="73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2" sqref="A2:T2"/>
    </sheetView>
  </sheetViews>
  <sheetFormatPr defaultColWidth="10" defaultRowHeight="14.1"/>
  <cols>
    <col min="1" max="3" width="4.61261261261261" customWidth="1"/>
    <col min="4" max="4" width="9.63063063063063" customWidth="1"/>
    <col min="5" max="5" width="21.3063063063063" customWidth="1"/>
    <col min="6" max="6" width="13.4324324324324" customWidth="1"/>
    <col min="7" max="7" width="8" customWidth="1"/>
    <col min="8" max="16" width="7.18018018018018" customWidth="1"/>
    <col min="17" max="17" width="8.41441441441441" customWidth="1"/>
    <col min="18" max="18" width="8.20720720720721" customWidth="1"/>
    <col min="19" max="20" width="7.18018018018018" customWidth="1"/>
    <col min="21" max="21" width="9.76576576576577" customWidth="1"/>
  </cols>
  <sheetData>
    <row r="1" ht="16.35" customHeight="1" spans="1:20">
      <c r="A1" s="53"/>
      <c r="S1" s="68" t="s">
        <v>376</v>
      </c>
      <c r="T1" s="68"/>
    </row>
    <row r="2" ht="36.2" customHeight="1" spans="1:20">
      <c r="A2" s="69" t="s">
        <v>19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ht="24.15" customHeight="1" spans="1:20">
      <c r="A3" s="63" t="s">
        <v>33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1" t="s">
        <v>34</v>
      </c>
      <c r="T3" s="61"/>
    </row>
    <row r="4" ht="28.45" customHeight="1" spans="1:20">
      <c r="A4" s="64" t="s">
        <v>161</v>
      </c>
      <c r="B4" s="64"/>
      <c r="C4" s="64"/>
      <c r="D4" s="64" t="s">
        <v>213</v>
      </c>
      <c r="E4" s="64" t="s">
        <v>214</v>
      </c>
      <c r="F4" s="64" t="s">
        <v>362</v>
      </c>
      <c r="G4" s="64" t="s">
        <v>217</v>
      </c>
      <c r="H4" s="64"/>
      <c r="I4" s="64"/>
      <c r="J4" s="64"/>
      <c r="K4" s="64"/>
      <c r="L4" s="64"/>
      <c r="M4" s="64"/>
      <c r="N4" s="64"/>
      <c r="O4" s="64"/>
      <c r="P4" s="64"/>
      <c r="Q4" s="64"/>
      <c r="R4" s="64" t="s">
        <v>220</v>
      </c>
      <c r="S4" s="64"/>
      <c r="T4" s="64"/>
    </row>
    <row r="5" ht="36.2" customHeight="1" spans="1:20">
      <c r="A5" s="64" t="s">
        <v>169</v>
      </c>
      <c r="B5" s="64" t="s">
        <v>170</v>
      </c>
      <c r="C5" s="64" t="s">
        <v>171</v>
      </c>
      <c r="D5" s="64"/>
      <c r="E5" s="64"/>
      <c r="F5" s="64"/>
      <c r="G5" s="64" t="s">
        <v>139</v>
      </c>
      <c r="H5" s="64" t="s">
        <v>377</v>
      </c>
      <c r="I5" s="64" t="s">
        <v>378</v>
      </c>
      <c r="J5" s="64" t="s">
        <v>379</v>
      </c>
      <c r="K5" s="64" t="s">
        <v>380</v>
      </c>
      <c r="L5" s="64" t="s">
        <v>381</v>
      </c>
      <c r="M5" s="64" t="s">
        <v>382</v>
      </c>
      <c r="N5" s="64" t="s">
        <v>383</v>
      </c>
      <c r="O5" s="64" t="s">
        <v>384</v>
      </c>
      <c r="P5" s="64" t="s">
        <v>339</v>
      </c>
      <c r="Q5" s="64" t="s">
        <v>347</v>
      </c>
      <c r="R5" s="64" t="s">
        <v>139</v>
      </c>
      <c r="S5" s="64" t="s">
        <v>327</v>
      </c>
      <c r="T5" s="64" t="s">
        <v>352</v>
      </c>
    </row>
    <row r="6" ht="22.8" customHeight="1" spans="1:20">
      <c r="A6" s="67"/>
      <c r="B6" s="67"/>
      <c r="C6" s="67"/>
      <c r="D6" s="67"/>
      <c r="E6" s="67" t="s">
        <v>139</v>
      </c>
      <c r="F6" s="75">
        <v>90</v>
      </c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>
        <v>90</v>
      </c>
      <c r="S6" s="75">
        <v>90</v>
      </c>
      <c r="T6" s="75"/>
    </row>
    <row r="7" ht="22.8" customHeight="1" spans="1:20">
      <c r="A7" s="67"/>
      <c r="B7" s="67"/>
      <c r="C7" s="67"/>
      <c r="D7" s="65" t="s">
        <v>157</v>
      </c>
      <c r="E7" s="65" t="s">
        <v>3</v>
      </c>
      <c r="F7" s="75">
        <v>90</v>
      </c>
      <c r="G7" s="75">
        <v>0</v>
      </c>
      <c r="H7" s="75">
        <v>0</v>
      </c>
      <c r="I7" s="75">
        <v>0</v>
      </c>
      <c r="J7" s="75">
        <v>0</v>
      </c>
      <c r="K7" s="75">
        <v>0</v>
      </c>
      <c r="L7" s="75">
        <v>0</v>
      </c>
      <c r="M7" s="75">
        <v>0</v>
      </c>
      <c r="N7" s="75">
        <v>0</v>
      </c>
      <c r="O7" s="75">
        <v>0</v>
      </c>
      <c r="P7" s="75">
        <v>0</v>
      </c>
      <c r="Q7" s="75">
        <v>0</v>
      </c>
      <c r="R7" s="75">
        <v>90</v>
      </c>
      <c r="S7" s="75">
        <v>90</v>
      </c>
      <c r="T7" s="75">
        <v>0</v>
      </c>
    </row>
    <row r="8" ht="22.8" customHeight="1" spans="1:20">
      <c r="A8" s="67"/>
      <c r="B8" s="67"/>
      <c r="C8" s="67"/>
      <c r="D8" s="71" t="s">
        <v>158</v>
      </c>
      <c r="E8" s="71" t="s">
        <v>159</v>
      </c>
      <c r="F8" s="75">
        <v>90</v>
      </c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>
        <v>90</v>
      </c>
      <c r="S8" s="75">
        <v>90</v>
      </c>
      <c r="T8" s="75"/>
    </row>
    <row r="9" ht="22.8" customHeight="1" spans="1:20">
      <c r="A9" s="56" t="s">
        <v>199</v>
      </c>
      <c r="B9" s="56"/>
      <c r="C9" s="56"/>
      <c r="D9" s="65" t="s">
        <v>199</v>
      </c>
      <c r="E9" s="65" t="s">
        <v>200</v>
      </c>
      <c r="F9" s="75">
        <v>90</v>
      </c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>
        <v>90</v>
      </c>
      <c r="S9" s="75">
        <v>90</v>
      </c>
      <c r="T9" s="75"/>
    </row>
    <row r="10" ht="22.8" customHeight="1" spans="1:20">
      <c r="A10" s="56" t="s">
        <v>199</v>
      </c>
      <c r="B10" s="56" t="s">
        <v>174</v>
      </c>
      <c r="C10" s="56"/>
      <c r="D10" s="65" t="s">
        <v>201</v>
      </c>
      <c r="E10" s="65" t="s">
        <v>202</v>
      </c>
      <c r="F10" s="75">
        <v>90</v>
      </c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>
        <v>90</v>
      </c>
      <c r="S10" s="75">
        <v>90</v>
      </c>
      <c r="T10" s="75"/>
    </row>
    <row r="11" ht="22.8" customHeight="1" spans="1:20">
      <c r="A11" s="76" t="s">
        <v>199</v>
      </c>
      <c r="B11" s="76" t="s">
        <v>174</v>
      </c>
      <c r="C11" s="76" t="s">
        <v>203</v>
      </c>
      <c r="D11" s="70" t="s">
        <v>204</v>
      </c>
      <c r="E11" s="59" t="s">
        <v>205</v>
      </c>
      <c r="F11" s="58">
        <v>90</v>
      </c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>
        <v>90</v>
      </c>
      <c r="S11" s="58">
        <v>90</v>
      </c>
      <c r="T11" s="72"/>
    </row>
    <row r="12" ht="16.35" customHeight="1" spans="1:17">
      <c r="A12" s="73"/>
      <c r="B12" s="73"/>
      <c r="C12" s="73"/>
      <c r="D12" s="73"/>
      <c r="E12" s="73"/>
      <c r="F12" s="7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</row>
    <row r="13" ht="16.35" customHeight="1" spans="1:6">
      <c r="A13" s="73"/>
      <c r="B13" s="73"/>
      <c r="C13" s="73"/>
      <c r="D13" s="73"/>
      <c r="E13" s="73"/>
      <c r="F13" s="73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J1" workbookViewId="0">
      <selection activeCell="G6" sqref="G6"/>
    </sheetView>
  </sheetViews>
  <sheetFormatPr defaultColWidth="10" defaultRowHeight="14.1"/>
  <cols>
    <col min="1" max="3" width="4.61261261261261" customWidth="1"/>
    <col min="4" max="4" width="9.63063063063063" customWidth="1"/>
    <col min="5" max="5" width="21.3063063063063" customWidth="1"/>
    <col min="6" max="6" width="13.4324324324324" customWidth="1"/>
    <col min="7" max="29" width="8.20720720720721" customWidth="1"/>
    <col min="30" max="33" width="9.23423423423423" customWidth="1"/>
    <col min="34" max="34" width="9.76576576576577" customWidth="1"/>
  </cols>
  <sheetData>
    <row r="1" ht="13.8" customHeight="1" spans="1:33">
      <c r="A1" s="53"/>
      <c r="F1" s="53"/>
      <c r="AF1" s="68" t="s">
        <v>385</v>
      </c>
      <c r="AG1" s="68"/>
    </row>
    <row r="2" ht="43.95" customHeight="1" spans="1:33">
      <c r="A2" s="69" t="s">
        <v>20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</row>
    <row r="3" ht="24.15" customHeight="1" spans="1:33">
      <c r="A3" s="63" t="s">
        <v>33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1" t="s">
        <v>34</v>
      </c>
      <c r="AG3" s="61"/>
    </row>
    <row r="4" ht="25" customHeight="1" spans="1:33">
      <c r="A4" s="64" t="s">
        <v>161</v>
      </c>
      <c r="B4" s="64"/>
      <c r="C4" s="64"/>
      <c r="D4" s="64" t="s">
        <v>213</v>
      </c>
      <c r="E4" s="64" t="s">
        <v>214</v>
      </c>
      <c r="F4" s="64" t="s">
        <v>386</v>
      </c>
      <c r="G4" s="64" t="s">
        <v>329</v>
      </c>
      <c r="H4" s="64" t="s">
        <v>331</v>
      </c>
      <c r="I4" s="64" t="s">
        <v>387</v>
      </c>
      <c r="J4" s="64" t="s">
        <v>388</v>
      </c>
      <c r="K4" s="64" t="s">
        <v>333</v>
      </c>
      <c r="L4" s="64" t="s">
        <v>335</v>
      </c>
      <c r="M4" s="64" t="s">
        <v>337</v>
      </c>
      <c r="N4" s="64" t="s">
        <v>389</v>
      </c>
      <c r="O4" s="64" t="s">
        <v>390</v>
      </c>
      <c r="P4" s="64" t="s">
        <v>391</v>
      </c>
      <c r="Q4" s="64" t="s">
        <v>383</v>
      </c>
      <c r="R4" s="64" t="s">
        <v>339</v>
      </c>
      <c r="S4" s="64" t="s">
        <v>392</v>
      </c>
      <c r="T4" s="64" t="s">
        <v>378</v>
      </c>
      <c r="U4" s="64" t="s">
        <v>379</v>
      </c>
      <c r="V4" s="64" t="s">
        <v>382</v>
      </c>
      <c r="W4" s="64" t="s">
        <v>393</v>
      </c>
      <c r="X4" s="64" t="s">
        <v>394</v>
      </c>
      <c r="Y4" s="64" t="s">
        <v>395</v>
      </c>
      <c r="Z4" s="64" t="s">
        <v>396</v>
      </c>
      <c r="AA4" s="64" t="s">
        <v>381</v>
      </c>
      <c r="AB4" s="64" t="s">
        <v>342</v>
      </c>
      <c r="AC4" s="64" t="s">
        <v>397</v>
      </c>
      <c r="AD4" s="64" t="s">
        <v>384</v>
      </c>
      <c r="AE4" s="64" t="s">
        <v>345</v>
      </c>
      <c r="AF4" s="64" t="s">
        <v>398</v>
      </c>
      <c r="AG4" s="64" t="s">
        <v>347</v>
      </c>
    </row>
    <row r="5" ht="21.55" customHeight="1" spans="1:33">
      <c r="A5" s="64" t="s">
        <v>169</v>
      </c>
      <c r="B5" s="64" t="s">
        <v>170</v>
      </c>
      <c r="C5" s="64" t="s">
        <v>171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</row>
    <row r="6" ht="22.8" customHeight="1" spans="1:33">
      <c r="A6" s="56"/>
      <c r="B6" s="57"/>
      <c r="C6" s="57"/>
      <c r="D6" s="59"/>
      <c r="E6" s="59" t="s">
        <v>139</v>
      </c>
      <c r="F6" s="75">
        <v>90</v>
      </c>
      <c r="G6" s="75">
        <v>10</v>
      </c>
      <c r="H6" s="75">
        <v>1</v>
      </c>
      <c r="I6" s="75"/>
      <c r="J6" s="75"/>
      <c r="K6" s="75">
        <v>1</v>
      </c>
      <c r="L6" s="75">
        <v>3</v>
      </c>
      <c r="M6" s="75">
        <v>1</v>
      </c>
      <c r="N6" s="75"/>
      <c r="O6" s="75"/>
      <c r="P6" s="75"/>
      <c r="Q6" s="75"/>
      <c r="R6" s="75">
        <v>1</v>
      </c>
      <c r="S6" s="75"/>
      <c r="T6" s="75"/>
      <c r="U6" s="75"/>
      <c r="V6" s="75"/>
      <c r="W6" s="75"/>
      <c r="X6" s="75"/>
      <c r="Y6" s="75"/>
      <c r="Z6" s="75"/>
      <c r="AA6" s="75"/>
      <c r="AB6" s="75">
        <v>20</v>
      </c>
      <c r="AC6" s="75"/>
      <c r="AD6" s="75"/>
      <c r="AE6" s="75">
        <v>32.14</v>
      </c>
      <c r="AF6" s="75"/>
      <c r="AG6" s="75">
        <v>20.86</v>
      </c>
    </row>
    <row r="7" ht="22.8" customHeight="1" spans="1:33">
      <c r="A7" s="67"/>
      <c r="B7" s="67"/>
      <c r="C7" s="67"/>
      <c r="D7" s="65" t="s">
        <v>157</v>
      </c>
      <c r="E7" s="65" t="s">
        <v>3</v>
      </c>
      <c r="F7" s="75">
        <v>90</v>
      </c>
      <c r="G7" s="75">
        <v>10</v>
      </c>
      <c r="H7" s="75">
        <v>1</v>
      </c>
      <c r="I7" s="75">
        <v>0</v>
      </c>
      <c r="J7" s="75">
        <v>0</v>
      </c>
      <c r="K7" s="75">
        <v>1</v>
      </c>
      <c r="L7" s="75">
        <v>3</v>
      </c>
      <c r="M7" s="75">
        <v>1</v>
      </c>
      <c r="N7" s="75">
        <v>0</v>
      </c>
      <c r="O7" s="75">
        <v>0</v>
      </c>
      <c r="P7" s="75">
        <v>0</v>
      </c>
      <c r="Q7" s="75">
        <v>0</v>
      </c>
      <c r="R7" s="75">
        <v>1</v>
      </c>
      <c r="S7" s="75">
        <v>0</v>
      </c>
      <c r="T7" s="75">
        <v>0</v>
      </c>
      <c r="U7" s="75">
        <v>0</v>
      </c>
      <c r="V7" s="75">
        <v>0</v>
      </c>
      <c r="W7" s="75">
        <v>0</v>
      </c>
      <c r="X7" s="75">
        <v>0</v>
      </c>
      <c r="Y7" s="75">
        <v>0</v>
      </c>
      <c r="Z7" s="75">
        <v>0</v>
      </c>
      <c r="AA7" s="75">
        <v>0</v>
      </c>
      <c r="AB7" s="75">
        <v>20</v>
      </c>
      <c r="AC7" s="75">
        <v>0</v>
      </c>
      <c r="AD7" s="75">
        <v>0</v>
      </c>
      <c r="AE7" s="75">
        <v>32.14</v>
      </c>
      <c r="AF7" s="75">
        <v>0</v>
      </c>
      <c r="AG7" s="75">
        <v>20.86</v>
      </c>
    </row>
    <row r="8" ht="22.8" customHeight="1" spans="1:33">
      <c r="A8" s="67"/>
      <c r="B8" s="67"/>
      <c r="C8" s="67"/>
      <c r="D8" s="71" t="s">
        <v>158</v>
      </c>
      <c r="E8" s="71" t="s">
        <v>159</v>
      </c>
      <c r="F8" s="75">
        <v>90</v>
      </c>
      <c r="G8" s="75">
        <v>10</v>
      </c>
      <c r="H8" s="75">
        <v>1</v>
      </c>
      <c r="I8" s="75"/>
      <c r="J8" s="75"/>
      <c r="K8" s="75">
        <v>1</v>
      </c>
      <c r="L8" s="75">
        <v>3</v>
      </c>
      <c r="M8" s="75">
        <v>1</v>
      </c>
      <c r="N8" s="75"/>
      <c r="O8" s="75"/>
      <c r="P8" s="75"/>
      <c r="Q8" s="75"/>
      <c r="R8" s="75">
        <v>1</v>
      </c>
      <c r="S8" s="75"/>
      <c r="T8" s="75"/>
      <c r="U8" s="75"/>
      <c r="V8" s="75"/>
      <c r="W8" s="75"/>
      <c r="X8" s="75"/>
      <c r="Y8" s="75"/>
      <c r="Z8" s="75"/>
      <c r="AA8" s="75"/>
      <c r="AB8" s="75">
        <v>20</v>
      </c>
      <c r="AC8" s="75"/>
      <c r="AD8" s="75"/>
      <c r="AE8" s="75">
        <v>32.14</v>
      </c>
      <c r="AF8" s="75"/>
      <c r="AG8" s="75">
        <v>20.86</v>
      </c>
    </row>
    <row r="9" ht="22.8" customHeight="1" spans="1:33">
      <c r="A9" s="56" t="s">
        <v>199</v>
      </c>
      <c r="B9" s="56"/>
      <c r="C9" s="56"/>
      <c r="D9" s="65" t="s">
        <v>199</v>
      </c>
      <c r="E9" s="65" t="s">
        <v>200</v>
      </c>
      <c r="F9" s="75">
        <v>90</v>
      </c>
      <c r="G9" s="75">
        <v>10</v>
      </c>
      <c r="H9" s="75">
        <v>1</v>
      </c>
      <c r="I9" s="75"/>
      <c r="J9" s="75"/>
      <c r="K9" s="75">
        <v>1</v>
      </c>
      <c r="L9" s="75">
        <v>3</v>
      </c>
      <c r="M9" s="75">
        <v>1</v>
      </c>
      <c r="N9" s="75"/>
      <c r="O9" s="75"/>
      <c r="P9" s="75"/>
      <c r="Q9" s="75"/>
      <c r="R9" s="75">
        <v>1</v>
      </c>
      <c r="S9" s="75"/>
      <c r="T9" s="75"/>
      <c r="U9" s="75"/>
      <c r="V9" s="75"/>
      <c r="W9" s="75"/>
      <c r="X9" s="75"/>
      <c r="Y9" s="75"/>
      <c r="Z9" s="75"/>
      <c r="AA9" s="75"/>
      <c r="AB9" s="75">
        <v>20</v>
      </c>
      <c r="AC9" s="75"/>
      <c r="AD9" s="75"/>
      <c r="AE9" s="75">
        <v>32.14</v>
      </c>
      <c r="AF9" s="75"/>
      <c r="AG9" s="75">
        <v>20.86</v>
      </c>
    </row>
    <row r="10" ht="22.8" customHeight="1" spans="1:33">
      <c r="A10" s="56" t="s">
        <v>199</v>
      </c>
      <c r="B10" s="56" t="s">
        <v>174</v>
      </c>
      <c r="C10" s="56"/>
      <c r="D10" s="65" t="s">
        <v>201</v>
      </c>
      <c r="E10" s="65" t="s">
        <v>202</v>
      </c>
      <c r="F10" s="75">
        <v>90</v>
      </c>
      <c r="G10" s="75">
        <v>10</v>
      </c>
      <c r="H10" s="75">
        <v>1</v>
      </c>
      <c r="I10" s="75"/>
      <c r="J10" s="75"/>
      <c r="K10" s="75">
        <v>1</v>
      </c>
      <c r="L10" s="75">
        <v>3</v>
      </c>
      <c r="M10" s="75">
        <v>1</v>
      </c>
      <c r="N10" s="75"/>
      <c r="O10" s="75"/>
      <c r="P10" s="75"/>
      <c r="Q10" s="75"/>
      <c r="R10" s="75">
        <v>1</v>
      </c>
      <c r="S10" s="75"/>
      <c r="T10" s="75"/>
      <c r="U10" s="75"/>
      <c r="V10" s="75"/>
      <c r="W10" s="75"/>
      <c r="X10" s="75"/>
      <c r="Y10" s="75"/>
      <c r="Z10" s="75"/>
      <c r="AA10" s="75"/>
      <c r="AB10" s="75">
        <v>20</v>
      </c>
      <c r="AC10" s="75"/>
      <c r="AD10" s="75"/>
      <c r="AE10" s="75">
        <v>32.14</v>
      </c>
      <c r="AF10" s="75"/>
      <c r="AG10" s="75">
        <v>20.86</v>
      </c>
    </row>
    <row r="11" ht="22.8" customHeight="1" spans="1:33">
      <c r="A11" s="76" t="s">
        <v>199</v>
      </c>
      <c r="B11" s="76" t="s">
        <v>174</v>
      </c>
      <c r="C11" s="76" t="s">
        <v>203</v>
      </c>
      <c r="D11" s="70" t="s">
        <v>204</v>
      </c>
      <c r="E11" s="59" t="s">
        <v>205</v>
      </c>
      <c r="F11" s="72">
        <v>90</v>
      </c>
      <c r="G11" s="72">
        <v>10</v>
      </c>
      <c r="H11" s="72">
        <v>1</v>
      </c>
      <c r="I11" s="72"/>
      <c r="J11" s="72"/>
      <c r="K11" s="72">
        <v>1</v>
      </c>
      <c r="L11" s="72">
        <v>3</v>
      </c>
      <c r="M11" s="72">
        <v>1</v>
      </c>
      <c r="N11" s="72"/>
      <c r="O11" s="72"/>
      <c r="P11" s="72"/>
      <c r="Q11" s="72"/>
      <c r="R11" s="72">
        <v>1</v>
      </c>
      <c r="S11" s="72"/>
      <c r="T11" s="72"/>
      <c r="U11" s="72"/>
      <c r="V11" s="72"/>
      <c r="W11" s="72"/>
      <c r="X11" s="72"/>
      <c r="Y11" s="72"/>
      <c r="Z11" s="72"/>
      <c r="AA11" s="72"/>
      <c r="AB11" s="72">
        <v>20</v>
      </c>
      <c r="AC11" s="72"/>
      <c r="AD11" s="72"/>
      <c r="AE11" s="72">
        <v>32.14</v>
      </c>
      <c r="AF11" s="72"/>
      <c r="AG11" s="72">
        <v>20.86</v>
      </c>
    </row>
    <row r="12" ht="16.35" customHeight="1" spans="1:13">
      <c r="A12" s="73"/>
      <c r="B12" s="73"/>
      <c r="C12" s="73"/>
      <c r="D12" s="73"/>
      <c r="E12" s="73"/>
      <c r="F12" s="73"/>
      <c r="G12" s="73"/>
      <c r="H12" s="53"/>
      <c r="I12" s="53"/>
      <c r="J12" s="53"/>
      <c r="K12" s="53"/>
      <c r="L12" s="53"/>
      <c r="M12" s="53"/>
    </row>
    <row r="13" ht="16.35" customHeight="1" spans="1:7">
      <c r="A13" s="73"/>
      <c r="B13" s="73"/>
      <c r="C13" s="73"/>
      <c r="D13" s="73"/>
      <c r="E13" s="73"/>
      <c r="F13" s="73"/>
      <c r="G13" s="73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2" sqref="A2:H2"/>
    </sheetView>
  </sheetViews>
  <sheetFormatPr defaultColWidth="10" defaultRowHeight="14.1" outlineLevelCol="7"/>
  <cols>
    <col min="1" max="1" width="13.3333333333333" customWidth="1"/>
    <col min="2" max="2" width="29.7297297297297" customWidth="1"/>
    <col min="3" max="3" width="20.7567567567568" customWidth="1"/>
    <col min="4" max="4" width="12.3513513513514" customWidth="1"/>
    <col min="5" max="5" width="10.3153153153153" customWidth="1"/>
    <col min="6" max="6" width="14.1171171171171" customWidth="1"/>
    <col min="7" max="8" width="13.7117117117117" customWidth="1"/>
  </cols>
  <sheetData>
    <row r="1" ht="16.35" customHeight="1" spans="1:8">
      <c r="A1" s="53"/>
      <c r="G1" s="68" t="s">
        <v>399</v>
      </c>
      <c r="H1" s="68"/>
    </row>
    <row r="2" ht="33.6" customHeight="1" spans="1:8">
      <c r="A2" s="69" t="s">
        <v>21</v>
      </c>
      <c r="B2" s="69"/>
      <c r="C2" s="69"/>
      <c r="D2" s="69"/>
      <c r="E2" s="69"/>
      <c r="F2" s="69"/>
      <c r="G2" s="69"/>
      <c r="H2" s="69"/>
    </row>
    <row r="3" ht="24.15" customHeight="1" spans="1:8">
      <c r="A3" s="63" t="s">
        <v>33</v>
      </c>
      <c r="B3" s="63"/>
      <c r="C3" s="63"/>
      <c r="D3" s="63"/>
      <c r="E3" s="63"/>
      <c r="F3" s="63"/>
      <c r="G3" s="63"/>
      <c r="H3" s="61" t="s">
        <v>34</v>
      </c>
    </row>
    <row r="4" ht="23.25" customHeight="1" spans="1:8">
      <c r="A4" s="64" t="s">
        <v>400</v>
      </c>
      <c r="B4" s="64" t="s">
        <v>401</v>
      </c>
      <c r="C4" s="64" t="s">
        <v>402</v>
      </c>
      <c r="D4" s="64" t="s">
        <v>403</v>
      </c>
      <c r="E4" s="64" t="s">
        <v>404</v>
      </c>
      <c r="F4" s="64"/>
      <c r="G4" s="64"/>
      <c r="H4" s="64" t="s">
        <v>405</v>
      </c>
    </row>
    <row r="5" ht="25.85" customHeight="1" spans="1:8">
      <c r="A5" s="64"/>
      <c r="B5" s="64"/>
      <c r="C5" s="64"/>
      <c r="D5" s="64"/>
      <c r="E5" s="64" t="s">
        <v>141</v>
      </c>
      <c r="F5" s="64" t="s">
        <v>406</v>
      </c>
      <c r="G5" s="64" t="s">
        <v>407</v>
      </c>
      <c r="H5" s="64"/>
    </row>
    <row r="6" ht="22.8" customHeight="1" spans="1:8">
      <c r="A6" s="67"/>
      <c r="B6" s="67" t="s">
        <v>139</v>
      </c>
      <c r="C6" s="66">
        <v>0</v>
      </c>
      <c r="D6" s="66"/>
      <c r="E6" s="66"/>
      <c r="F6" s="66"/>
      <c r="G6" s="66"/>
      <c r="H6" s="66"/>
    </row>
    <row r="7" ht="22.8" customHeight="1" spans="1:8">
      <c r="A7" s="65" t="s">
        <v>157</v>
      </c>
      <c r="B7" s="65" t="s">
        <v>3</v>
      </c>
      <c r="C7" s="66">
        <v>0</v>
      </c>
      <c r="D7" s="66">
        <v>0</v>
      </c>
      <c r="E7" s="66">
        <v>0</v>
      </c>
      <c r="F7" s="66">
        <v>0</v>
      </c>
      <c r="G7" s="66">
        <v>0</v>
      </c>
      <c r="H7" s="66">
        <v>0</v>
      </c>
    </row>
    <row r="8" ht="22.8" customHeight="1" spans="1:8">
      <c r="A8" s="70" t="s">
        <v>158</v>
      </c>
      <c r="B8" s="70" t="s">
        <v>159</v>
      </c>
      <c r="C8" s="72"/>
      <c r="D8" s="72"/>
      <c r="E8" s="58"/>
      <c r="F8" s="72"/>
      <c r="G8" s="72"/>
      <c r="H8" s="72"/>
    </row>
    <row r="9" ht="16.35" customHeight="1" spans="1:3">
      <c r="A9" s="73" t="s">
        <v>408</v>
      </c>
      <c r="B9" s="73"/>
      <c r="C9" s="73"/>
    </row>
    <row r="10" ht="16.35" customHeight="1" spans="1:3">
      <c r="A10" s="73"/>
      <c r="B10" s="73"/>
      <c r="C10" s="73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2" sqref="A2:H2"/>
    </sheetView>
  </sheetViews>
  <sheetFormatPr defaultColWidth="10" defaultRowHeight="14.1" outlineLevelCol="7"/>
  <cols>
    <col min="1" max="1" width="11.3963963963964" customWidth="1"/>
    <col min="2" max="2" width="24.8288288288288" customWidth="1"/>
    <col min="3" max="3" width="16.1531531531532" customWidth="1"/>
    <col min="4" max="4" width="12.8828828828829" customWidth="1"/>
    <col min="5" max="5" width="12.7477477477477" customWidth="1"/>
    <col min="6" max="6" width="13.8378378378378" customWidth="1"/>
    <col min="7" max="7" width="14.1171171171171" customWidth="1"/>
    <col min="8" max="8" width="16.2792792792793" customWidth="1"/>
  </cols>
  <sheetData>
    <row r="1" ht="16.35" customHeight="1" spans="1:8">
      <c r="A1" s="53"/>
      <c r="G1" s="68" t="s">
        <v>409</v>
      </c>
      <c r="H1" s="68"/>
    </row>
    <row r="2" ht="38.8" customHeight="1" spans="1:8">
      <c r="A2" s="69" t="s">
        <v>22</v>
      </c>
      <c r="B2" s="69"/>
      <c r="C2" s="69"/>
      <c r="D2" s="69"/>
      <c r="E2" s="69"/>
      <c r="F2" s="69"/>
      <c r="G2" s="69"/>
      <c r="H2" s="69"/>
    </row>
    <row r="3" ht="24.15" customHeight="1" spans="1:8">
      <c r="A3" s="63" t="s">
        <v>33</v>
      </c>
      <c r="B3" s="63"/>
      <c r="C3" s="63"/>
      <c r="D3" s="63"/>
      <c r="E3" s="63"/>
      <c r="F3" s="63"/>
      <c r="G3" s="63"/>
      <c r="H3" s="61" t="s">
        <v>34</v>
      </c>
    </row>
    <row r="4" ht="23.25" customHeight="1" spans="1:8">
      <c r="A4" s="64" t="s">
        <v>162</v>
      </c>
      <c r="B4" s="64" t="s">
        <v>163</v>
      </c>
      <c r="C4" s="64" t="s">
        <v>139</v>
      </c>
      <c r="D4" s="64" t="s">
        <v>410</v>
      </c>
      <c r="E4" s="64"/>
      <c r="F4" s="64"/>
      <c r="G4" s="64"/>
      <c r="H4" s="64" t="s">
        <v>165</v>
      </c>
    </row>
    <row r="5" ht="19.8" customHeight="1" spans="1:8">
      <c r="A5" s="64"/>
      <c r="B5" s="64"/>
      <c r="C5" s="64"/>
      <c r="D5" s="64" t="s">
        <v>141</v>
      </c>
      <c r="E5" s="64" t="s">
        <v>254</v>
      </c>
      <c r="F5" s="64"/>
      <c r="G5" s="64" t="s">
        <v>255</v>
      </c>
      <c r="H5" s="64"/>
    </row>
    <row r="6" ht="27.6" customHeight="1" spans="1:8">
      <c r="A6" s="64"/>
      <c r="B6" s="64"/>
      <c r="C6" s="64"/>
      <c r="D6" s="64"/>
      <c r="E6" s="64" t="s">
        <v>232</v>
      </c>
      <c r="F6" s="64" t="s">
        <v>224</v>
      </c>
      <c r="G6" s="64"/>
      <c r="H6" s="64"/>
    </row>
    <row r="7" ht="22.8" customHeight="1" spans="1:8">
      <c r="A7" s="67"/>
      <c r="B7" s="56" t="s">
        <v>139</v>
      </c>
      <c r="C7" s="66">
        <v>0</v>
      </c>
      <c r="D7" s="66"/>
      <c r="E7" s="66"/>
      <c r="F7" s="66"/>
      <c r="G7" s="66"/>
      <c r="H7" s="66"/>
    </row>
    <row r="8" ht="22.8" customHeight="1" spans="1:8">
      <c r="A8" s="65"/>
      <c r="B8" s="65"/>
      <c r="C8" s="66">
        <v>0</v>
      </c>
      <c r="D8" s="66">
        <v>0</v>
      </c>
      <c r="E8" s="66">
        <v>0</v>
      </c>
      <c r="F8" s="66">
        <v>0</v>
      </c>
      <c r="G8" s="66">
        <v>0</v>
      </c>
      <c r="H8" s="66">
        <v>0</v>
      </c>
    </row>
    <row r="9" ht="22.8" customHeight="1" spans="1:8">
      <c r="A9" s="71"/>
      <c r="B9" s="71"/>
      <c r="C9" s="66"/>
      <c r="D9" s="66"/>
      <c r="E9" s="66"/>
      <c r="F9" s="66"/>
      <c r="G9" s="66"/>
      <c r="H9" s="66"/>
    </row>
    <row r="10" ht="22.8" customHeight="1" spans="1:8">
      <c r="A10" s="71"/>
      <c r="B10" s="71"/>
      <c r="C10" s="66"/>
      <c r="D10" s="66"/>
      <c r="E10" s="66"/>
      <c r="F10" s="66"/>
      <c r="G10" s="66"/>
      <c r="H10" s="66"/>
    </row>
    <row r="11" ht="22.8" customHeight="1" spans="1:8">
      <c r="A11" s="71"/>
      <c r="B11" s="71"/>
      <c r="C11" s="66"/>
      <c r="D11" s="66"/>
      <c r="E11" s="66"/>
      <c r="F11" s="66"/>
      <c r="G11" s="66"/>
      <c r="H11" s="66"/>
    </row>
    <row r="12" ht="22.8" customHeight="1" spans="1:8">
      <c r="A12" s="70"/>
      <c r="B12" s="70"/>
      <c r="C12" s="58"/>
      <c r="D12" s="58"/>
      <c r="E12" s="72"/>
      <c r="F12" s="72"/>
      <c r="G12" s="72"/>
      <c r="H12" s="72"/>
    </row>
    <row r="13" ht="16.35" customHeight="1" spans="1:4">
      <c r="A13" s="73" t="s">
        <v>411</v>
      </c>
      <c r="B13" s="73"/>
      <c r="C13" s="73"/>
      <c r="D13" s="73"/>
    </row>
    <row r="14" ht="16.35" customHeight="1" spans="1:4">
      <c r="A14" s="73"/>
      <c r="B14" s="73"/>
      <c r="C14" s="73"/>
      <c r="D14" s="73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workbookViewId="0">
      <selection activeCell="C26" sqref="C26"/>
    </sheetView>
  </sheetViews>
  <sheetFormatPr defaultColWidth="10" defaultRowHeight="14.1" outlineLevelCol="3"/>
  <cols>
    <col min="1" max="1" width="6.37837837837838" style="132" customWidth="1"/>
    <col min="2" max="2" width="9.90990990990991" style="132" customWidth="1"/>
    <col min="3" max="3" width="52.3783783783784" style="132" customWidth="1"/>
    <col min="4" max="16384" width="10" style="132"/>
  </cols>
  <sheetData>
    <row r="1" s="132" customFormat="1" ht="32.75" customHeight="1" spans="1:3">
      <c r="A1" s="29"/>
      <c r="B1" s="133" t="s">
        <v>4</v>
      </c>
      <c r="C1" s="133"/>
    </row>
    <row r="2" s="132" customFormat="1" ht="25" customHeight="1" spans="2:3">
      <c r="B2" s="133"/>
      <c r="C2" s="133"/>
    </row>
    <row r="3" s="132" customFormat="1" ht="31.05" customHeight="1" spans="2:3">
      <c r="B3" s="134" t="s">
        <v>5</v>
      </c>
      <c r="C3" s="134"/>
    </row>
    <row r="4" s="132" customFormat="1" ht="32.55" customHeight="1" spans="2:3">
      <c r="B4" s="135">
        <v>1</v>
      </c>
      <c r="C4" s="136" t="s">
        <v>6</v>
      </c>
    </row>
    <row r="5" s="132" customFormat="1" ht="32.55" customHeight="1" spans="2:3">
      <c r="B5" s="135">
        <v>2</v>
      </c>
      <c r="C5" s="136" t="s">
        <v>7</v>
      </c>
    </row>
    <row r="6" s="132" customFormat="1" ht="32.55" customHeight="1" spans="2:3">
      <c r="B6" s="135">
        <v>3</v>
      </c>
      <c r="C6" s="136" t="s">
        <v>8</v>
      </c>
    </row>
    <row r="7" s="132" customFormat="1" ht="32.55" customHeight="1" spans="2:3">
      <c r="B7" s="135">
        <v>4</v>
      </c>
      <c r="C7" s="136" t="s">
        <v>9</v>
      </c>
    </row>
    <row r="8" s="132" customFormat="1" ht="32.55" customHeight="1" spans="2:3">
      <c r="B8" s="135">
        <v>5</v>
      </c>
      <c r="C8" s="136" t="s">
        <v>10</v>
      </c>
    </row>
    <row r="9" s="132" customFormat="1" ht="32.55" customHeight="1" spans="2:3">
      <c r="B9" s="135">
        <v>6</v>
      </c>
      <c r="C9" s="136" t="s">
        <v>11</v>
      </c>
    </row>
    <row r="10" s="132" customFormat="1" ht="32.55" customHeight="1" spans="2:3">
      <c r="B10" s="135">
        <v>7</v>
      </c>
      <c r="C10" s="136" t="s">
        <v>12</v>
      </c>
    </row>
    <row r="11" s="132" customFormat="1" ht="32.55" customHeight="1" spans="2:3">
      <c r="B11" s="135">
        <v>8</v>
      </c>
      <c r="C11" s="136" t="s">
        <v>13</v>
      </c>
    </row>
    <row r="12" s="132" customFormat="1" ht="32.55" customHeight="1" spans="2:3">
      <c r="B12" s="135">
        <v>9</v>
      </c>
      <c r="C12" s="136" t="s">
        <v>14</v>
      </c>
    </row>
    <row r="13" s="132" customFormat="1" ht="32.55" customHeight="1" spans="2:3">
      <c r="B13" s="135">
        <v>10</v>
      </c>
      <c r="C13" s="136" t="s">
        <v>15</v>
      </c>
    </row>
    <row r="14" s="132" customFormat="1" ht="32.55" customHeight="1" spans="2:3">
      <c r="B14" s="135">
        <v>11</v>
      </c>
      <c r="C14" s="136" t="s">
        <v>16</v>
      </c>
    </row>
    <row r="15" s="132" customFormat="1" ht="32.55" customHeight="1" spans="2:3">
      <c r="B15" s="135">
        <v>12</v>
      </c>
      <c r="C15" s="136" t="s">
        <v>17</v>
      </c>
    </row>
    <row r="16" s="132" customFormat="1" ht="32.55" customHeight="1" spans="2:3">
      <c r="B16" s="135">
        <v>13</v>
      </c>
      <c r="C16" s="136" t="s">
        <v>18</v>
      </c>
    </row>
    <row r="17" s="132" customFormat="1" ht="32.55" customHeight="1" spans="2:3">
      <c r="B17" s="135">
        <v>14</v>
      </c>
      <c r="C17" s="136" t="s">
        <v>19</v>
      </c>
    </row>
    <row r="18" s="132" customFormat="1" ht="32.55" customHeight="1" spans="2:3">
      <c r="B18" s="135">
        <v>15</v>
      </c>
      <c r="C18" s="136" t="s">
        <v>20</v>
      </c>
    </row>
    <row r="19" s="132" customFormat="1" ht="32.55" customHeight="1" spans="2:3">
      <c r="B19" s="135">
        <v>16</v>
      </c>
      <c r="C19" s="136" t="s">
        <v>21</v>
      </c>
    </row>
    <row r="20" s="132" customFormat="1" ht="32.55" customHeight="1" spans="2:3">
      <c r="B20" s="135">
        <v>17</v>
      </c>
      <c r="C20" s="136" t="s">
        <v>22</v>
      </c>
    </row>
    <row r="21" s="132" customFormat="1" ht="32.55" customHeight="1" spans="2:3">
      <c r="B21" s="135">
        <v>18</v>
      </c>
      <c r="C21" s="136" t="s">
        <v>23</v>
      </c>
    </row>
    <row r="22" s="132" customFormat="1" ht="32.55" customHeight="1" spans="2:3">
      <c r="B22" s="135">
        <v>19</v>
      </c>
      <c r="C22" s="136" t="s">
        <v>24</v>
      </c>
    </row>
    <row r="23" s="132" customFormat="1" ht="32.55" customHeight="1" spans="2:3">
      <c r="B23" s="135">
        <v>20</v>
      </c>
      <c r="C23" s="136" t="s">
        <v>25</v>
      </c>
    </row>
    <row r="24" s="132" customFormat="1" ht="32.55" customHeight="1" spans="2:3">
      <c r="B24" s="135">
        <v>21</v>
      </c>
      <c r="C24" s="136" t="s">
        <v>26</v>
      </c>
    </row>
    <row r="25" s="132" customFormat="1" ht="32.55" customHeight="1" spans="2:3">
      <c r="B25" s="135">
        <v>22</v>
      </c>
      <c r="C25" s="136" t="s">
        <v>27</v>
      </c>
    </row>
    <row r="26" s="132" customFormat="1" ht="32.55" customHeight="1" spans="2:4">
      <c r="B26" s="135">
        <v>23</v>
      </c>
      <c r="C26" s="136" t="s">
        <v>28</v>
      </c>
      <c r="D26" s="137"/>
    </row>
    <row r="27" s="132" customFormat="1" ht="32.55" customHeight="1" spans="2:3">
      <c r="B27" s="135">
        <v>24</v>
      </c>
      <c r="C27" s="136" t="s">
        <v>29</v>
      </c>
    </row>
    <row r="28" s="132" customFormat="1" ht="32.55" customHeight="1" spans="2:3">
      <c r="B28" s="135">
        <v>25</v>
      </c>
      <c r="C28" s="136" t="s">
        <v>30</v>
      </c>
    </row>
    <row r="29" s="132" customFormat="1" ht="32.55" customHeight="1" spans="2:3">
      <c r="B29" s="135">
        <v>26</v>
      </c>
      <c r="C29" s="136" t="s">
        <v>31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2" sqref="S2"/>
    </sheetView>
  </sheetViews>
  <sheetFormatPr defaultColWidth="10" defaultRowHeight="14.1"/>
  <cols>
    <col min="1" max="3" width="4.61261261261261" customWidth="1"/>
    <col min="4" max="4" width="9.63063063063063" customWidth="1"/>
    <col min="5" max="5" width="16.4144144144144" customWidth="1"/>
    <col min="6" max="6" width="11.8018018018018" customWidth="1"/>
    <col min="7" max="20" width="7.18018018018018" customWidth="1"/>
    <col min="21" max="21" width="9.76576576576577" customWidth="1"/>
  </cols>
  <sheetData>
    <row r="1" ht="16.35" customHeight="1" spans="1:20">
      <c r="A1" s="53"/>
      <c r="S1" s="68" t="s">
        <v>412</v>
      </c>
      <c r="T1" s="68"/>
    </row>
    <row r="2" ht="47.4" customHeight="1" spans="1:17">
      <c r="A2" s="69" t="s">
        <v>23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ht="24.15" customHeight="1" spans="1:20">
      <c r="A3" s="63" t="s">
        <v>33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1" t="s">
        <v>34</v>
      </c>
      <c r="T3" s="61"/>
    </row>
    <row r="4" ht="27.6" customHeight="1" spans="1:20">
      <c r="A4" s="64" t="s">
        <v>161</v>
      </c>
      <c r="B4" s="64"/>
      <c r="C4" s="64"/>
      <c r="D4" s="64" t="s">
        <v>213</v>
      </c>
      <c r="E4" s="64" t="s">
        <v>214</v>
      </c>
      <c r="F4" s="64" t="s">
        <v>215</v>
      </c>
      <c r="G4" s="64" t="s">
        <v>216</v>
      </c>
      <c r="H4" s="64" t="s">
        <v>217</v>
      </c>
      <c r="I4" s="64" t="s">
        <v>218</v>
      </c>
      <c r="J4" s="64" t="s">
        <v>219</v>
      </c>
      <c r="K4" s="64" t="s">
        <v>220</v>
      </c>
      <c r="L4" s="64" t="s">
        <v>221</v>
      </c>
      <c r="M4" s="64" t="s">
        <v>222</v>
      </c>
      <c r="N4" s="64" t="s">
        <v>223</v>
      </c>
      <c r="O4" s="64" t="s">
        <v>224</v>
      </c>
      <c r="P4" s="64" t="s">
        <v>225</v>
      </c>
      <c r="Q4" s="64" t="s">
        <v>226</v>
      </c>
      <c r="R4" s="64" t="s">
        <v>227</v>
      </c>
      <c r="S4" s="64" t="s">
        <v>228</v>
      </c>
      <c r="T4" s="64" t="s">
        <v>229</v>
      </c>
    </row>
    <row r="5" ht="19.8" customHeight="1" spans="1:20">
      <c r="A5" s="64" t="s">
        <v>169</v>
      </c>
      <c r="B5" s="64" t="s">
        <v>170</v>
      </c>
      <c r="C5" s="64" t="s">
        <v>171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</row>
    <row r="6" ht="22.8" customHeight="1" spans="1:20">
      <c r="A6" s="67"/>
      <c r="B6" s="67"/>
      <c r="C6" s="67"/>
      <c r="D6" s="67"/>
      <c r="E6" s="67" t="s">
        <v>139</v>
      </c>
      <c r="F6" s="66">
        <v>0</v>
      </c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</row>
    <row r="7" ht="22.8" customHeight="1" spans="1:20">
      <c r="A7" s="67"/>
      <c r="B7" s="67"/>
      <c r="C7" s="67"/>
      <c r="D7" s="65"/>
      <c r="E7" s="65"/>
      <c r="F7" s="66">
        <v>0</v>
      </c>
      <c r="G7" s="66">
        <v>0</v>
      </c>
      <c r="H7" s="66">
        <v>0</v>
      </c>
      <c r="I7" s="66">
        <v>0</v>
      </c>
      <c r="J7" s="66">
        <v>0</v>
      </c>
      <c r="K7" s="66">
        <v>0</v>
      </c>
      <c r="L7" s="66">
        <v>0</v>
      </c>
      <c r="M7" s="66">
        <v>0</v>
      </c>
      <c r="N7" s="66">
        <v>0</v>
      </c>
      <c r="O7" s="66">
        <v>0</v>
      </c>
      <c r="P7" s="66">
        <v>0</v>
      </c>
      <c r="Q7" s="66">
        <v>0</v>
      </c>
      <c r="R7" s="66">
        <v>0</v>
      </c>
      <c r="S7" s="66">
        <v>0</v>
      </c>
      <c r="T7" s="66">
        <v>0</v>
      </c>
    </row>
    <row r="8" ht="22.8" customHeight="1" spans="1:20">
      <c r="A8" s="74"/>
      <c r="B8" s="74"/>
      <c r="C8" s="74"/>
      <c r="D8" s="71"/>
      <c r="E8" s="71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</row>
    <row r="9" ht="22.8" customHeight="1" spans="1:20">
      <c r="A9" s="67"/>
      <c r="B9" s="67"/>
      <c r="C9" s="67"/>
      <c r="D9" s="67"/>
      <c r="E9" s="67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</row>
    <row r="10" ht="22.8" customHeight="1" spans="1:20">
      <c r="A10" s="67"/>
      <c r="B10" s="67"/>
      <c r="C10" s="67"/>
      <c r="D10" s="67"/>
      <c r="E10" s="67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</row>
    <row r="11" ht="22.8" customHeight="1" spans="1:20">
      <c r="A11" s="76"/>
      <c r="B11" s="76"/>
      <c r="C11" s="76"/>
      <c r="D11" s="70"/>
      <c r="E11" s="77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</row>
    <row r="12" ht="16.35" customHeight="1" spans="1:8">
      <c r="A12" s="73" t="s">
        <v>411</v>
      </c>
      <c r="B12" s="73"/>
      <c r="C12" s="73"/>
      <c r="D12" s="73"/>
      <c r="E12" s="73"/>
      <c r="F12" s="73"/>
      <c r="G12" s="73"/>
      <c r="H12" s="73"/>
    </row>
    <row r="13" ht="16.35" customHeight="1" spans="1:8">
      <c r="A13" s="73"/>
      <c r="B13" s="73"/>
      <c r="C13" s="73"/>
      <c r="D13" s="73"/>
      <c r="E13" s="73"/>
      <c r="F13" s="73"/>
      <c r="G13" s="73"/>
      <c r="H13" s="73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2" sqref="A2:T2"/>
    </sheetView>
  </sheetViews>
  <sheetFormatPr defaultColWidth="10" defaultRowHeight="14.1"/>
  <cols>
    <col min="1" max="3" width="4.61261261261261" customWidth="1"/>
    <col min="4" max="4" width="9.63063063063063" customWidth="1"/>
    <col min="5" max="5" width="16.4144144144144" customWidth="1"/>
    <col min="6" max="6" width="11.8018018018018" customWidth="1"/>
    <col min="7" max="20" width="7.18018018018018" customWidth="1"/>
    <col min="21" max="21" width="9.76576576576577" customWidth="1"/>
  </cols>
  <sheetData>
    <row r="1" ht="16.35" customHeight="1" spans="1:20">
      <c r="A1" s="53"/>
      <c r="S1" s="68" t="s">
        <v>413</v>
      </c>
      <c r="T1" s="68"/>
    </row>
    <row r="2" ht="47.4" customHeight="1" spans="1:20">
      <c r="A2" s="69" t="s">
        <v>24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ht="21.55" customHeight="1" spans="1:20">
      <c r="A3" s="63" t="s">
        <v>33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1" t="s">
        <v>34</v>
      </c>
      <c r="T3" s="61"/>
    </row>
    <row r="4" ht="29.3" customHeight="1" spans="1:20">
      <c r="A4" s="64" t="s">
        <v>161</v>
      </c>
      <c r="B4" s="64"/>
      <c r="C4" s="64"/>
      <c r="D4" s="64" t="s">
        <v>213</v>
      </c>
      <c r="E4" s="64" t="s">
        <v>214</v>
      </c>
      <c r="F4" s="64" t="s">
        <v>231</v>
      </c>
      <c r="G4" s="64" t="s">
        <v>164</v>
      </c>
      <c r="H4" s="64"/>
      <c r="I4" s="64"/>
      <c r="J4" s="64"/>
      <c r="K4" s="64" t="s">
        <v>165</v>
      </c>
      <c r="L4" s="64"/>
      <c r="M4" s="64"/>
      <c r="N4" s="64"/>
      <c r="O4" s="64"/>
      <c r="P4" s="64"/>
      <c r="Q4" s="64"/>
      <c r="R4" s="64"/>
      <c r="S4" s="64"/>
      <c r="T4" s="64"/>
    </row>
    <row r="5" ht="50" customHeight="1" spans="1:20">
      <c r="A5" s="64" t="s">
        <v>169</v>
      </c>
      <c r="B5" s="64" t="s">
        <v>170</v>
      </c>
      <c r="C5" s="64" t="s">
        <v>171</v>
      </c>
      <c r="D5" s="64"/>
      <c r="E5" s="64"/>
      <c r="F5" s="64"/>
      <c r="G5" s="64" t="s">
        <v>139</v>
      </c>
      <c r="H5" s="64" t="s">
        <v>232</v>
      </c>
      <c r="I5" s="64" t="s">
        <v>233</v>
      </c>
      <c r="J5" s="64" t="s">
        <v>224</v>
      </c>
      <c r="K5" s="64" t="s">
        <v>139</v>
      </c>
      <c r="L5" s="64" t="s">
        <v>235</v>
      </c>
      <c r="M5" s="64" t="s">
        <v>236</v>
      </c>
      <c r="N5" s="64" t="s">
        <v>226</v>
      </c>
      <c r="O5" s="64" t="s">
        <v>237</v>
      </c>
      <c r="P5" s="64" t="s">
        <v>238</v>
      </c>
      <c r="Q5" s="64" t="s">
        <v>239</v>
      </c>
      <c r="R5" s="64" t="s">
        <v>222</v>
      </c>
      <c r="S5" s="64" t="s">
        <v>225</v>
      </c>
      <c r="T5" s="64" t="s">
        <v>229</v>
      </c>
    </row>
    <row r="6" ht="22.8" customHeight="1" spans="1:20">
      <c r="A6" s="67"/>
      <c r="B6" s="67"/>
      <c r="C6" s="67"/>
      <c r="D6" s="67"/>
      <c r="E6" s="67" t="s">
        <v>139</v>
      </c>
      <c r="F6" s="66">
        <v>0</v>
      </c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</row>
    <row r="7" ht="22.8" customHeight="1" spans="1:20">
      <c r="A7" s="67"/>
      <c r="B7" s="67"/>
      <c r="C7" s="67"/>
      <c r="D7" s="65"/>
      <c r="E7" s="65"/>
      <c r="F7" s="66">
        <v>0</v>
      </c>
      <c r="G7" s="66">
        <v>0</v>
      </c>
      <c r="H7" s="66">
        <v>0</v>
      </c>
      <c r="I7" s="66">
        <v>0</v>
      </c>
      <c r="J7" s="66">
        <v>0</v>
      </c>
      <c r="K7" s="66">
        <v>0</v>
      </c>
      <c r="L7" s="66">
        <v>0</v>
      </c>
      <c r="M7" s="66">
        <v>0</v>
      </c>
      <c r="N7" s="66">
        <v>0</v>
      </c>
      <c r="O7" s="66">
        <v>0</v>
      </c>
      <c r="P7" s="66">
        <v>0</v>
      </c>
      <c r="Q7" s="66">
        <v>0</v>
      </c>
      <c r="R7" s="66">
        <v>0</v>
      </c>
      <c r="S7" s="66">
        <v>0</v>
      </c>
      <c r="T7" s="66">
        <v>0</v>
      </c>
    </row>
    <row r="8" ht="22.8" customHeight="1" spans="1:20">
      <c r="A8" s="74"/>
      <c r="B8" s="74"/>
      <c r="C8" s="74"/>
      <c r="D8" s="71"/>
      <c r="E8" s="71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</row>
    <row r="9" ht="22.8" customHeight="1" spans="1:20">
      <c r="A9" s="56"/>
      <c r="B9" s="56"/>
      <c r="C9" s="56"/>
      <c r="D9" s="65"/>
      <c r="E9" s="6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</row>
    <row r="10" ht="22.8" customHeight="1" spans="1:20">
      <c r="A10" s="56"/>
      <c r="B10" s="56"/>
      <c r="C10" s="56"/>
      <c r="D10" s="65"/>
      <c r="E10" s="6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</row>
    <row r="11" ht="22.8" customHeight="1" spans="1:20">
      <c r="A11" s="76"/>
      <c r="B11" s="76"/>
      <c r="C11" s="76"/>
      <c r="D11" s="70"/>
      <c r="E11" s="77"/>
      <c r="F11" s="72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</row>
    <row r="12" ht="16.35" customHeight="1" spans="1:8">
      <c r="A12" s="73" t="s">
        <v>411</v>
      </c>
      <c r="B12" s="73"/>
      <c r="C12" s="73"/>
      <c r="D12" s="73"/>
      <c r="E12" s="73"/>
      <c r="F12" s="73"/>
      <c r="G12" s="73"/>
      <c r="H12" s="73"/>
    </row>
    <row r="13" ht="16.35" customHeight="1" spans="1:8">
      <c r="A13" s="73"/>
      <c r="B13" s="73"/>
      <c r="C13" s="73"/>
      <c r="D13" s="73"/>
      <c r="E13" s="73"/>
      <c r="F13" s="73"/>
      <c r="G13" s="73"/>
      <c r="H13" s="73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2" sqref="A2:H2"/>
    </sheetView>
  </sheetViews>
  <sheetFormatPr defaultColWidth="10" defaultRowHeight="14.1" outlineLevelCol="7"/>
  <cols>
    <col min="1" max="1" width="11.2702702702703" customWidth="1"/>
    <col min="2" max="2" width="25.3783783783784" customWidth="1"/>
    <col min="3" max="3" width="15.3333333333333" customWidth="1"/>
    <col min="4" max="4" width="12.7477477477477" customWidth="1"/>
    <col min="5" max="5" width="16.4144144144144" customWidth="1"/>
    <col min="6" max="6" width="14.1171171171171" customWidth="1"/>
    <col min="7" max="7" width="15.3333333333333" customWidth="1"/>
    <col min="8" max="8" width="17.6396396396396" customWidth="1"/>
  </cols>
  <sheetData>
    <row r="1" ht="16.35" customHeight="1" spans="1:8">
      <c r="A1" s="53"/>
      <c r="H1" s="68" t="s">
        <v>414</v>
      </c>
    </row>
    <row r="2" ht="38.8" customHeight="1" spans="1:8">
      <c r="A2" s="69" t="s">
        <v>415</v>
      </c>
      <c r="B2" s="69"/>
      <c r="C2" s="69"/>
      <c r="D2" s="69"/>
      <c r="E2" s="69"/>
      <c r="F2" s="69"/>
      <c r="G2" s="69"/>
      <c r="H2" s="69"/>
    </row>
    <row r="3" ht="24.15" customHeight="1" spans="1:8">
      <c r="A3" s="63" t="s">
        <v>33</v>
      </c>
      <c r="B3" s="63"/>
      <c r="C3" s="63"/>
      <c r="D3" s="63"/>
      <c r="E3" s="63"/>
      <c r="F3" s="63"/>
      <c r="G3" s="63"/>
      <c r="H3" s="61" t="s">
        <v>34</v>
      </c>
    </row>
    <row r="4" ht="19.8" customHeight="1" spans="1:8">
      <c r="A4" s="64" t="s">
        <v>162</v>
      </c>
      <c r="B4" s="64" t="s">
        <v>163</v>
      </c>
      <c r="C4" s="64" t="s">
        <v>139</v>
      </c>
      <c r="D4" s="64" t="s">
        <v>416</v>
      </c>
      <c r="E4" s="64"/>
      <c r="F4" s="64"/>
      <c r="G4" s="64"/>
      <c r="H4" s="64" t="s">
        <v>165</v>
      </c>
    </row>
    <row r="5" ht="23.25" customHeight="1" spans="1:8">
      <c r="A5" s="64"/>
      <c r="B5" s="64"/>
      <c r="C5" s="64"/>
      <c r="D5" s="64" t="s">
        <v>141</v>
      </c>
      <c r="E5" s="64" t="s">
        <v>254</v>
      </c>
      <c r="F5" s="64"/>
      <c r="G5" s="64" t="s">
        <v>255</v>
      </c>
      <c r="H5" s="64"/>
    </row>
    <row r="6" ht="23.25" customHeight="1" spans="1:8">
      <c r="A6" s="64"/>
      <c r="B6" s="64"/>
      <c r="C6" s="64"/>
      <c r="D6" s="64"/>
      <c r="E6" s="64" t="s">
        <v>232</v>
      </c>
      <c r="F6" s="64" t="s">
        <v>224</v>
      </c>
      <c r="G6" s="64"/>
      <c r="H6" s="64"/>
    </row>
    <row r="7" ht="22.8" customHeight="1" spans="1:8">
      <c r="A7" s="67"/>
      <c r="B7" s="56" t="s">
        <v>139</v>
      </c>
      <c r="C7" s="66">
        <v>0</v>
      </c>
      <c r="D7" s="66"/>
      <c r="E7" s="66"/>
      <c r="F7" s="66"/>
      <c r="G7" s="66"/>
      <c r="H7" s="66"/>
    </row>
    <row r="8" ht="22.8" customHeight="1" spans="1:8">
      <c r="A8" s="65"/>
      <c r="B8" s="65"/>
      <c r="C8" s="66">
        <v>0</v>
      </c>
      <c r="D8" s="66">
        <v>0</v>
      </c>
      <c r="E8" s="66">
        <v>0</v>
      </c>
      <c r="F8" s="66">
        <v>0</v>
      </c>
      <c r="G8" s="66">
        <v>0</v>
      </c>
      <c r="H8" s="66">
        <v>0</v>
      </c>
    </row>
    <row r="9" ht="22.8" customHeight="1" spans="1:8">
      <c r="A9" s="71"/>
      <c r="B9" s="71"/>
      <c r="C9" s="66"/>
      <c r="D9" s="66"/>
      <c r="E9" s="66"/>
      <c r="F9" s="66"/>
      <c r="G9" s="66"/>
      <c r="H9" s="66"/>
    </row>
    <row r="10" ht="22.8" customHeight="1" spans="1:8">
      <c r="A10" s="71"/>
      <c r="B10" s="71"/>
      <c r="C10" s="66"/>
      <c r="D10" s="66"/>
      <c r="E10" s="66"/>
      <c r="F10" s="66"/>
      <c r="G10" s="66"/>
      <c r="H10" s="66"/>
    </row>
    <row r="11" ht="22.8" customHeight="1" spans="1:8">
      <c r="A11" s="71"/>
      <c r="B11" s="71"/>
      <c r="C11" s="66"/>
      <c r="D11" s="66"/>
      <c r="E11" s="66"/>
      <c r="F11" s="66"/>
      <c r="G11" s="66"/>
      <c r="H11" s="66"/>
    </row>
    <row r="12" ht="22.8" customHeight="1" spans="1:8">
      <c r="A12" s="70"/>
      <c r="B12" s="70"/>
      <c r="C12" s="58"/>
      <c r="D12" s="58"/>
      <c r="E12" s="72"/>
      <c r="F12" s="72"/>
      <c r="G12" s="72"/>
      <c r="H12" s="72"/>
    </row>
    <row r="13" ht="16.35" customHeight="1" spans="1:6">
      <c r="A13" s="73" t="s">
        <v>417</v>
      </c>
      <c r="B13" s="73"/>
      <c r="C13" s="73"/>
      <c r="D13" s="73"/>
      <c r="E13" s="73"/>
      <c r="F13" s="73"/>
    </row>
    <row r="14" ht="16.35" customHeight="1" spans="1:6">
      <c r="A14" s="73"/>
      <c r="B14" s="73"/>
      <c r="C14" s="73"/>
      <c r="D14" s="73"/>
      <c r="E14" s="73"/>
      <c r="F14" s="73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2" sqref="A2:H2"/>
    </sheetView>
  </sheetViews>
  <sheetFormatPr defaultColWidth="10" defaultRowHeight="14.1" outlineLevelCol="7"/>
  <cols>
    <col min="1" max="1" width="11.2702702702703" customWidth="1"/>
    <col min="2" max="2" width="25.3783783783784" customWidth="1"/>
    <col min="3" max="3" width="15.3333333333333" customWidth="1"/>
    <col min="4" max="4" width="12.7477477477477" customWidth="1"/>
    <col min="5" max="5" width="16.4144144144144" customWidth="1"/>
    <col min="6" max="6" width="14.1171171171171" customWidth="1"/>
    <col min="7" max="8" width="17.6396396396396" customWidth="1"/>
  </cols>
  <sheetData>
    <row r="1" ht="16.35" customHeight="1" spans="1:8">
      <c r="A1" s="53"/>
      <c r="H1" s="68" t="s">
        <v>418</v>
      </c>
    </row>
    <row r="2" ht="38.8" customHeight="1" spans="1:8">
      <c r="A2" s="69" t="s">
        <v>26</v>
      </c>
      <c r="B2" s="69"/>
      <c r="C2" s="69"/>
      <c r="D2" s="69"/>
      <c r="E2" s="69"/>
      <c r="F2" s="69"/>
      <c r="G2" s="69"/>
      <c r="H2" s="69"/>
    </row>
    <row r="3" ht="24.15" customHeight="1" spans="1:8">
      <c r="A3" s="63" t="s">
        <v>33</v>
      </c>
      <c r="B3" s="63"/>
      <c r="C3" s="63"/>
      <c r="D3" s="63"/>
      <c r="E3" s="63"/>
      <c r="F3" s="63"/>
      <c r="G3" s="63"/>
      <c r="H3" s="61" t="s">
        <v>34</v>
      </c>
    </row>
    <row r="4" ht="20.7" customHeight="1" spans="1:8">
      <c r="A4" s="64" t="s">
        <v>162</v>
      </c>
      <c r="B4" s="64" t="s">
        <v>163</v>
      </c>
      <c r="C4" s="64" t="s">
        <v>139</v>
      </c>
      <c r="D4" s="64" t="s">
        <v>419</v>
      </c>
      <c r="E4" s="64"/>
      <c r="F4" s="64"/>
      <c r="G4" s="64"/>
      <c r="H4" s="64" t="s">
        <v>165</v>
      </c>
    </row>
    <row r="5" ht="18.95" customHeight="1" spans="1:8">
      <c r="A5" s="64"/>
      <c r="B5" s="64"/>
      <c r="C5" s="64"/>
      <c r="D5" s="64" t="s">
        <v>141</v>
      </c>
      <c r="E5" s="64" t="s">
        <v>254</v>
      </c>
      <c r="F5" s="64"/>
      <c r="G5" s="64" t="s">
        <v>255</v>
      </c>
      <c r="H5" s="64"/>
    </row>
    <row r="6" ht="24.15" customHeight="1" spans="1:8">
      <c r="A6" s="64"/>
      <c r="B6" s="64"/>
      <c r="C6" s="64"/>
      <c r="D6" s="64"/>
      <c r="E6" s="64" t="s">
        <v>232</v>
      </c>
      <c r="F6" s="64" t="s">
        <v>224</v>
      </c>
      <c r="G6" s="64"/>
      <c r="H6" s="64"/>
    </row>
    <row r="7" ht="22.8" customHeight="1" spans="1:8">
      <c r="A7" s="67"/>
      <c r="B7" s="56" t="s">
        <v>139</v>
      </c>
      <c r="C7" s="66">
        <v>0</v>
      </c>
      <c r="D7" s="66"/>
      <c r="E7" s="66"/>
      <c r="F7" s="66"/>
      <c r="G7" s="66"/>
      <c r="H7" s="66"/>
    </row>
    <row r="8" ht="22.8" customHeight="1" spans="1:8">
      <c r="A8" s="65"/>
      <c r="B8" s="65"/>
      <c r="C8" s="66">
        <v>0</v>
      </c>
      <c r="D8" s="66">
        <v>0</v>
      </c>
      <c r="E8" s="66">
        <v>0</v>
      </c>
      <c r="F8" s="66">
        <v>0</v>
      </c>
      <c r="G8" s="66">
        <v>0</v>
      </c>
      <c r="H8" s="66">
        <v>0</v>
      </c>
    </row>
    <row r="9" ht="22.8" customHeight="1" spans="1:8">
      <c r="A9" s="71"/>
      <c r="B9" s="71"/>
      <c r="C9" s="66"/>
      <c r="D9" s="66"/>
      <c r="E9" s="66"/>
      <c r="F9" s="66"/>
      <c r="G9" s="66"/>
      <c r="H9" s="66"/>
    </row>
    <row r="10" ht="22.8" customHeight="1" spans="1:8">
      <c r="A10" s="71"/>
      <c r="B10" s="71"/>
      <c r="C10" s="66"/>
      <c r="D10" s="66"/>
      <c r="E10" s="66"/>
      <c r="F10" s="66"/>
      <c r="G10" s="66"/>
      <c r="H10" s="66"/>
    </row>
    <row r="11" ht="22.8" customHeight="1" spans="1:8">
      <c r="A11" s="71"/>
      <c r="B11" s="71"/>
      <c r="C11" s="66"/>
      <c r="D11" s="66"/>
      <c r="E11" s="66"/>
      <c r="F11" s="66"/>
      <c r="G11" s="66"/>
      <c r="H11" s="66"/>
    </row>
    <row r="12" ht="22.8" customHeight="1" spans="1:8">
      <c r="A12" s="70"/>
      <c r="B12" s="70"/>
      <c r="C12" s="58"/>
      <c r="D12" s="58"/>
      <c r="E12" s="72"/>
      <c r="F12" s="72"/>
      <c r="G12" s="72"/>
      <c r="H12" s="72"/>
    </row>
    <row r="13" ht="16.35" customHeight="1" spans="1:6">
      <c r="A13" s="73" t="s">
        <v>420</v>
      </c>
      <c r="B13" s="73"/>
      <c r="C13" s="73"/>
      <c r="D13" s="73"/>
      <c r="E13" s="73"/>
      <c r="F13" s="73"/>
    </row>
    <row r="14" ht="16.35" customHeight="1" spans="1:6">
      <c r="A14" s="73"/>
      <c r="B14" s="73"/>
      <c r="C14" s="73"/>
      <c r="D14" s="73"/>
      <c r="E14" s="73"/>
      <c r="F14" s="73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B9" sqref="B9"/>
    </sheetView>
  </sheetViews>
  <sheetFormatPr defaultColWidth="10" defaultRowHeight="14.1"/>
  <cols>
    <col min="1" max="1" width="10.036036036036" customWidth="1"/>
    <col min="2" max="2" width="21.7207207207207" customWidth="1"/>
    <col min="3" max="3" width="13.2882882882883" customWidth="1"/>
    <col min="4" max="5" width="7.77477477477477" customWidth="1"/>
    <col min="6" max="14" width="7.69369369369369" customWidth="1"/>
    <col min="15" max="17" width="9.76576576576577" customWidth="1"/>
  </cols>
  <sheetData>
    <row r="1" ht="16.35" customHeight="1" spans="1:14">
      <c r="A1" s="53"/>
      <c r="M1" s="68" t="s">
        <v>421</v>
      </c>
      <c r="N1" s="68"/>
    </row>
    <row r="2" ht="45.7" customHeight="1" spans="1:14">
      <c r="A2" s="69" t="s">
        <v>27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ht="18.1" customHeight="1" spans="1:14">
      <c r="A3" s="63" t="s">
        <v>33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1" t="s">
        <v>34</v>
      </c>
      <c r="N3" s="61"/>
    </row>
    <row r="4" ht="26.05" customHeight="1" spans="1:14">
      <c r="A4" s="64" t="s">
        <v>213</v>
      </c>
      <c r="B4" s="64" t="s">
        <v>422</v>
      </c>
      <c r="C4" s="64" t="s">
        <v>423</v>
      </c>
      <c r="D4" s="64"/>
      <c r="E4" s="64"/>
      <c r="F4" s="64"/>
      <c r="G4" s="64"/>
      <c r="H4" s="64"/>
      <c r="I4" s="64"/>
      <c r="J4" s="64"/>
      <c r="K4" s="64"/>
      <c r="L4" s="64"/>
      <c r="M4" s="64" t="s">
        <v>424</v>
      </c>
      <c r="N4" s="64"/>
    </row>
    <row r="5" ht="31.9" customHeight="1" spans="1:14">
      <c r="A5" s="64"/>
      <c r="B5" s="64"/>
      <c r="C5" s="64" t="s">
        <v>425</v>
      </c>
      <c r="D5" s="64" t="s">
        <v>142</v>
      </c>
      <c r="E5" s="64"/>
      <c r="F5" s="64"/>
      <c r="G5" s="64"/>
      <c r="H5" s="64"/>
      <c r="I5" s="64"/>
      <c r="J5" s="64" t="s">
        <v>426</v>
      </c>
      <c r="K5" s="64" t="s">
        <v>144</v>
      </c>
      <c r="L5" s="64" t="s">
        <v>145</v>
      </c>
      <c r="M5" s="64" t="s">
        <v>427</v>
      </c>
      <c r="N5" s="64" t="s">
        <v>428</v>
      </c>
    </row>
    <row r="6" ht="44.85" customHeight="1" spans="1:14">
      <c r="A6" s="64"/>
      <c r="B6" s="64"/>
      <c r="C6" s="64"/>
      <c r="D6" s="64" t="s">
        <v>429</v>
      </c>
      <c r="E6" s="64" t="s">
        <v>430</v>
      </c>
      <c r="F6" s="64" t="s">
        <v>431</v>
      </c>
      <c r="G6" s="64" t="s">
        <v>432</v>
      </c>
      <c r="H6" s="64" t="s">
        <v>433</v>
      </c>
      <c r="I6" s="64" t="s">
        <v>434</v>
      </c>
      <c r="J6" s="64"/>
      <c r="K6" s="64"/>
      <c r="L6" s="64"/>
      <c r="M6" s="64"/>
      <c r="N6" s="64"/>
    </row>
    <row r="7" ht="22.8" customHeight="1" spans="1:14">
      <c r="A7" s="67"/>
      <c r="B7" s="56" t="s">
        <v>139</v>
      </c>
      <c r="C7" s="66">
        <v>3500</v>
      </c>
      <c r="D7" s="66">
        <v>3500</v>
      </c>
      <c r="E7" s="66">
        <v>3500</v>
      </c>
      <c r="F7" s="66"/>
      <c r="G7" s="66"/>
      <c r="H7" s="66"/>
      <c r="I7" s="66"/>
      <c r="J7" s="66"/>
      <c r="K7" s="66"/>
      <c r="L7" s="66"/>
      <c r="M7" s="66">
        <v>3500</v>
      </c>
      <c r="N7" s="67"/>
    </row>
    <row r="8" ht="22.8" customHeight="1" spans="1:14">
      <c r="A8" s="65" t="s">
        <v>157</v>
      </c>
      <c r="B8" s="65" t="s">
        <v>3</v>
      </c>
      <c r="C8" s="66">
        <v>3500</v>
      </c>
      <c r="D8" s="66">
        <v>3500</v>
      </c>
      <c r="E8" s="66">
        <v>3500</v>
      </c>
      <c r="F8" s="66">
        <v>0</v>
      </c>
      <c r="G8" s="66">
        <v>0</v>
      </c>
      <c r="H8" s="66">
        <v>0</v>
      </c>
      <c r="I8" s="66">
        <v>0</v>
      </c>
      <c r="J8" s="66">
        <v>0</v>
      </c>
      <c r="K8" s="66">
        <v>0</v>
      </c>
      <c r="L8" s="66">
        <v>0</v>
      </c>
      <c r="M8" s="66">
        <v>3500</v>
      </c>
      <c r="N8" s="67"/>
    </row>
    <row r="9" ht="22.8" customHeight="1" spans="1:14">
      <c r="A9" s="70" t="s">
        <v>435</v>
      </c>
      <c r="B9" s="70" t="s">
        <v>436</v>
      </c>
      <c r="C9" s="58">
        <v>190</v>
      </c>
      <c r="D9" s="58">
        <v>190</v>
      </c>
      <c r="E9" s="58">
        <v>190</v>
      </c>
      <c r="F9" s="58"/>
      <c r="G9" s="58"/>
      <c r="H9" s="58"/>
      <c r="I9" s="58"/>
      <c r="J9" s="58"/>
      <c r="K9" s="58"/>
      <c r="L9" s="58"/>
      <c r="M9" s="58">
        <v>190</v>
      </c>
      <c r="N9" s="59"/>
    </row>
    <row r="10" ht="22.8" customHeight="1" spans="1:14">
      <c r="A10" s="70" t="s">
        <v>435</v>
      </c>
      <c r="B10" s="70" t="s">
        <v>437</v>
      </c>
      <c r="C10" s="58">
        <v>3210</v>
      </c>
      <c r="D10" s="58">
        <v>3210</v>
      </c>
      <c r="E10" s="58">
        <v>3210</v>
      </c>
      <c r="F10" s="58"/>
      <c r="G10" s="58"/>
      <c r="H10" s="58"/>
      <c r="I10" s="58"/>
      <c r="J10" s="58"/>
      <c r="K10" s="58"/>
      <c r="L10" s="58"/>
      <c r="M10" s="58">
        <v>3210</v>
      </c>
      <c r="N10" s="59"/>
    </row>
    <row r="11" ht="22.8" customHeight="1" spans="1:14">
      <c r="A11" s="70" t="s">
        <v>435</v>
      </c>
      <c r="B11" s="70" t="s">
        <v>438</v>
      </c>
      <c r="C11" s="58">
        <v>100</v>
      </c>
      <c r="D11" s="58">
        <v>100</v>
      </c>
      <c r="E11" s="58">
        <v>100</v>
      </c>
      <c r="F11" s="58"/>
      <c r="G11" s="58"/>
      <c r="H11" s="58"/>
      <c r="I11" s="58"/>
      <c r="J11" s="58"/>
      <c r="K11" s="58"/>
      <c r="L11" s="58"/>
      <c r="M11" s="58">
        <v>100</v>
      </c>
      <c r="N11" s="59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0"/>
  <sheetViews>
    <sheetView workbookViewId="0">
      <pane ySplit="5" topLeftCell="A10" activePane="bottomLeft" state="frozen"/>
      <selection/>
      <selection pane="bottomLeft" activeCell="A3" sqref="A3:K3"/>
    </sheetView>
  </sheetViews>
  <sheetFormatPr defaultColWidth="10" defaultRowHeight="14.1"/>
  <cols>
    <col min="1" max="1" width="6.78378378378378" customWidth="1"/>
    <col min="2" max="2" width="15.0630630630631" customWidth="1"/>
    <col min="3" max="3" width="8.54954954954955" customWidth="1"/>
    <col min="4" max="4" width="12.2162162162162" customWidth="1"/>
    <col min="5" max="5" width="8.41441441441441" customWidth="1"/>
    <col min="6" max="6" width="8.54954954954955" customWidth="1"/>
    <col min="7" max="7" width="11.9459459459459" customWidth="1"/>
    <col min="8" max="8" width="21.5765765765766" customWidth="1"/>
    <col min="9" max="9" width="11.1351351351351" customWidth="1"/>
    <col min="10" max="10" width="11.5405405405405" customWidth="1"/>
    <col min="11" max="11" width="9.22522522522523" customWidth="1"/>
    <col min="12" max="12" width="9.76576576576577" customWidth="1"/>
    <col min="13" max="13" width="15.2072072072072" customWidth="1"/>
    <col min="14" max="17" width="9.76576576576577" customWidth="1"/>
  </cols>
  <sheetData>
    <row r="1" ht="16.35" customHeight="1" spans="1:13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68" t="s">
        <v>439</v>
      </c>
    </row>
    <row r="2" ht="37.95" customHeight="1" spans="1:13">
      <c r="A2" s="53"/>
      <c r="B2" s="53"/>
      <c r="C2" s="62" t="s">
        <v>28</v>
      </c>
      <c r="D2" s="62"/>
      <c r="E2" s="62"/>
      <c r="F2" s="62"/>
      <c r="G2" s="62"/>
      <c r="H2" s="62"/>
      <c r="I2" s="62"/>
      <c r="J2" s="62"/>
      <c r="K2" s="62"/>
      <c r="L2" s="62"/>
      <c r="M2" s="62"/>
    </row>
    <row r="3" ht="21.55" customHeight="1" spans="1:13">
      <c r="A3" s="63" t="s">
        <v>33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1" t="s">
        <v>34</v>
      </c>
      <c r="M3" s="61"/>
    </row>
    <row r="4" ht="33.6" customHeight="1" spans="1:13">
      <c r="A4" s="64" t="s">
        <v>213</v>
      </c>
      <c r="B4" s="64" t="s">
        <v>440</v>
      </c>
      <c r="C4" s="64" t="s">
        <v>441</v>
      </c>
      <c r="D4" s="64" t="s">
        <v>442</v>
      </c>
      <c r="E4" s="64" t="s">
        <v>443</v>
      </c>
      <c r="F4" s="64"/>
      <c r="G4" s="64"/>
      <c r="H4" s="64"/>
      <c r="I4" s="64"/>
      <c r="J4" s="64"/>
      <c r="K4" s="64"/>
      <c r="L4" s="64"/>
      <c r="M4" s="64"/>
    </row>
    <row r="5" ht="36.2" customHeight="1" spans="1:13">
      <c r="A5" s="64"/>
      <c r="B5" s="64"/>
      <c r="C5" s="64"/>
      <c r="D5" s="64"/>
      <c r="E5" s="64" t="s">
        <v>444</v>
      </c>
      <c r="F5" s="64" t="s">
        <v>445</v>
      </c>
      <c r="G5" s="64" t="s">
        <v>446</v>
      </c>
      <c r="H5" s="64" t="s">
        <v>447</v>
      </c>
      <c r="I5" s="64" t="s">
        <v>448</v>
      </c>
      <c r="J5" s="64" t="s">
        <v>449</v>
      </c>
      <c r="K5" s="64" t="s">
        <v>450</v>
      </c>
      <c r="L5" s="64" t="s">
        <v>451</v>
      </c>
      <c r="M5" s="64" t="s">
        <v>452</v>
      </c>
    </row>
    <row r="6" ht="28.45" customHeight="1" spans="1:13">
      <c r="A6" s="65" t="s">
        <v>453</v>
      </c>
      <c r="B6" s="65" t="s">
        <v>3</v>
      </c>
      <c r="C6" s="66">
        <v>3500</v>
      </c>
      <c r="D6" s="67"/>
      <c r="E6" s="67"/>
      <c r="F6" s="67"/>
      <c r="G6" s="67"/>
      <c r="H6" s="67"/>
      <c r="I6" s="67"/>
      <c r="J6" s="67"/>
      <c r="K6" s="67"/>
      <c r="L6" s="67"/>
      <c r="M6" s="67"/>
    </row>
    <row r="7" ht="43.1" customHeight="1" spans="1:13">
      <c r="A7" s="59" t="s">
        <v>158</v>
      </c>
      <c r="B7" s="59" t="s">
        <v>454</v>
      </c>
      <c r="C7" s="58">
        <v>3210</v>
      </c>
      <c r="D7" s="59" t="s">
        <v>455</v>
      </c>
      <c r="E7" s="67" t="s">
        <v>456</v>
      </c>
      <c r="F7" s="59" t="s">
        <v>457</v>
      </c>
      <c r="G7" s="59" t="s">
        <v>458</v>
      </c>
      <c r="H7" s="59" t="s">
        <v>459</v>
      </c>
      <c r="I7" s="59" t="s">
        <v>460</v>
      </c>
      <c r="J7" s="59" t="s">
        <v>461</v>
      </c>
      <c r="K7" s="59" t="s">
        <v>462</v>
      </c>
      <c r="L7" s="59" t="s">
        <v>463</v>
      </c>
      <c r="M7" s="59"/>
    </row>
    <row r="8" ht="43.1" customHeight="1" spans="1:13">
      <c r="A8" s="59"/>
      <c r="B8" s="59"/>
      <c r="C8" s="58"/>
      <c r="D8" s="59"/>
      <c r="E8" s="67"/>
      <c r="F8" s="59"/>
      <c r="G8" s="59" t="s">
        <v>464</v>
      </c>
      <c r="H8" s="59" t="s">
        <v>465</v>
      </c>
      <c r="I8" s="59" t="s">
        <v>460</v>
      </c>
      <c r="J8" s="59" t="s">
        <v>466</v>
      </c>
      <c r="K8" s="59" t="s">
        <v>467</v>
      </c>
      <c r="L8" s="59" t="s">
        <v>463</v>
      </c>
      <c r="M8" s="59"/>
    </row>
    <row r="9" ht="43.1" customHeight="1" spans="1:13">
      <c r="A9" s="59"/>
      <c r="B9" s="59"/>
      <c r="C9" s="58"/>
      <c r="D9" s="59"/>
      <c r="E9" s="67"/>
      <c r="F9" s="59" t="s">
        <v>468</v>
      </c>
      <c r="G9" s="59" t="s">
        <v>469</v>
      </c>
      <c r="H9" s="59" t="s">
        <v>470</v>
      </c>
      <c r="I9" s="59" t="s">
        <v>460</v>
      </c>
      <c r="J9" s="59" t="s">
        <v>466</v>
      </c>
      <c r="K9" s="59" t="s">
        <v>471</v>
      </c>
      <c r="L9" s="59" t="s">
        <v>472</v>
      </c>
      <c r="M9" s="59"/>
    </row>
    <row r="10" ht="89.7" customHeight="1" spans="1:13">
      <c r="A10" s="59"/>
      <c r="B10" s="59"/>
      <c r="C10" s="58"/>
      <c r="D10" s="59"/>
      <c r="E10" s="67"/>
      <c r="F10" s="59"/>
      <c r="G10" s="59" t="s">
        <v>254</v>
      </c>
      <c r="H10" s="59" t="s">
        <v>473</v>
      </c>
      <c r="I10" s="59" t="s">
        <v>474</v>
      </c>
      <c r="J10" s="59" t="s">
        <v>475</v>
      </c>
      <c r="K10" s="59" t="s">
        <v>476</v>
      </c>
      <c r="L10" s="59" t="s">
        <v>472</v>
      </c>
      <c r="M10" s="59"/>
    </row>
    <row r="11" ht="43.1" customHeight="1" spans="1:13">
      <c r="A11" s="59"/>
      <c r="B11" s="59"/>
      <c r="C11" s="58"/>
      <c r="D11" s="59"/>
      <c r="E11" s="67"/>
      <c r="F11" s="59" t="s">
        <v>477</v>
      </c>
      <c r="G11" s="59" t="s">
        <v>478</v>
      </c>
      <c r="H11" s="59" t="s">
        <v>479</v>
      </c>
      <c r="I11" s="59" t="s">
        <v>480</v>
      </c>
      <c r="J11" s="59" t="s">
        <v>481</v>
      </c>
      <c r="K11" s="59" t="s">
        <v>482</v>
      </c>
      <c r="L11" s="59" t="s">
        <v>483</v>
      </c>
      <c r="M11" s="59"/>
    </row>
    <row r="12" ht="43.1" customHeight="1" spans="1:13">
      <c r="A12" s="59"/>
      <c r="B12" s="59"/>
      <c r="C12" s="58"/>
      <c r="D12" s="59"/>
      <c r="E12" s="67" t="s">
        <v>484</v>
      </c>
      <c r="F12" s="59" t="s">
        <v>485</v>
      </c>
      <c r="G12" s="59" t="s">
        <v>486</v>
      </c>
      <c r="H12" s="59" t="s">
        <v>487</v>
      </c>
      <c r="I12" s="59" t="s">
        <v>488</v>
      </c>
      <c r="J12" s="59" t="s">
        <v>489</v>
      </c>
      <c r="K12" s="59" t="s">
        <v>490</v>
      </c>
      <c r="L12" s="59" t="s">
        <v>491</v>
      </c>
      <c r="M12" s="59"/>
    </row>
    <row r="13" ht="43.1" customHeight="1" spans="1:13">
      <c r="A13" s="59"/>
      <c r="B13" s="59"/>
      <c r="C13" s="58"/>
      <c r="D13" s="59"/>
      <c r="E13" s="67" t="s">
        <v>492</v>
      </c>
      <c r="F13" s="59" t="s">
        <v>493</v>
      </c>
      <c r="G13" s="59" t="s">
        <v>494</v>
      </c>
      <c r="H13" s="59" t="s">
        <v>495</v>
      </c>
      <c r="I13" s="59" t="s">
        <v>480</v>
      </c>
      <c r="J13" s="59" t="s">
        <v>496</v>
      </c>
      <c r="K13" s="59" t="s">
        <v>471</v>
      </c>
      <c r="L13" s="59" t="s">
        <v>472</v>
      </c>
      <c r="M13" s="59"/>
    </row>
    <row r="14" ht="50" customHeight="1" spans="1:13">
      <c r="A14" s="59"/>
      <c r="B14" s="59"/>
      <c r="C14" s="58"/>
      <c r="D14" s="59"/>
      <c r="E14" s="67"/>
      <c r="F14" s="59" t="s">
        <v>497</v>
      </c>
      <c r="G14" s="59" t="s">
        <v>498</v>
      </c>
      <c r="H14" s="59" t="s">
        <v>499</v>
      </c>
      <c r="I14" s="59" t="s">
        <v>500</v>
      </c>
      <c r="J14" s="59" t="s">
        <v>501</v>
      </c>
      <c r="K14" s="59" t="s">
        <v>502</v>
      </c>
      <c r="L14" s="59" t="s">
        <v>483</v>
      </c>
      <c r="M14" s="59"/>
    </row>
    <row r="15" ht="50" customHeight="1" spans="1:13">
      <c r="A15" s="59"/>
      <c r="B15" s="59"/>
      <c r="C15" s="58"/>
      <c r="D15" s="59"/>
      <c r="E15" s="67"/>
      <c r="F15" s="59" t="s">
        <v>503</v>
      </c>
      <c r="G15" s="59" t="s">
        <v>504</v>
      </c>
      <c r="H15" s="59" t="s">
        <v>499</v>
      </c>
      <c r="I15" s="59" t="s">
        <v>500</v>
      </c>
      <c r="J15" s="59" t="s">
        <v>505</v>
      </c>
      <c r="K15" s="59" t="s">
        <v>502</v>
      </c>
      <c r="L15" s="59" t="s">
        <v>483</v>
      </c>
      <c r="M15" s="59"/>
    </row>
    <row r="16" ht="50" customHeight="1" spans="1:13">
      <c r="A16" s="59"/>
      <c r="B16" s="59"/>
      <c r="C16" s="58"/>
      <c r="D16" s="59"/>
      <c r="E16" s="67"/>
      <c r="F16" s="59" t="s">
        <v>506</v>
      </c>
      <c r="G16" s="59" t="s">
        <v>507</v>
      </c>
      <c r="H16" s="59" t="s">
        <v>495</v>
      </c>
      <c r="I16" s="59" t="s">
        <v>480</v>
      </c>
      <c r="J16" s="59" t="s">
        <v>508</v>
      </c>
      <c r="K16" s="59" t="s">
        <v>471</v>
      </c>
      <c r="L16" s="59" t="s">
        <v>472</v>
      </c>
      <c r="M16" s="59"/>
    </row>
    <row r="17" ht="43.1" customHeight="1" spans="1:13">
      <c r="A17" s="59"/>
      <c r="B17" s="59"/>
      <c r="C17" s="58"/>
      <c r="D17" s="59"/>
      <c r="E17" s="67" t="s">
        <v>509</v>
      </c>
      <c r="F17" s="59" t="s">
        <v>510</v>
      </c>
      <c r="G17" s="59" t="s">
        <v>511</v>
      </c>
      <c r="H17" s="59" t="s">
        <v>512</v>
      </c>
      <c r="I17" s="59" t="s">
        <v>513</v>
      </c>
      <c r="J17" s="59" t="s">
        <v>514</v>
      </c>
      <c r="K17" s="59" t="s">
        <v>471</v>
      </c>
      <c r="L17" s="59" t="s">
        <v>463</v>
      </c>
      <c r="M17" s="59"/>
    </row>
    <row r="18" ht="43.1" customHeight="1" spans="1:13">
      <c r="A18" s="59" t="s">
        <v>158</v>
      </c>
      <c r="B18" s="59" t="s">
        <v>515</v>
      </c>
      <c r="C18" s="58">
        <v>190</v>
      </c>
      <c r="D18" s="59" t="s">
        <v>455</v>
      </c>
      <c r="E18" s="67" t="s">
        <v>484</v>
      </c>
      <c r="F18" s="59" t="s">
        <v>485</v>
      </c>
      <c r="G18" s="59" t="s">
        <v>486</v>
      </c>
      <c r="H18" s="59" t="s">
        <v>516</v>
      </c>
      <c r="I18" s="59" t="s">
        <v>488</v>
      </c>
      <c r="J18" s="59" t="s">
        <v>489</v>
      </c>
      <c r="K18" s="59" t="s">
        <v>490</v>
      </c>
      <c r="L18" s="59" t="s">
        <v>491</v>
      </c>
      <c r="M18" s="59"/>
    </row>
    <row r="19" ht="43.1" customHeight="1" spans="1:13">
      <c r="A19" s="59"/>
      <c r="B19" s="59"/>
      <c r="C19" s="58"/>
      <c r="D19" s="59"/>
      <c r="E19" s="67"/>
      <c r="F19" s="59" t="s">
        <v>517</v>
      </c>
      <c r="G19" s="59" t="s">
        <v>518</v>
      </c>
      <c r="H19" s="59" t="s">
        <v>519</v>
      </c>
      <c r="I19" s="59" t="s">
        <v>520</v>
      </c>
      <c r="J19" s="59" t="s">
        <v>521</v>
      </c>
      <c r="K19" s="59" t="s">
        <v>502</v>
      </c>
      <c r="L19" s="59" t="s">
        <v>483</v>
      </c>
      <c r="M19" s="59"/>
    </row>
    <row r="20" ht="43.1" customHeight="1" spans="1:13">
      <c r="A20" s="59"/>
      <c r="B20" s="59"/>
      <c r="C20" s="58"/>
      <c r="D20" s="59"/>
      <c r="E20" s="67" t="s">
        <v>509</v>
      </c>
      <c r="F20" s="59" t="s">
        <v>510</v>
      </c>
      <c r="G20" s="59" t="s">
        <v>511</v>
      </c>
      <c r="H20" s="59" t="s">
        <v>512</v>
      </c>
      <c r="I20" s="59" t="s">
        <v>513</v>
      </c>
      <c r="J20" s="59" t="s">
        <v>514</v>
      </c>
      <c r="K20" s="59" t="s">
        <v>471</v>
      </c>
      <c r="L20" s="59" t="s">
        <v>463</v>
      </c>
      <c r="M20" s="59"/>
    </row>
    <row r="21" ht="43.1" customHeight="1" spans="1:13">
      <c r="A21" s="59"/>
      <c r="B21" s="59"/>
      <c r="C21" s="58"/>
      <c r="D21" s="59"/>
      <c r="E21" s="67" t="s">
        <v>492</v>
      </c>
      <c r="F21" s="59" t="s">
        <v>503</v>
      </c>
      <c r="G21" s="59" t="s">
        <v>522</v>
      </c>
      <c r="H21" s="59" t="s">
        <v>523</v>
      </c>
      <c r="I21" s="59" t="s">
        <v>500</v>
      </c>
      <c r="J21" s="59" t="s">
        <v>524</v>
      </c>
      <c r="K21" s="59" t="s">
        <v>502</v>
      </c>
      <c r="L21" s="59" t="s">
        <v>483</v>
      </c>
      <c r="M21" s="59"/>
    </row>
    <row r="22" ht="43.1" customHeight="1" spans="1:13">
      <c r="A22" s="59"/>
      <c r="B22" s="59"/>
      <c r="C22" s="58"/>
      <c r="D22" s="59"/>
      <c r="E22" s="67"/>
      <c r="F22" s="59" t="s">
        <v>497</v>
      </c>
      <c r="G22" s="59" t="s">
        <v>498</v>
      </c>
      <c r="H22" s="59" t="s">
        <v>499</v>
      </c>
      <c r="I22" s="59" t="s">
        <v>525</v>
      </c>
      <c r="J22" s="59" t="s">
        <v>524</v>
      </c>
      <c r="K22" s="59" t="s">
        <v>502</v>
      </c>
      <c r="L22" s="59" t="s">
        <v>483</v>
      </c>
      <c r="M22" s="59"/>
    </row>
    <row r="23" ht="43.1" customHeight="1" spans="1:13">
      <c r="A23" s="59"/>
      <c r="B23" s="59"/>
      <c r="C23" s="58"/>
      <c r="D23" s="59"/>
      <c r="E23" s="67"/>
      <c r="F23" s="59" t="s">
        <v>493</v>
      </c>
      <c r="G23" s="59" t="s">
        <v>494</v>
      </c>
      <c r="H23" s="59" t="s">
        <v>512</v>
      </c>
      <c r="I23" s="59" t="s">
        <v>480</v>
      </c>
      <c r="J23" s="59" t="s">
        <v>496</v>
      </c>
      <c r="K23" s="59" t="s">
        <v>471</v>
      </c>
      <c r="L23" s="59" t="s">
        <v>463</v>
      </c>
      <c r="M23" s="59"/>
    </row>
    <row r="24" ht="50" customHeight="1" spans="1:13">
      <c r="A24" s="59"/>
      <c r="B24" s="59"/>
      <c r="C24" s="58"/>
      <c r="D24" s="59"/>
      <c r="E24" s="67"/>
      <c r="F24" s="59" t="s">
        <v>506</v>
      </c>
      <c r="G24" s="59" t="s">
        <v>507</v>
      </c>
      <c r="H24" s="59" t="s">
        <v>526</v>
      </c>
      <c r="I24" s="59" t="s">
        <v>480</v>
      </c>
      <c r="J24" s="59" t="s">
        <v>527</v>
      </c>
      <c r="K24" s="59" t="s">
        <v>471</v>
      </c>
      <c r="L24" s="59" t="s">
        <v>463</v>
      </c>
      <c r="M24" s="59"/>
    </row>
    <row r="25" ht="43.1" customHeight="1" spans="1:13">
      <c r="A25" s="59"/>
      <c r="B25" s="59"/>
      <c r="C25" s="58"/>
      <c r="D25" s="59"/>
      <c r="E25" s="67" t="s">
        <v>456</v>
      </c>
      <c r="F25" s="59" t="s">
        <v>477</v>
      </c>
      <c r="G25" s="59" t="s">
        <v>478</v>
      </c>
      <c r="H25" s="59" t="s">
        <v>479</v>
      </c>
      <c r="I25" s="59" t="s">
        <v>480</v>
      </c>
      <c r="J25" s="59" t="s">
        <v>481</v>
      </c>
      <c r="K25" s="59" t="s">
        <v>482</v>
      </c>
      <c r="L25" s="59" t="s">
        <v>483</v>
      </c>
      <c r="M25" s="59"/>
    </row>
    <row r="26" ht="43.1" customHeight="1" spans="1:13">
      <c r="A26" s="59"/>
      <c r="B26" s="59"/>
      <c r="C26" s="58"/>
      <c r="D26" s="59"/>
      <c r="E26" s="67"/>
      <c r="F26" s="59" t="s">
        <v>468</v>
      </c>
      <c r="G26" s="59" t="s">
        <v>528</v>
      </c>
      <c r="H26" s="59" t="s">
        <v>529</v>
      </c>
      <c r="I26" s="59" t="s">
        <v>460</v>
      </c>
      <c r="J26" s="59" t="s">
        <v>530</v>
      </c>
      <c r="K26" s="59" t="s">
        <v>531</v>
      </c>
      <c r="L26" s="59" t="s">
        <v>472</v>
      </c>
      <c r="M26" s="59"/>
    </row>
    <row r="27" ht="43.1" customHeight="1" spans="1:13">
      <c r="A27" s="59"/>
      <c r="B27" s="59"/>
      <c r="C27" s="58"/>
      <c r="D27" s="59"/>
      <c r="E27" s="67"/>
      <c r="F27" s="59"/>
      <c r="G27" s="59" t="s">
        <v>469</v>
      </c>
      <c r="H27" s="59" t="s">
        <v>532</v>
      </c>
      <c r="I27" s="59" t="s">
        <v>460</v>
      </c>
      <c r="J27" s="59" t="s">
        <v>466</v>
      </c>
      <c r="K27" s="59" t="s">
        <v>471</v>
      </c>
      <c r="L27" s="59" t="s">
        <v>472</v>
      </c>
      <c r="M27" s="59"/>
    </row>
    <row r="28" ht="43.1" customHeight="1" spans="1:13">
      <c r="A28" s="59"/>
      <c r="B28" s="59"/>
      <c r="C28" s="58"/>
      <c r="D28" s="59"/>
      <c r="E28" s="67"/>
      <c r="F28" s="59" t="s">
        <v>457</v>
      </c>
      <c r="G28" s="59" t="s">
        <v>464</v>
      </c>
      <c r="H28" s="59" t="s">
        <v>465</v>
      </c>
      <c r="I28" s="59" t="s">
        <v>460</v>
      </c>
      <c r="J28" s="59" t="s">
        <v>466</v>
      </c>
      <c r="K28" s="59" t="s">
        <v>467</v>
      </c>
      <c r="L28" s="59" t="s">
        <v>463</v>
      </c>
      <c r="M28" s="59"/>
    </row>
    <row r="29" ht="43.1" customHeight="1" spans="1:13">
      <c r="A29" s="59"/>
      <c r="B29" s="59"/>
      <c r="C29" s="58"/>
      <c r="D29" s="59"/>
      <c r="E29" s="67"/>
      <c r="F29" s="59"/>
      <c r="G29" s="59" t="s">
        <v>458</v>
      </c>
      <c r="H29" s="59" t="s">
        <v>459</v>
      </c>
      <c r="I29" s="59" t="s">
        <v>460</v>
      </c>
      <c r="J29" s="59" t="s">
        <v>461</v>
      </c>
      <c r="K29" s="59" t="s">
        <v>462</v>
      </c>
      <c r="L29" s="59" t="s">
        <v>463</v>
      </c>
      <c r="M29" s="59"/>
    </row>
    <row r="30" ht="43.1" customHeight="1" spans="1:13">
      <c r="A30" s="59" t="s">
        <v>158</v>
      </c>
      <c r="B30" s="59" t="s">
        <v>533</v>
      </c>
      <c r="C30" s="58">
        <v>100</v>
      </c>
      <c r="D30" s="59" t="s">
        <v>455</v>
      </c>
      <c r="E30" s="67" t="s">
        <v>484</v>
      </c>
      <c r="F30" s="59" t="s">
        <v>517</v>
      </c>
      <c r="G30" s="59" t="s">
        <v>534</v>
      </c>
      <c r="H30" s="59" t="s">
        <v>519</v>
      </c>
      <c r="I30" s="59" t="s">
        <v>535</v>
      </c>
      <c r="J30" s="59" t="s">
        <v>521</v>
      </c>
      <c r="K30" s="59" t="s">
        <v>502</v>
      </c>
      <c r="L30" s="59" t="s">
        <v>483</v>
      </c>
      <c r="M30" s="59"/>
    </row>
    <row r="31" ht="43.1" customHeight="1" spans="1:13">
      <c r="A31" s="59"/>
      <c r="B31" s="59"/>
      <c r="C31" s="58"/>
      <c r="D31" s="59"/>
      <c r="E31" s="67"/>
      <c r="F31" s="59" t="s">
        <v>485</v>
      </c>
      <c r="G31" s="59" t="s">
        <v>486</v>
      </c>
      <c r="H31" s="59" t="s">
        <v>536</v>
      </c>
      <c r="I31" s="59" t="s">
        <v>488</v>
      </c>
      <c r="J31" s="59" t="s">
        <v>489</v>
      </c>
      <c r="K31" s="59" t="s">
        <v>490</v>
      </c>
      <c r="L31" s="59" t="s">
        <v>483</v>
      </c>
      <c r="M31" s="59"/>
    </row>
    <row r="32" ht="43.1" customHeight="1" spans="1:13">
      <c r="A32" s="59"/>
      <c r="B32" s="59"/>
      <c r="C32" s="58"/>
      <c r="D32" s="59"/>
      <c r="E32" s="67" t="s">
        <v>509</v>
      </c>
      <c r="F32" s="59" t="s">
        <v>510</v>
      </c>
      <c r="G32" s="59" t="s">
        <v>511</v>
      </c>
      <c r="H32" s="59" t="s">
        <v>512</v>
      </c>
      <c r="I32" s="59" t="s">
        <v>513</v>
      </c>
      <c r="J32" s="59" t="s">
        <v>514</v>
      </c>
      <c r="K32" s="59" t="s">
        <v>471</v>
      </c>
      <c r="L32" s="59" t="s">
        <v>483</v>
      </c>
      <c r="M32" s="59"/>
    </row>
    <row r="33" ht="43.1" customHeight="1" spans="1:13">
      <c r="A33" s="59"/>
      <c r="B33" s="59"/>
      <c r="C33" s="58"/>
      <c r="D33" s="59"/>
      <c r="E33" s="67" t="s">
        <v>492</v>
      </c>
      <c r="F33" s="59" t="s">
        <v>503</v>
      </c>
      <c r="G33" s="59" t="s">
        <v>504</v>
      </c>
      <c r="H33" s="59" t="s">
        <v>499</v>
      </c>
      <c r="I33" s="59" t="s">
        <v>500</v>
      </c>
      <c r="J33" s="59" t="s">
        <v>524</v>
      </c>
      <c r="K33" s="59" t="s">
        <v>502</v>
      </c>
      <c r="L33" s="59" t="s">
        <v>483</v>
      </c>
      <c r="M33" s="59"/>
    </row>
    <row r="34" ht="43.1" customHeight="1" spans="1:13">
      <c r="A34" s="59"/>
      <c r="B34" s="59"/>
      <c r="C34" s="58"/>
      <c r="D34" s="59"/>
      <c r="E34" s="67"/>
      <c r="F34" s="59" t="s">
        <v>497</v>
      </c>
      <c r="G34" s="59" t="s">
        <v>498</v>
      </c>
      <c r="H34" s="59" t="s">
        <v>499</v>
      </c>
      <c r="I34" s="59" t="s">
        <v>537</v>
      </c>
      <c r="J34" s="59" t="s">
        <v>524</v>
      </c>
      <c r="K34" s="59" t="s">
        <v>502</v>
      </c>
      <c r="L34" s="59" t="s">
        <v>483</v>
      </c>
      <c r="M34" s="59"/>
    </row>
    <row r="35" ht="50" customHeight="1" spans="1:13">
      <c r="A35" s="59"/>
      <c r="B35" s="59"/>
      <c r="C35" s="58"/>
      <c r="D35" s="59"/>
      <c r="E35" s="67"/>
      <c r="F35" s="59" t="s">
        <v>506</v>
      </c>
      <c r="G35" s="59" t="s">
        <v>507</v>
      </c>
      <c r="H35" s="59" t="s">
        <v>538</v>
      </c>
      <c r="I35" s="59" t="s">
        <v>480</v>
      </c>
      <c r="J35" s="59" t="s">
        <v>527</v>
      </c>
      <c r="K35" s="59" t="s">
        <v>471</v>
      </c>
      <c r="L35" s="59" t="s">
        <v>463</v>
      </c>
      <c r="M35" s="59"/>
    </row>
    <row r="36" ht="43.1" customHeight="1" spans="1:13">
      <c r="A36" s="59"/>
      <c r="B36" s="59"/>
      <c r="C36" s="58"/>
      <c r="D36" s="59"/>
      <c r="E36" s="67"/>
      <c r="F36" s="59" t="s">
        <v>493</v>
      </c>
      <c r="G36" s="59" t="s">
        <v>494</v>
      </c>
      <c r="H36" s="59" t="s">
        <v>539</v>
      </c>
      <c r="I36" s="59" t="s">
        <v>480</v>
      </c>
      <c r="J36" s="59" t="s">
        <v>496</v>
      </c>
      <c r="K36" s="59" t="s">
        <v>471</v>
      </c>
      <c r="L36" s="59" t="s">
        <v>463</v>
      </c>
      <c r="M36" s="59"/>
    </row>
    <row r="37" ht="43.1" customHeight="1" spans="1:13">
      <c r="A37" s="59"/>
      <c r="B37" s="59"/>
      <c r="C37" s="58"/>
      <c r="D37" s="59"/>
      <c r="E37" s="67" t="s">
        <v>456</v>
      </c>
      <c r="F37" s="59" t="s">
        <v>457</v>
      </c>
      <c r="G37" s="59" t="s">
        <v>464</v>
      </c>
      <c r="H37" s="59" t="s">
        <v>465</v>
      </c>
      <c r="I37" s="59" t="s">
        <v>460</v>
      </c>
      <c r="J37" s="59" t="s">
        <v>540</v>
      </c>
      <c r="K37" s="59" t="s">
        <v>467</v>
      </c>
      <c r="L37" s="59" t="s">
        <v>463</v>
      </c>
      <c r="M37" s="59"/>
    </row>
    <row r="38" ht="43.1" customHeight="1" spans="1:13">
      <c r="A38" s="59"/>
      <c r="B38" s="59"/>
      <c r="C38" s="58"/>
      <c r="D38" s="59"/>
      <c r="E38" s="67"/>
      <c r="F38" s="59" t="s">
        <v>477</v>
      </c>
      <c r="G38" s="59" t="s">
        <v>541</v>
      </c>
      <c r="H38" s="59" t="s">
        <v>479</v>
      </c>
      <c r="I38" s="59" t="s">
        <v>480</v>
      </c>
      <c r="J38" s="59" t="s">
        <v>542</v>
      </c>
      <c r="K38" s="59" t="s">
        <v>482</v>
      </c>
      <c r="L38" s="59" t="s">
        <v>483</v>
      </c>
      <c r="M38" s="59"/>
    </row>
    <row r="39" ht="43.1" customHeight="1" spans="1:13">
      <c r="A39" s="59"/>
      <c r="B39" s="59"/>
      <c r="C39" s="58"/>
      <c r="D39" s="59"/>
      <c r="E39" s="67"/>
      <c r="F39" s="59" t="s">
        <v>468</v>
      </c>
      <c r="G39" s="59" t="s">
        <v>543</v>
      </c>
      <c r="H39" s="59" t="s">
        <v>544</v>
      </c>
      <c r="I39" s="59" t="s">
        <v>460</v>
      </c>
      <c r="J39" s="59" t="s">
        <v>545</v>
      </c>
      <c r="K39" s="59" t="s">
        <v>546</v>
      </c>
      <c r="L39" s="59" t="s">
        <v>472</v>
      </c>
      <c r="M39" s="59"/>
    </row>
    <row r="40" ht="43.1" customHeight="1" spans="1:13">
      <c r="A40" s="59"/>
      <c r="B40" s="59"/>
      <c r="C40" s="58"/>
      <c r="D40" s="59"/>
      <c r="E40" s="67"/>
      <c r="F40" s="59"/>
      <c r="G40" s="59" t="s">
        <v>469</v>
      </c>
      <c r="H40" s="59" t="s">
        <v>547</v>
      </c>
      <c r="I40" s="59" t="s">
        <v>460</v>
      </c>
      <c r="J40" s="59" t="s">
        <v>466</v>
      </c>
      <c r="K40" s="59" t="s">
        <v>471</v>
      </c>
      <c r="L40" s="59" t="s">
        <v>472</v>
      </c>
      <c r="M40" s="59"/>
    </row>
  </sheetData>
  <mergeCells count="33">
    <mergeCell ref="C2:M2"/>
    <mergeCell ref="A3:K3"/>
    <mergeCell ref="L3:M3"/>
    <mergeCell ref="E4:M4"/>
    <mergeCell ref="A4:A5"/>
    <mergeCell ref="A7:A17"/>
    <mergeCell ref="A18:A29"/>
    <mergeCell ref="A30:A40"/>
    <mergeCell ref="B4:B5"/>
    <mergeCell ref="B7:B17"/>
    <mergeCell ref="B18:B29"/>
    <mergeCell ref="B30:B40"/>
    <mergeCell ref="C4:C5"/>
    <mergeCell ref="C7:C17"/>
    <mergeCell ref="C18:C29"/>
    <mergeCell ref="C30:C40"/>
    <mergeCell ref="D4:D5"/>
    <mergeCell ref="D7:D17"/>
    <mergeCell ref="D18:D29"/>
    <mergeCell ref="D30:D40"/>
    <mergeCell ref="E7:E11"/>
    <mergeCell ref="E13:E16"/>
    <mergeCell ref="E18:E19"/>
    <mergeCell ref="E21:E24"/>
    <mergeCell ref="E25:E29"/>
    <mergeCell ref="E30:E31"/>
    <mergeCell ref="E33:E36"/>
    <mergeCell ref="E37:E40"/>
    <mergeCell ref="F7:F8"/>
    <mergeCell ref="F9:F10"/>
    <mergeCell ref="F26:F27"/>
    <mergeCell ref="F28:F29"/>
    <mergeCell ref="F39:F40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2"/>
  <sheetViews>
    <sheetView workbookViewId="0">
      <pane ySplit="7" topLeftCell="A8" activePane="bottomLeft" state="frozen"/>
      <selection/>
      <selection pane="bottomLeft" activeCell="C9" sqref="C9:C23"/>
    </sheetView>
  </sheetViews>
  <sheetFormatPr defaultColWidth="10" defaultRowHeight="14.1"/>
  <cols>
    <col min="1" max="1" width="6.37837837837838" customWidth="1"/>
    <col min="2" max="2" width="16.6936936936937" customWidth="1"/>
    <col min="3" max="9" width="15.3873873873874" customWidth="1"/>
    <col min="10" max="10" width="20.5225225225225" customWidth="1"/>
    <col min="11" max="11" width="10.2522522522523" customWidth="1"/>
    <col min="12" max="12" width="15.3873873873874" customWidth="1"/>
    <col min="13" max="13" width="51.2792792792793" customWidth="1"/>
    <col min="14" max="14" width="15.3873873873874" customWidth="1"/>
    <col min="15" max="15" width="51.2792792792793" customWidth="1"/>
    <col min="16" max="16" width="10.2522522522523" customWidth="1"/>
    <col min="17" max="17" width="51.2792792792793" customWidth="1"/>
    <col min="18" max="18" width="25.6486486486486" customWidth="1"/>
    <col min="19" max="19" width="11.3963963963964" customWidth="1"/>
  </cols>
  <sheetData>
    <row r="1" ht="16.35" customHeight="1" spans="1:19">
      <c r="A1" s="53"/>
      <c r="S1" s="53" t="s">
        <v>548</v>
      </c>
    </row>
    <row r="2" ht="42.25" customHeight="1" spans="1:19">
      <c r="A2" s="54" t="s">
        <v>29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ht="23.25" customHeight="1" spans="1:19">
      <c r="A3" s="55" t="s">
        <v>33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</row>
    <row r="4" ht="16.35" customHeight="1" spans="1:19">
      <c r="A4" s="53"/>
      <c r="B4" s="53"/>
      <c r="C4" s="53"/>
      <c r="D4" s="53"/>
      <c r="E4" s="53"/>
      <c r="F4" s="53"/>
      <c r="G4" s="53"/>
      <c r="H4" s="53"/>
      <c r="I4" s="53"/>
      <c r="J4" s="53"/>
      <c r="Q4" s="61" t="s">
        <v>34</v>
      </c>
      <c r="R4" s="61"/>
      <c r="S4" s="61"/>
    </row>
    <row r="5" ht="18.1" customHeight="1" spans="1:19">
      <c r="A5" s="56" t="s">
        <v>400</v>
      </c>
      <c r="B5" s="56" t="s">
        <v>401</v>
      </c>
      <c r="C5" s="56" t="s">
        <v>549</v>
      </c>
      <c r="D5" s="56"/>
      <c r="E5" s="56"/>
      <c r="F5" s="56"/>
      <c r="G5" s="56"/>
      <c r="H5" s="56"/>
      <c r="I5" s="56"/>
      <c r="J5" s="56" t="s">
        <v>550</v>
      </c>
      <c r="K5" s="56" t="s">
        <v>551</v>
      </c>
      <c r="L5" s="56"/>
      <c r="M5" s="56"/>
      <c r="N5" s="56"/>
      <c r="O5" s="56"/>
      <c r="P5" s="56"/>
      <c r="Q5" s="56"/>
      <c r="R5" s="56"/>
      <c r="S5" s="56"/>
    </row>
    <row r="6" ht="18.95" customHeight="1" spans="1:19">
      <c r="A6" s="56"/>
      <c r="B6" s="56"/>
      <c r="C6" s="56" t="s">
        <v>441</v>
      </c>
      <c r="D6" s="56" t="s">
        <v>552</v>
      </c>
      <c r="E6" s="56"/>
      <c r="F6" s="56"/>
      <c r="G6" s="56"/>
      <c r="H6" s="56" t="s">
        <v>553</v>
      </c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</row>
    <row r="7" ht="31.05" customHeight="1" spans="1:19">
      <c r="A7" s="56"/>
      <c r="B7" s="56"/>
      <c r="C7" s="56"/>
      <c r="D7" s="56" t="s">
        <v>142</v>
      </c>
      <c r="E7" s="56" t="s">
        <v>554</v>
      </c>
      <c r="F7" s="56" t="s">
        <v>146</v>
      </c>
      <c r="G7" s="56" t="s">
        <v>555</v>
      </c>
      <c r="H7" s="56" t="s">
        <v>164</v>
      </c>
      <c r="I7" s="56" t="s">
        <v>165</v>
      </c>
      <c r="J7" s="56"/>
      <c r="K7" s="56" t="s">
        <v>444</v>
      </c>
      <c r="L7" s="56" t="s">
        <v>445</v>
      </c>
      <c r="M7" s="56" t="s">
        <v>446</v>
      </c>
      <c r="N7" s="56" t="s">
        <v>451</v>
      </c>
      <c r="O7" s="56" t="s">
        <v>447</v>
      </c>
      <c r="P7" s="56" t="s">
        <v>556</v>
      </c>
      <c r="Q7" s="56" t="s">
        <v>557</v>
      </c>
      <c r="R7" s="56" t="s">
        <v>558</v>
      </c>
      <c r="S7" s="56" t="s">
        <v>452</v>
      </c>
    </row>
    <row r="8" ht="16.35" customHeight="1" spans="1:19">
      <c r="A8" s="57" t="s">
        <v>559</v>
      </c>
      <c r="B8" s="57"/>
      <c r="C8" s="58">
        <v>4430.217076</v>
      </c>
      <c r="D8" s="58">
        <v>4430.217076</v>
      </c>
      <c r="E8" s="58">
        <v>0</v>
      </c>
      <c r="F8" s="58">
        <v>0</v>
      </c>
      <c r="G8" s="58">
        <v>0</v>
      </c>
      <c r="H8" s="58">
        <v>930.217076</v>
      </c>
      <c r="I8" s="58">
        <v>3500</v>
      </c>
      <c r="J8" s="57"/>
      <c r="K8" s="57"/>
      <c r="L8" s="57"/>
      <c r="M8" s="57"/>
      <c r="N8" s="57"/>
      <c r="O8" s="57"/>
      <c r="P8" s="57"/>
      <c r="Q8" s="57"/>
      <c r="R8" s="57"/>
      <c r="S8" s="57"/>
    </row>
    <row r="9" ht="19.8" customHeight="1" spans="1:19">
      <c r="A9" s="59" t="s">
        <v>453</v>
      </c>
      <c r="B9" s="59" t="s">
        <v>3</v>
      </c>
      <c r="C9" s="58">
        <v>4430.217076</v>
      </c>
      <c r="D9" s="58">
        <v>4430.217076</v>
      </c>
      <c r="E9" s="58"/>
      <c r="F9" s="58"/>
      <c r="G9" s="58"/>
      <c r="H9" s="58">
        <v>930.217076</v>
      </c>
      <c r="I9" s="58">
        <v>3500</v>
      </c>
      <c r="J9" s="59" t="s">
        <v>560</v>
      </c>
      <c r="K9" s="60" t="s">
        <v>456</v>
      </c>
      <c r="L9" s="60" t="s">
        <v>457</v>
      </c>
      <c r="M9" s="59" t="s">
        <v>458</v>
      </c>
      <c r="N9" s="60" t="s">
        <v>463</v>
      </c>
      <c r="O9" s="59" t="s">
        <v>561</v>
      </c>
      <c r="P9" s="60" t="s">
        <v>462</v>
      </c>
      <c r="Q9" s="59" t="s">
        <v>562</v>
      </c>
      <c r="R9" s="60" t="s">
        <v>461</v>
      </c>
      <c r="S9" s="59" t="s">
        <v>563</v>
      </c>
    </row>
    <row r="10" ht="19.8" customHeight="1" spans="1:19">
      <c r="A10" s="59"/>
      <c r="B10" s="59"/>
      <c r="C10" s="58"/>
      <c r="D10" s="58"/>
      <c r="E10" s="58"/>
      <c r="F10" s="58"/>
      <c r="G10" s="58"/>
      <c r="H10" s="58"/>
      <c r="I10" s="58"/>
      <c r="J10" s="59"/>
      <c r="K10" s="60"/>
      <c r="L10" s="60"/>
      <c r="M10" s="59" t="s">
        <v>464</v>
      </c>
      <c r="N10" s="60" t="s">
        <v>463</v>
      </c>
      <c r="O10" s="59" t="s">
        <v>564</v>
      </c>
      <c r="P10" s="60" t="s">
        <v>565</v>
      </c>
      <c r="Q10" s="59" t="s">
        <v>566</v>
      </c>
      <c r="R10" s="60" t="s">
        <v>540</v>
      </c>
      <c r="S10" s="59" t="s">
        <v>563</v>
      </c>
    </row>
    <row r="11" ht="19.55" customHeight="1" spans="1:19">
      <c r="A11" s="59"/>
      <c r="B11" s="59"/>
      <c r="C11" s="58"/>
      <c r="D11" s="58"/>
      <c r="E11" s="58"/>
      <c r="F11" s="58"/>
      <c r="G11" s="58"/>
      <c r="H11" s="58"/>
      <c r="I11" s="58"/>
      <c r="J11" s="59"/>
      <c r="K11" s="60"/>
      <c r="L11" s="60" t="s">
        <v>468</v>
      </c>
      <c r="M11" s="59" t="s">
        <v>469</v>
      </c>
      <c r="N11" s="60" t="s">
        <v>463</v>
      </c>
      <c r="O11" s="59" t="s">
        <v>495</v>
      </c>
      <c r="P11" s="60" t="s">
        <v>471</v>
      </c>
      <c r="Q11" s="59" t="s">
        <v>567</v>
      </c>
      <c r="R11" s="60" t="s">
        <v>466</v>
      </c>
      <c r="S11" s="59" t="s">
        <v>563</v>
      </c>
    </row>
    <row r="12" ht="19.55" customHeight="1" spans="1:19">
      <c r="A12" s="59"/>
      <c r="B12" s="59"/>
      <c r="C12" s="58"/>
      <c r="D12" s="58"/>
      <c r="E12" s="58"/>
      <c r="F12" s="58"/>
      <c r="G12" s="58"/>
      <c r="H12" s="58"/>
      <c r="I12" s="58"/>
      <c r="J12" s="59"/>
      <c r="K12" s="60"/>
      <c r="L12" s="60"/>
      <c r="M12" s="59" t="s">
        <v>528</v>
      </c>
      <c r="N12" s="60" t="s">
        <v>463</v>
      </c>
      <c r="O12" s="59" t="s">
        <v>529</v>
      </c>
      <c r="P12" s="60" t="s">
        <v>531</v>
      </c>
      <c r="Q12" s="59" t="s">
        <v>568</v>
      </c>
      <c r="R12" s="60" t="s">
        <v>530</v>
      </c>
      <c r="S12" s="59" t="s">
        <v>563</v>
      </c>
    </row>
    <row r="13" ht="19.8" customHeight="1" spans="1:19">
      <c r="A13" s="59"/>
      <c r="B13" s="59"/>
      <c r="C13" s="58"/>
      <c r="D13" s="58"/>
      <c r="E13" s="58"/>
      <c r="F13" s="58"/>
      <c r="G13" s="58"/>
      <c r="H13" s="58"/>
      <c r="I13" s="58"/>
      <c r="J13" s="59"/>
      <c r="K13" s="60"/>
      <c r="L13" s="60"/>
      <c r="M13" s="59" t="s">
        <v>543</v>
      </c>
      <c r="N13" s="60" t="s">
        <v>491</v>
      </c>
      <c r="O13" s="59" t="s">
        <v>569</v>
      </c>
      <c r="P13" s="60" t="s">
        <v>546</v>
      </c>
      <c r="Q13" s="59" t="s">
        <v>570</v>
      </c>
      <c r="R13" s="60" t="s">
        <v>545</v>
      </c>
      <c r="S13" s="59" t="s">
        <v>563</v>
      </c>
    </row>
    <row r="14" ht="19.55" customHeight="1" spans="1:19">
      <c r="A14" s="59"/>
      <c r="B14" s="59"/>
      <c r="C14" s="58"/>
      <c r="D14" s="58"/>
      <c r="E14" s="58"/>
      <c r="F14" s="58"/>
      <c r="G14" s="58"/>
      <c r="H14" s="58"/>
      <c r="I14" s="58"/>
      <c r="J14" s="59"/>
      <c r="K14" s="60"/>
      <c r="L14" s="60" t="s">
        <v>477</v>
      </c>
      <c r="M14" s="59" t="s">
        <v>571</v>
      </c>
      <c r="N14" s="60" t="s">
        <v>491</v>
      </c>
      <c r="O14" s="59" t="s">
        <v>479</v>
      </c>
      <c r="P14" s="60" t="s">
        <v>482</v>
      </c>
      <c r="Q14" s="59" t="s">
        <v>572</v>
      </c>
      <c r="R14" s="60" t="s">
        <v>481</v>
      </c>
      <c r="S14" s="59" t="s">
        <v>573</v>
      </c>
    </row>
    <row r="15" ht="19.8" customHeight="1" spans="1:19">
      <c r="A15" s="59"/>
      <c r="B15" s="59"/>
      <c r="C15" s="58"/>
      <c r="D15" s="58"/>
      <c r="E15" s="58"/>
      <c r="F15" s="58"/>
      <c r="G15" s="58"/>
      <c r="H15" s="58"/>
      <c r="I15" s="58"/>
      <c r="J15" s="59"/>
      <c r="K15" s="60"/>
      <c r="L15" s="60"/>
      <c r="M15" s="59" t="s">
        <v>574</v>
      </c>
      <c r="N15" s="60" t="s">
        <v>491</v>
      </c>
      <c r="O15" s="59" t="s">
        <v>569</v>
      </c>
      <c r="P15" s="60" t="s">
        <v>546</v>
      </c>
      <c r="Q15" s="59" t="s">
        <v>575</v>
      </c>
      <c r="R15" s="60" t="s">
        <v>576</v>
      </c>
      <c r="S15" s="59" t="s">
        <v>563</v>
      </c>
    </row>
    <row r="16" ht="19.8" customHeight="1" spans="1:19">
      <c r="A16" s="59"/>
      <c r="B16" s="59"/>
      <c r="C16" s="58"/>
      <c r="D16" s="58"/>
      <c r="E16" s="58"/>
      <c r="F16" s="58"/>
      <c r="G16" s="58"/>
      <c r="H16" s="58"/>
      <c r="I16" s="58"/>
      <c r="J16" s="59"/>
      <c r="K16" s="60" t="s">
        <v>492</v>
      </c>
      <c r="L16" s="60" t="s">
        <v>506</v>
      </c>
      <c r="M16" s="59" t="s">
        <v>507</v>
      </c>
      <c r="N16" s="60" t="s">
        <v>463</v>
      </c>
      <c r="O16" s="59" t="s">
        <v>495</v>
      </c>
      <c r="P16" s="60" t="s">
        <v>471</v>
      </c>
      <c r="Q16" s="59" t="s">
        <v>577</v>
      </c>
      <c r="R16" s="60" t="s">
        <v>527</v>
      </c>
      <c r="S16" s="59" t="s">
        <v>573</v>
      </c>
    </row>
    <row r="17" ht="19.8" customHeight="1" spans="1:19">
      <c r="A17" s="59"/>
      <c r="B17" s="59"/>
      <c r="C17" s="58"/>
      <c r="D17" s="58"/>
      <c r="E17" s="58"/>
      <c r="F17" s="58"/>
      <c r="G17" s="58"/>
      <c r="H17" s="58"/>
      <c r="I17" s="58"/>
      <c r="J17" s="59"/>
      <c r="K17" s="60"/>
      <c r="L17" s="60" t="s">
        <v>493</v>
      </c>
      <c r="M17" s="59" t="s">
        <v>494</v>
      </c>
      <c r="N17" s="60" t="s">
        <v>463</v>
      </c>
      <c r="O17" s="59" t="s">
        <v>578</v>
      </c>
      <c r="P17" s="60" t="s">
        <v>471</v>
      </c>
      <c r="Q17" s="59" t="s">
        <v>579</v>
      </c>
      <c r="R17" s="60" t="s">
        <v>580</v>
      </c>
      <c r="S17" s="59" t="s">
        <v>573</v>
      </c>
    </row>
    <row r="18" ht="19.55" customHeight="1" spans="1:19">
      <c r="A18" s="59"/>
      <c r="B18" s="59"/>
      <c r="C18" s="58"/>
      <c r="D18" s="58"/>
      <c r="E18" s="58"/>
      <c r="F18" s="58"/>
      <c r="G18" s="58"/>
      <c r="H18" s="58"/>
      <c r="I18" s="58"/>
      <c r="J18" s="59"/>
      <c r="K18" s="60"/>
      <c r="L18" s="60" t="s">
        <v>497</v>
      </c>
      <c r="M18" s="59" t="s">
        <v>581</v>
      </c>
      <c r="N18" s="60" t="s">
        <v>463</v>
      </c>
      <c r="O18" s="59" t="s">
        <v>582</v>
      </c>
      <c r="P18" s="60" t="s">
        <v>471</v>
      </c>
      <c r="Q18" s="59" t="s">
        <v>583</v>
      </c>
      <c r="R18" s="60" t="s">
        <v>584</v>
      </c>
      <c r="S18" s="59" t="s">
        <v>573</v>
      </c>
    </row>
    <row r="19" ht="19.55" customHeight="1" spans="1:19">
      <c r="A19" s="59"/>
      <c r="B19" s="59"/>
      <c r="C19" s="58"/>
      <c r="D19" s="58"/>
      <c r="E19" s="58"/>
      <c r="F19" s="58"/>
      <c r="G19" s="58"/>
      <c r="H19" s="58"/>
      <c r="I19" s="58"/>
      <c r="J19" s="59"/>
      <c r="K19" s="60"/>
      <c r="L19" s="60" t="s">
        <v>503</v>
      </c>
      <c r="M19" s="59" t="s">
        <v>585</v>
      </c>
      <c r="N19" s="60" t="s">
        <v>463</v>
      </c>
      <c r="O19" s="59" t="s">
        <v>495</v>
      </c>
      <c r="P19" s="60" t="s">
        <v>471</v>
      </c>
      <c r="Q19" s="59" t="s">
        <v>586</v>
      </c>
      <c r="R19" s="60" t="s">
        <v>587</v>
      </c>
      <c r="S19" s="59" t="s">
        <v>573</v>
      </c>
    </row>
    <row r="20" ht="19.55" customHeight="1" spans="1:19">
      <c r="A20" s="59"/>
      <c r="B20" s="59"/>
      <c r="C20" s="58"/>
      <c r="D20" s="58"/>
      <c r="E20" s="58"/>
      <c r="F20" s="58"/>
      <c r="G20" s="58"/>
      <c r="H20" s="58"/>
      <c r="I20" s="58"/>
      <c r="J20" s="59"/>
      <c r="K20" s="60" t="s">
        <v>509</v>
      </c>
      <c r="L20" s="60" t="s">
        <v>510</v>
      </c>
      <c r="M20" s="59" t="s">
        <v>511</v>
      </c>
      <c r="N20" s="60" t="s">
        <v>463</v>
      </c>
      <c r="O20" s="59" t="s">
        <v>578</v>
      </c>
      <c r="P20" s="60" t="s">
        <v>471</v>
      </c>
      <c r="Q20" s="59" t="s">
        <v>588</v>
      </c>
      <c r="R20" s="60" t="s">
        <v>589</v>
      </c>
      <c r="S20" s="59" t="s">
        <v>573</v>
      </c>
    </row>
    <row r="21" ht="19.55" customHeight="1" spans="1:19">
      <c r="A21" s="59"/>
      <c r="B21" s="59"/>
      <c r="C21" s="58"/>
      <c r="D21" s="58"/>
      <c r="E21" s="58"/>
      <c r="F21" s="58"/>
      <c r="G21" s="58"/>
      <c r="H21" s="58"/>
      <c r="I21" s="58"/>
      <c r="J21" s="59"/>
      <c r="K21" s="60" t="s">
        <v>484</v>
      </c>
      <c r="L21" s="60" t="s">
        <v>485</v>
      </c>
      <c r="M21" s="59" t="s">
        <v>486</v>
      </c>
      <c r="N21" s="60" t="s">
        <v>483</v>
      </c>
      <c r="O21" s="59" t="s">
        <v>590</v>
      </c>
      <c r="P21" s="60" t="s">
        <v>490</v>
      </c>
      <c r="Q21" s="59" t="s">
        <v>591</v>
      </c>
      <c r="R21" s="60" t="s">
        <v>489</v>
      </c>
      <c r="S21" s="59" t="s">
        <v>563</v>
      </c>
    </row>
    <row r="22" ht="19.55" customHeight="1" spans="1:19">
      <c r="A22" s="59"/>
      <c r="B22" s="59"/>
      <c r="C22" s="58"/>
      <c r="D22" s="58"/>
      <c r="E22" s="58"/>
      <c r="F22" s="58"/>
      <c r="G22" s="58"/>
      <c r="H22" s="58"/>
      <c r="I22" s="58"/>
      <c r="J22" s="59"/>
      <c r="K22" s="60"/>
      <c r="L22" s="60" t="s">
        <v>592</v>
      </c>
      <c r="M22" s="59" t="s">
        <v>593</v>
      </c>
      <c r="N22" s="60"/>
      <c r="O22" s="59"/>
      <c r="P22" s="60"/>
      <c r="Q22" s="59" t="s">
        <v>593</v>
      </c>
      <c r="R22" s="60" t="s">
        <v>594</v>
      </c>
      <c r="S22" s="59"/>
    </row>
    <row r="23" ht="19.55" customHeight="1" spans="1:19">
      <c r="A23" s="59"/>
      <c r="B23" s="59"/>
      <c r="C23" s="58"/>
      <c r="D23" s="58"/>
      <c r="E23" s="58"/>
      <c r="F23" s="58"/>
      <c r="G23" s="58"/>
      <c r="H23" s="58"/>
      <c r="I23" s="58"/>
      <c r="J23" s="59"/>
      <c r="K23" s="60"/>
      <c r="L23" s="60" t="s">
        <v>517</v>
      </c>
      <c r="M23" s="59" t="s">
        <v>593</v>
      </c>
      <c r="N23" s="60"/>
      <c r="O23" s="59"/>
      <c r="P23" s="60"/>
      <c r="Q23" s="59" t="s">
        <v>593</v>
      </c>
      <c r="R23" s="60" t="s">
        <v>594</v>
      </c>
      <c r="S23" s="59"/>
    </row>
    <row r="24" ht="16.35" customHeight="1"/>
    <row r="25" ht="16.35" customHeight="1"/>
    <row r="26" ht="16.35" customHeight="1"/>
    <row r="27" ht="16.35" customHeight="1"/>
    <row r="28" ht="16.35" customHeight="1"/>
    <row r="29" ht="16.35" customHeight="1"/>
    <row r="30" ht="16.35" customHeight="1"/>
    <row r="31" ht="16.35" customHeight="1"/>
    <row r="32" ht="16.35" customHeight="1" spans="6:6">
      <c r="F32" s="53" t="s">
        <v>595</v>
      </c>
    </row>
  </sheetData>
  <mergeCells count="28">
    <mergeCell ref="A2:S2"/>
    <mergeCell ref="A3:S3"/>
    <mergeCell ref="Q4:S4"/>
    <mergeCell ref="C5:I5"/>
    <mergeCell ref="D6:G6"/>
    <mergeCell ref="H6:I6"/>
    <mergeCell ref="A8:B8"/>
    <mergeCell ref="A5:A7"/>
    <mergeCell ref="A9:A23"/>
    <mergeCell ref="B5:B7"/>
    <mergeCell ref="B9:B23"/>
    <mergeCell ref="C6:C7"/>
    <mergeCell ref="C9:C23"/>
    <mergeCell ref="D9:D23"/>
    <mergeCell ref="E9:E23"/>
    <mergeCell ref="F9:F23"/>
    <mergeCell ref="G9:G23"/>
    <mergeCell ref="H9:H23"/>
    <mergeCell ref="I9:I23"/>
    <mergeCell ref="J5:J7"/>
    <mergeCell ref="J9:J23"/>
    <mergeCell ref="K9:K15"/>
    <mergeCell ref="K16:K19"/>
    <mergeCell ref="K21:K23"/>
    <mergeCell ref="L9:L10"/>
    <mergeCell ref="L11:L13"/>
    <mergeCell ref="L14:L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zoomScale="85" zoomScaleNormal="85" workbookViewId="0">
      <selection activeCell="C8" sqref="C8"/>
    </sheetView>
  </sheetViews>
  <sheetFormatPr defaultColWidth="8.33333333333333" defaultRowHeight="24" customHeight="1" outlineLevelCol="4"/>
  <cols>
    <col min="1" max="1" width="44.6666666666667" style="32" customWidth="1"/>
    <col min="2" max="2" width="17.6666666666667" style="32" customWidth="1"/>
    <col min="3" max="3" width="17.5945945945946" style="32" customWidth="1"/>
    <col min="4" max="4" width="15.9369369369369" style="32" customWidth="1"/>
    <col min="5" max="256" width="8.33333333333333" style="32"/>
    <col min="257" max="257" width="38.5405405405405" style="32" customWidth="1"/>
    <col min="258" max="258" width="17.6666666666667" style="32" customWidth="1"/>
    <col min="259" max="259" width="19.4594594594595" style="32" customWidth="1"/>
    <col min="260" max="260" width="13.8648648648649" style="32" customWidth="1"/>
    <col min="261" max="512" width="8.33333333333333" style="32"/>
    <col min="513" max="513" width="38.5405405405405" style="32" customWidth="1"/>
    <col min="514" max="514" width="17.6666666666667" style="32" customWidth="1"/>
    <col min="515" max="515" width="19.4594594594595" style="32" customWidth="1"/>
    <col min="516" max="516" width="13.8648648648649" style="32" customWidth="1"/>
    <col min="517" max="768" width="8.33333333333333" style="32"/>
    <col min="769" max="769" width="38.5405405405405" style="32" customWidth="1"/>
    <col min="770" max="770" width="17.6666666666667" style="32" customWidth="1"/>
    <col min="771" max="771" width="19.4594594594595" style="32" customWidth="1"/>
    <col min="772" max="772" width="13.8648648648649" style="32" customWidth="1"/>
    <col min="773" max="1024" width="8.33333333333333" style="32"/>
    <col min="1025" max="1025" width="38.5405405405405" style="32" customWidth="1"/>
    <col min="1026" max="1026" width="17.6666666666667" style="32" customWidth="1"/>
    <col min="1027" max="1027" width="19.4594594594595" style="32" customWidth="1"/>
    <col min="1028" max="1028" width="13.8648648648649" style="32" customWidth="1"/>
    <col min="1029" max="1280" width="8.33333333333333" style="32"/>
    <col min="1281" max="1281" width="38.5405405405405" style="32" customWidth="1"/>
    <col min="1282" max="1282" width="17.6666666666667" style="32" customWidth="1"/>
    <col min="1283" max="1283" width="19.4594594594595" style="32" customWidth="1"/>
    <col min="1284" max="1284" width="13.8648648648649" style="32" customWidth="1"/>
    <col min="1285" max="1536" width="8.33333333333333" style="32"/>
    <col min="1537" max="1537" width="38.5405405405405" style="32" customWidth="1"/>
    <col min="1538" max="1538" width="17.6666666666667" style="32" customWidth="1"/>
    <col min="1539" max="1539" width="19.4594594594595" style="32" customWidth="1"/>
    <col min="1540" max="1540" width="13.8648648648649" style="32" customWidth="1"/>
    <col min="1541" max="1792" width="8.33333333333333" style="32"/>
    <col min="1793" max="1793" width="38.5405405405405" style="32" customWidth="1"/>
    <col min="1794" max="1794" width="17.6666666666667" style="32" customWidth="1"/>
    <col min="1795" max="1795" width="19.4594594594595" style="32" customWidth="1"/>
    <col min="1796" max="1796" width="13.8648648648649" style="32" customWidth="1"/>
    <col min="1797" max="2048" width="8.33333333333333" style="32"/>
    <col min="2049" max="2049" width="38.5405405405405" style="32" customWidth="1"/>
    <col min="2050" max="2050" width="17.6666666666667" style="32" customWidth="1"/>
    <col min="2051" max="2051" width="19.4594594594595" style="32" customWidth="1"/>
    <col min="2052" max="2052" width="13.8648648648649" style="32" customWidth="1"/>
    <col min="2053" max="2304" width="8.33333333333333" style="32"/>
    <col min="2305" max="2305" width="38.5405405405405" style="32" customWidth="1"/>
    <col min="2306" max="2306" width="17.6666666666667" style="32" customWidth="1"/>
    <col min="2307" max="2307" width="19.4594594594595" style="32" customWidth="1"/>
    <col min="2308" max="2308" width="13.8648648648649" style="32" customWidth="1"/>
    <col min="2309" max="2560" width="8.33333333333333" style="32"/>
    <col min="2561" max="2561" width="38.5405405405405" style="32" customWidth="1"/>
    <col min="2562" max="2562" width="17.6666666666667" style="32" customWidth="1"/>
    <col min="2563" max="2563" width="19.4594594594595" style="32" customWidth="1"/>
    <col min="2564" max="2564" width="13.8648648648649" style="32" customWidth="1"/>
    <col min="2565" max="2816" width="8.33333333333333" style="32"/>
    <col min="2817" max="2817" width="38.5405405405405" style="32" customWidth="1"/>
    <col min="2818" max="2818" width="17.6666666666667" style="32" customWidth="1"/>
    <col min="2819" max="2819" width="19.4594594594595" style="32" customWidth="1"/>
    <col min="2820" max="2820" width="13.8648648648649" style="32" customWidth="1"/>
    <col min="2821" max="3072" width="8.33333333333333" style="32"/>
    <col min="3073" max="3073" width="38.5405405405405" style="32" customWidth="1"/>
    <col min="3074" max="3074" width="17.6666666666667" style="32" customWidth="1"/>
    <col min="3075" max="3075" width="19.4594594594595" style="32" customWidth="1"/>
    <col min="3076" max="3076" width="13.8648648648649" style="32" customWidth="1"/>
    <col min="3077" max="3328" width="8.33333333333333" style="32"/>
    <col min="3329" max="3329" width="38.5405405405405" style="32" customWidth="1"/>
    <col min="3330" max="3330" width="17.6666666666667" style="32" customWidth="1"/>
    <col min="3331" max="3331" width="19.4594594594595" style="32" customWidth="1"/>
    <col min="3332" max="3332" width="13.8648648648649" style="32" customWidth="1"/>
    <col min="3333" max="3584" width="8.33333333333333" style="32"/>
    <col min="3585" max="3585" width="38.5405405405405" style="32" customWidth="1"/>
    <col min="3586" max="3586" width="17.6666666666667" style="32" customWidth="1"/>
    <col min="3587" max="3587" width="19.4594594594595" style="32" customWidth="1"/>
    <col min="3588" max="3588" width="13.8648648648649" style="32" customWidth="1"/>
    <col min="3589" max="3840" width="8.33333333333333" style="32"/>
    <col min="3841" max="3841" width="38.5405405405405" style="32" customWidth="1"/>
    <col min="3842" max="3842" width="17.6666666666667" style="32" customWidth="1"/>
    <col min="3843" max="3843" width="19.4594594594595" style="32" customWidth="1"/>
    <col min="3844" max="3844" width="13.8648648648649" style="32" customWidth="1"/>
    <col min="3845" max="4096" width="8.33333333333333" style="32"/>
    <col min="4097" max="4097" width="38.5405405405405" style="32" customWidth="1"/>
    <col min="4098" max="4098" width="17.6666666666667" style="32" customWidth="1"/>
    <col min="4099" max="4099" width="19.4594594594595" style="32" customWidth="1"/>
    <col min="4100" max="4100" width="13.8648648648649" style="32" customWidth="1"/>
    <col min="4101" max="4352" width="8.33333333333333" style="32"/>
    <col min="4353" max="4353" width="38.5405405405405" style="32" customWidth="1"/>
    <col min="4354" max="4354" width="17.6666666666667" style="32" customWidth="1"/>
    <col min="4355" max="4355" width="19.4594594594595" style="32" customWidth="1"/>
    <col min="4356" max="4356" width="13.8648648648649" style="32" customWidth="1"/>
    <col min="4357" max="4608" width="8.33333333333333" style="32"/>
    <col min="4609" max="4609" width="38.5405405405405" style="32" customWidth="1"/>
    <col min="4610" max="4610" width="17.6666666666667" style="32" customWidth="1"/>
    <col min="4611" max="4611" width="19.4594594594595" style="32" customWidth="1"/>
    <col min="4612" max="4612" width="13.8648648648649" style="32" customWidth="1"/>
    <col min="4613" max="4864" width="8.33333333333333" style="32"/>
    <col min="4865" max="4865" width="38.5405405405405" style="32" customWidth="1"/>
    <col min="4866" max="4866" width="17.6666666666667" style="32" customWidth="1"/>
    <col min="4867" max="4867" width="19.4594594594595" style="32" customWidth="1"/>
    <col min="4868" max="4868" width="13.8648648648649" style="32" customWidth="1"/>
    <col min="4869" max="5120" width="8.33333333333333" style="32"/>
    <col min="5121" max="5121" width="38.5405405405405" style="32" customWidth="1"/>
    <col min="5122" max="5122" width="17.6666666666667" style="32" customWidth="1"/>
    <col min="5123" max="5123" width="19.4594594594595" style="32" customWidth="1"/>
    <col min="5124" max="5124" width="13.8648648648649" style="32" customWidth="1"/>
    <col min="5125" max="5376" width="8.33333333333333" style="32"/>
    <col min="5377" max="5377" width="38.5405405405405" style="32" customWidth="1"/>
    <col min="5378" max="5378" width="17.6666666666667" style="32" customWidth="1"/>
    <col min="5379" max="5379" width="19.4594594594595" style="32" customWidth="1"/>
    <col min="5380" max="5380" width="13.8648648648649" style="32" customWidth="1"/>
    <col min="5381" max="5632" width="8.33333333333333" style="32"/>
    <col min="5633" max="5633" width="38.5405405405405" style="32" customWidth="1"/>
    <col min="5634" max="5634" width="17.6666666666667" style="32" customWidth="1"/>
    <col min="5635" max="5635" width="19.4594594594595" style="32" customWidth="1"/>
    <col min="5636" max="5636" width="13.8648648648649" style="32" customWidth="1"/>
    <col min="5637" max="5888" width="8.33333333333333" style="32"/>
    <col min="5889" max="5889" width="38.5405405405405" style="32" customWidth="1"/>
    <col min="5890" max="5890" width="17.6666666666667" style="32" customWidth="1"/>
    <col min="5891" max="5891" width="19.4594594594595" style="32" customWidth="1"/>
    <col min="5892" max="5892" width="13.8648648648649" style="32" customWidth="1"/>
    <col min="5893" max="6144" width="8.33333333333333" style="32"/>
    <col min="6145" max="6145" width="38.5405405405405" style="32" customWidth="1"/>
    <col min="6146" max="6146" width="17.6666666666667" style="32" customWidth="1"/>
    <col min="6147" max="6147" width="19.4594594594595" style="32" customWidth="1"/>
    <col min="6148" max="6148" width="13.8648648648649" style="32" customWidth="1"/>
    <col min="6149" max="6400" width="8.33333333333333" style="32"/>
    <col min="6401" max="6401" width="38.5405405405405" style="32" customWidth="1"/>
    <col min="6402" max="6402" width="17.6666666666667" style="32" customWidth="1"/>
    <col min="6403" max="6403" width="19.4594594594595" style="32" customWidth="1"/>
    <col min="6404" max="6404" width="13.8648648648649" style="32" customWidth="1"/>
    <col min="6405" max="6656" width="8.33333333333333" style="32"/>
    <col min="6657" max="6657" width="38.5405405405405" style="32" customWidth="1"/>
    <col min="6658" max="6658" width="17.6666666666667" style="32" customWidth="1"/>
    <col min="6659" max="6659" width="19.4594594594595" style="32" customWidth="1"/>
    <col min="6660" max="6660" width="13.8648648648649" style="32" customWidth="1"/>
    <col min="6661" max="6912" width="8.33333333333333" style="32"/>
    <col min="6913" max="6913" width="38.5405405405405" style="32" customWidth="1"/>
    <col min="6914" max="6914" width="17.6666666666667" style="32" customWidth="1"/>
    <col min="6915" max="6915" width="19.4594594594595" style="32" customWidth="1"/>
    <col min="6916" max="6916" width="13.8648648648649" style="32" customWidth="1"/>
    <col min="6917" max="7168" width="8.33333333333333" style="32"/>
    <col min="7169" max="7169" width="38.5405405405405" style="32" customWidth="1"/>
    <col min="7170" max="7170" width="17.6666666666667" style="32" customWidth="1"/>
    <col min="7171" max="7171" width="19.4594594594595" style="32" customWidth="1"/>
    <col min="7172" max="7172" width="13.8648648648649" style="32" customWidth="1"/>
    <col min="7173" max="7424" width="8.33333333333333" style="32"/>
    <col min="7425" max="7425" width="38.5405405405405" style="32" customWidth="1"/>
    <col min="7426" max="7426" width="17.6666666666667" style="32" customWidth="1"/>
    <col min="7427" max="7427" width="19.4594594594595" style="32" customWidth="1"/>
    <col min="7428" max="7428" width="13.8648648648649" style="32" customWidth="1"/>
    <col min="7429" max="7680" width="8.33333333333333" style="32"/>
    <col min="7681" max="7681" width="38.5405405405405" style="32" customWidth="1"/>
    <col min="7682" max="7682" width="17.6666666666667" style="32" customWidth="1"/>
    <col min="7683" max="7683" width="19.4594594594595" style="32" customWidth="1"/>
    <col min="7684" max="7684" width="13.8648648648649" style="32" customWidth="1"/>
    <col min="7685" max="7936" width="8.33333333333333" style="32"/>
    <col min="7937" max="7937" width="38.5405405405405" style="32" customWidth="1"/>
    <col min="7938" max="7938" width="17.6666666666667" style="32" customWidth="1"/>
    <col min="7939" max="7939" width="19.4594594594595" style="32" customWidth="1"/>
    <col min="7940" max="7940" width="13.8648648648649" style="32" customWidth="1"/>
    <col min="7941" max="8192" width="8.33333333333333" style="32"/>
    <col min="8193" max="8193" width="38.5405405405405" style="32" customWidth="1"/>
    <col min="8194" max="8194" width="17.6666666666667" style="32" customWidth="1"/>
    <col min="8195" max="8195" width="19.4594594594595" style="32" customWidth="1"/>
    <col min="8196" max="8196" width="13.8648648648649" style="32" customWidth="1"/>
    <col min="8197" max="8448" width="8.33333333333333" style="32"/>
    <col min="8449" max="8449" width="38.5405405405405" style="32" customWidth="1"/>
    <col min="8450" max="8450" width="17.6666666666667" style="32" customWidth="1"/>
    <col min="8451" max="8451" width="19.4594594594595" style="32" customWidth="1"/>
    <col min="8452" max="8452" width="13.8648648648649" style="32" customWidth="1"/>
    <col min="8453" max="8704" width="8.33333333333333" style="32"/>
    <col min="8705" max="8705" width="38.5405405405405" style="32" customWidth="1"/>
    <col min="8706" max="8706" width="17.6666666666667" style="32" customWidth="1"/>
    <col min="8707" max="8707" width="19.4594594594595" style="32" customWidth="1"/>
    <col min="8708" max="8708" width="13.8648648648649" style="32" customWidth="1"/>
    <col min="8709" max="8960" width="8.33333333333333" style="32"/>
    <col min="8961" max="8961" width="38.5405405405405" style="32" customWidth="1"/>
    <col min="8962" max="8962" width="17.6666666666667" style="32" customWidth="1"/>
    <col min="8963" max="8963" width="19.4594594594595" style="32" customWidth="1"/>
    <col min="8964" max="8964" width="13.8648648648649" style="32" customWidth="1"/>
    <col min="8965" max="9216" width="8.33333333333333" style="32"/>
    <col min="9217" max="9217" width="38.5405405405405" style="32" customWidth="1"/>
    <col min="9218" max="9218" width="17.6666666666667" style="32" customWidth="1"/>
    <col min="9219" max="9219" width="19.4594594594595" style="32" customWidth="1"/>
    <col min="9220" max="9220" width="13.8648648648649" style="32" customWidth="1"/>
    <col min="9221" max="9472" width="8.33333333333333" style="32"/>
    <col min="9473" max="9473" width="38.5405405405405" style="32" customWidth="1"/>
    <col min="9474" max="9474" width="17.6666666666667" style="32" customWidth="1"/>
    <col min="9475" max="9475" width="19.4594594594595" style="32" customWidth="1"/>
    <col min="9476" max="9476" width="13.8648648648649" style="32" customWidth="1"/>
    <col min="9477" max="9728" width="8.33333333333333" style="32"/>
    <col min="9729" max="9729" width="38.5405405405405" style="32" customWidth="1"/>
    <col min="9730" max="9730" width="17.6666666666667" style="32" customWidth="1"/>
    <col min="9731" max="9731" width="19.4594594594595" style="32" customWidth="1"/>
    <col min="9732" max="9732" width="13.8648648648649" style="32" customWidth="1"/>
    <col min="9733" max="9984" width="8.33333333333333" style="32"/>
    <col min="9985" max="9985" width="38.5405405405405" style="32" customWidth="1"/>
    <col min="9986" max="9986" width="17.6666666666667" style="32" customWidth="1"/>
    <col min="9987" max="9987" width="19.4594594594595" style="32" customWidth="1"/>
    <col min="9988" max="9988" width="13.8648648648649" style="32" customWidth="1"/>
    <col min="9989" max="10240" width="8.33333333333333" style="32"/>
    <col min="10241" max="10241" width="38.5405405405405" style="32" customWidth="1"/>
    <col min="10242" max="10242" width="17.6666666666667" style="32" customWidth="1"/>
    <col min="10243" max="10243" width="19.4594594594595" style="32" customWidth="1"/>
    <col min="10244" max="10244" width="13.8648648648649" style="32" customWidth="1"/>
    <col min="10245" max="10496" width="8.33333333333333" style="32"/>
    <col min="10497" max="10497" width="38.5405405405405" style="32" customWidth="1"/>
    <col min="10498" max="10498" width="17.6666666666667" style="32" customWidth="1"/>
    <col min="10499" max="10499" width="19.4594594594595" style="32" customWidth="1"/>
    <col min="10500" max="10500" width="13.8648648648649" style="32" customWidth="1"/>
    <col min="10501" max="10752" width="8.33333333333333" style="32"/>
    <col min="10753" max="10753" width="38.5405405405405" style="32" customWidth="1"/>
    <col min="10754" max="10754" width="17.6666666666667" style="32" customWidth="1"/>
    <col min="10755" max="10755" width="19.4594594594595" style="32" customWidth="1"/>
    <col min="10756" max="10756" width="13.8648648648649" style="32" customWidth="1"/>
    <col min="10757" max="11008" width="8.33333333333333" style="32"/>
    <col min="11009" max="11009" width="38.5405405405405" style="32" customWidth="1"/>
    <col min="11010" max="11010" width="17.6666666666667" style="32" customWidth="1"/>
    <col min="11011" max="11011" width="19.4594594594595" style="32" customWidth="1"/>
    <col min="11012" max="11012" width="13.8648648648649" style="32" customWidth="1"/>
    <col min="11013" max="11264" width="8.33333333333333" style="32"/>
    <col min="11265" max="11265" width="38.5405405405405" style="32" customWidth="1"/>
    <col min="11266" max="11266" width="17.6666666666667" style="32" customWidth="1"/>
    <col min="11267" max="11267" width="19.4594594594595" style="32" customWidth="1"/>
    <col min="11268" max="11268" width="13.8648648648649" style="32" customWidth="1"/>
    <col min="11269" max="11520" width="8.33333333333333" style="32"/>
    <col min="11521" max="11521" width="38.5405405405405" style="32" customWidth="1"/>
    <col min="11522" max="11522" width="17.6666666666667" style="32" customWidth="1"/>
    <col min="11523" max="11523" width="19.4594594594595" style="32" customWidth="1"/>
    <col min="11524" max="11524" width="13.8648648648649" style="32" customWidth="1"/>
    <col min="11525" max="11776" width="8.33333333333333" style="32"/>
    <col min="11777" max="11777" width="38.5405405405405" style="32" customWidth="1"/>
    <col min="11778" max="11778" width="17.6666666666667" style="32" customWidth="1"/>
    <col min="11779" max="11779" width="19.4594594594595" style="32" customWidth="1"/>
    <col min="11780" max="11780" width="13.8648648648649" style="32" customWidth="1"/>
    <col min="11781" max="12032" width="8.33333333333333" style="32"/>
    <col min="12033" max="12033" width="38.5405405405405" style="32" customWidth="1"/>
    <col min="12034" max="12034" width="17.6666666666667" style="32" customWidth="1"/>
    <col min="12035" max="12035" width="19.4594594594595" style="32" customWidth="1"/>
    <col min="12036" max="12036" width="13.8648648648649" style="32" customWidth="1"/>
    <col min="12037" max="12288" width="8.33333333333333" style="32"/>
    <col min="12289" max="12289" width="38.5405405405405" style="32" customWidth="1"/>
    <col min="12290" max="12290" width="17.6666666666667" style="32" customWidth="1"/>
    <col min="12291" max="12291" width="19.4594594594595" style="32" customWidth="1"/>
    <col min="12292" max="12292" width="13.8648648648649" style="32" customWidth="1"/>
    <col min="12293" max="12544" width="8.33333333333333" style="32"/>
    <col min="12545" max="12545" width="38.5405405405405" style="32" customWidth="1"/>
    <col min="12546" max="12546" width="17.6666666666667" style="32" customWidth="1"/>
    <col min="12547" max="12547" width="19.4594594594595" style="32" customWidth="1"/>
    <col min="12548" max="12548" width="13.8648648648649" style="32" customWidth="1"/>
    <col min="12549" max="12800" width="8.33333333333333" style="32"/>
    <col min="12801" max="12801" width="38.5405405405405" style="32" customWidth="1"/>
    <col min="12802" max="12802" width="17.6666666666667" style="32" customWidth="1"/>
    <col min="12803" max="12803" width="19.4594594594595" style="32" customWidth="1"/>
    <col min="12804" max="12804" width="13.8648648648649" style="32" customWidth="1"/>
    <col min="12805" max="13056" width="8.33333333333333" style="32"/>
    <col min="13057" max="13057" width="38.5405405405405" style="32" customWidth="1"/>
    <col min="13058" max="13058" width="17.6666666666667" style="32" customWidth="1"/>
    <col min="13059" max="13059" width="19.4594594594595" style="32" customWidth="1"/>
    <col min="13060" max="13060" width="13.8648648648649" style="32" customWidth="1"/>
    <col min="13061" max="13312" width="8.33333333333333" style="32"/>
    <col min="13313" max="13313" width="38.5405405405405" style="32" customWidth="1"/>
    <col min="13314" max="13314" width="17.6666666666667" style="32" customWidth="1"/>
    <col min="13315" max="13315" width="19.4594594594595" style="32" customWidth="1"/>
    <col min="13316" max="13316" width="13.8648648648649" style="32" customWidth="1"/>
    <col min="13317" max="13568" width="8.33333333333333" style="32"/>
    <col min="13569" max="13569" width="38.5405405405405" style="32" customWidth="1"/>
    <col min="13570" max="13570" width="17.6666666666667" style="32" customWidth="1"/>
    <col min="13571" max="13571" width="19.4594594594595" style="32" customWidth="1"/>
    <col min="13572" max="13572" width="13.8648648648649" style="32" customWidth="1"/>
    <col min="13573" max="13824" width="8.33333333333333" style="32"/>
    <col min="13825" max="13825" width="38.5405405405405" style="32" customWidth="1"/>
    <col min="13826" max="13826" width="17.6666666666667" style="32" customWidth="1"/>
    <col min="13827" max="13827" width="19.4594594594595" style="32" customWidth="1"/>
    <col min="13828" max="13828" width="13.8648648648649" style="32" customWidth="1"/>
    <col min="13829" max="14080" width="8.33333333333333" style="32"/>
    <col min="14081" max="14081" width="38.5405405405405" style="32" customWidth="1"/>
    <col min="14082" max="14082" width="17.6666666666667" style="32" customWidth="1"/>
    <col min="14083" max="14083" width="19.4594594594595" style="32" customWidth="1"/>
    <col min="14084" max="14084" width="13.8648648648649" style="32" customWidth="1"/>
    <col min="14085" max="14336" width="8.33333333333333" style="32"/>
    <col min="14337" max="14337" width="38.5405405405405" style="32" customWidth="1"/>
    <col min="14338" max="14338" width="17.6666666666667" style="32" customWidth="1"/>
    <col min="14339" max="14339" width="19.4594594594595" style="32" customWidth="1"/>
    <col min="14340" max="14340" width="13.8648648648649" style="32" customWidth="1"/>
    <col min="14341" max="14592" width="8.33333333333333" style="32"/>
    <col min="14593" max="14593" width="38.5405405405405" style="32" customWidth="1"/>
    <col min="14594" max="14594" width="17.6666666666667" style="32" customWidth="1"/>
    <col min="14595" max="14595" width="19.4594594594595" style="32" customWidth="1"/>
    <col min="14596" max="14596" width="13.8648648648649" style="32" customWidth="1"/>
    <col min="14597" max="14848" width="8.33333333333333" style="32"/>
    <col min="14849" max="14849" width="38.5405405405405" style="32" customWidth="1"/>
    <col min="14850" max="14850" width="17.6666666666667" style="32" customWidth="1"/>
    <col min="14851" max="14851" width="19.4594594594595" style="32" customWidth="1"/>
    <col min="14852" max="14852" width="13.8648648648649" style="32" customWidth="1"/>
    <col min="14853" max="15104" width="8.33333333333333" style="32"/>
    <col min="15105" max="15105" width="38.5405405405405" style="32" customWidth="1"/>
    <col min="15106" max="15106" width="17.6666666666667" style="32" customWidth="1"/>
    <col min="15107" max="15107" width="19.4594594594595" style="32" customWidth="1"/>
    <col min="15108" max="15108" width="13.8648648648649" style="32" customWidth="1"/>
    <col min="15109" max="15360" width="8.33333333333333" style="32"/>
    <col min="15361" max="15361" width="38.5405405405405" style="32" customWidth="1"/>
    <col min="15362" max="15362" width="17.6666666666667" style="32" customWidth="1"/>
    <col min="15363" max="15363" width="19.4594594594595" style="32" customWidth="1"/>
    <col min="15364" max="15364" width="13.8648648648649" style="32" customWidth="1"/>
    <col min="15365" max="15616" width="8.33333333333333" style="32"/>
    <col min="15617" max="15617" width="38.5405405405405" style="32" customWidth="1"/>
    <col min="15618" max="15618" width="17.6666666666667" style="32" customWidth="1"/>
    <col min="15619" max="15619" width="19.4594594594595" style="32" customWidth="1"/>
    <col min="15620" max="15620" width="13.8648648648649" style="32" customWidth="1"/>
    <col min="15621" max="15872" width="8.33333333333333" style="32"/>
    <col min="15873" max="15873" width="38.5405405405405" style="32" customWidth="1"/>
    <col min="15874" max="15874" width="17.6666666666667" style="32" customWidth="1"/>
    <col min="15875" max="15875" width="19.4594594594595" style="32" customWidth="1"/>
    <col min="15876" max="15876" width="13.8648648648649" style="32" customWidth="1"/>
    <col min="15877" max="16128" width="8.33333333333333" style="32"/>
    <col min="16129" max="16129" width="38.5405405405405" style="32" customWidth="1"/>
    <col min="16130" max="16130" width="17.6666666666667" style="32" customWidth="1"/>
    <col min="16131" max="16131" width="19.4594594594595" style="32" customWidth="1"/>
    <col min="16132" max="16132" width="13.8648648648649" style="32" customWidth="1"/>
    <col min="16133" max="16384" width="8.33333333333333" style="32"/>
  </cols>
  <sheetData>
    <row r="1" s="32" customFormat="1" customHeight="1" spans="4:4">
      <c r="D1" s="29" t="s">
        <v>596</v>
      </c>
    </row>
    <row r="2" s="32" customFormat="1" ht="47" customHeight="1" spans="1:4">
      <c r="A2" s="34" t="s">
        <v>597</v>
      </c>
      <c r="B2" s="34"/>
      <c r="C2" s="34"/>
      <c r="D2" s="34"/>
    </row>
    <row r="3" s="32" customFormat="1" ht="25.05" customHeight="1" spans="1:5">
      <c r="A3" s="35" t="s">
        <v>33</v>
      </c>
      <c r="B3" s="36"/>
      <c r="C3" s="36"/>
      <c r="D3" s="37" t="s">
        <v>34</v>
      </c>
      <c r="E3" s="37"/>
    </row>
    <row r="4" s="32" customFormat="1" customHeight="1" spans="1:4">
      <c r="A4" s="38" t="s">
        <v>598</v>
      </c>
      <c r="B4" s="38" t="s">
        <v>599</v>
      </c>
      <c r="C4" s="38" t="s">
        <v>600</v>
      </c>
      <c r="D4" s="38" t="s">
        <v>601</v>
      </c>
    </row>
    <row r="5" s="33" customFormat="1" customHeight="1" spans="1:4">
      <c r="A5" s="39" t="s">
        <v>602</v>
      </c>
      <c r="B5" s="39"/>
      <c r="C5" s="39"/>
      <c r="D5" s="39"/>
    </row>
    <row r="6" s="33" customFormat="1" customHeight="1" spans="1:4">
      <c r="A6" s="39" t="s">
        <v>603</v>
      </c>
      <c r="B6" s="40">
        <v>1</v>
      </c>
      <c r="C6" s="41"/>
      <c r="D6" s="42">
        <f>D7+D9+D12+D14+D16+D17</f>
        <v>1104.74</v>
      </c>
    </row>
    <row r="7" s="33" customFormat="1" customHeight="1" spans="1:4">
      <c r="A7" s="43" t="s">
        <v>604</v>
      </c>
      <c r="B7" s="40">
        <v>2</v>
      </c>
      <c r="C7" s="41"/>
      <c r="D7" s="42">
        <f>D8+D10+D13+D15+D17+D18</f>
        <v>1104.74</v>
      </c>
    </row>
    <row r="8" s="32" customFormat="1" customHeight="1" spans="1:4">
      <c r="A8" s="44" t="s">
        <v>605</v>
      </c>
      <c r="B8" s="40">
        <v>3</v>
      </c>
      <c r="C8" s="45"/>
      <c r="D8" s="42">
        <v>18.87</v>
      </c>
    </row>
    <row r="9" s="32" customFormat="1" customHeight="1" spans="1:4">
      <c r="A9" s="44" t="s">
        <v>606</v>
      </c>
      <c r="B9" s="40">
        <v>4</v>
      </c>
      <c r="C9" s="45"/>
      <c r="D9" s="46"/>
    </row>
    <row r="10" s="32" customFormat="1" customHeight="1" spans="1:4">
      <c r="A10" s="44" t="s">
        <v>607</v>
      </c>
      <c r="B10" s="40">
        <v>5</v>
      </c>
      <c r="C10" s="45">
        <v>230</v>
      </c>
      <c r="D10" s="46">
        <v>1016.67</v>
      </c>
    </row>
    <row r="11" s="32" customFormat="1" customHeight="1" spans="1:4">
      <c r="A11" s="44" t="s">
        <v>608</v>
      </c>
      <c r="B11" s="40">
        <v>6</v>
      </c>
      <c r="C11" s="45">
        <v>21</v>
      </c>
      <c r="D11" s="46">
        <v>812.46</v>
      </c>
    </row>
    <row r="12" s="32" customFormat="1" customHeight="1" spans="1:4">
      <c r="A12" s="44" t="s">
        <v>609</v>
      </c>
      <c r="B12" s="40">
        <v>7</v>
      </c>
      <c r="C12" s="45"/>
      <c r="D12" s="46"/>
    </row>
    <row r="13" s="32" customFormat="1" customHeight="1" spans="1:4">
      <c r="A13" s="44" t="s">
        <v>610</v>
      </c>
      <c r="B13" s="40">
        <v>8</v>
      </c>
      <c r="C13" s="45">
        <v>8</v>
      </c>
      <c r="D13" s="46">
        <v>64.82</v>
      </c>
    </row>
    <row r="14" s="32" customFormat="1" customHeight="1" spans="1:4">
      <c r="A14" s="44" t="s">
        <v>611</v>
      </c>
      <c r="B14" s="40">
        <v>9</v>
      </c>
      <c r="C14" s="45"/>
      <c r="D14" s="46"/>
    </row>
    <row r="15" s="32" customFormat="1" customHeight="1" spans="1:4">
      <c r="A15" s="44" t="s">
        <v>612</v>
      </c>
      <c r="B15" s="40">
        <v>10</v>
      </c>
      <c r="C15" s="45"/>
      <c r="D15" s="46"/>
    </row>
    <row r="16" s="32" customFormat="1" customHeight="1" spans="1:4">
      <c r="A16" s="44" t="s">
        <v>613</v>
      </c>
      <c r="B16" s="40">
        <v>11</v>
      </c>
      <c r="C16" s="45"/>
      <c r="D16" s="46"/>
    </row>
    <row r="17" s="32" customFormat="1" customHeight="1" spans="1:4">
      <c r="A17" s="44" t="s">
        <v>614</v>
      </c>
      <c r="B17" s="40">
        <v>12</v>
      </c>
      <c r="C17" s="45"/>
      <c r="D17" s="46"/>
    </row>
    <row r="18" s="32" customFormat="1" customHeight="1" spans="1:4">
      <c r="A18" s="44" t="s">
        <v>615</v>
      </c>
      <c r="B18" s="40">
        <v>13</v>
      </c>
      <c r="C18" s="45">
        <v>17</v>
      </c>
      <c r="D18" s="46">
        <v>4.38</v>
      </c>
    </row>
    <row r="19" s="32" customFormat="1" customHeight="1" spans="1:4">
      <c r="A19" s="47" t="s">
        <v>616</v>
      </c>
      <c r="B19" s="48">
        <v>14</v>
      </c>
      <c r="C19" s="49">
        <v>17</v>
      </c>
      <c r="D19" s="50">
        <v>4.38</v>
      </c>
    </row>
    <row r="20" s="32" customFormat="1" customHeight="1" spans="1:4">
      <c r="A20" s="51" t="s">
        <v>617</v>
      </c>
      <c r="B20" s="52">
        <v>15</v>
      </c>
      <c r="C20" s="41">
        <v>0</v>
      </c>
      <c r="D20" s="42">
        <v>0</v>
      </c>
    </row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87"/>
  <sheetViews>
    <sheetView zoomScale="85" zoomScaleNormal="85" workbookViewId="0">
      <selection activeCell="H13" sqref="H13"/>
    </sheetView>
  </sheetViews>
  <sheetFormatPr defaultColWidth="9.79279279279279" defaultRowHeight="14.1"/>
  <cols>
    <col min="1" max="1" width="5" style="1" customWidth="1"/>
    <col min="2" max="2" width="4.66666666666667" style="1" customWidth="1"/>
    <col min="3" max="3" width="5.54054054054054" style="1" customWidth="1"/>
    <col min="4" max="4" width="8.48648648648649" style="1" customWidth="1"/>
    <col min="5" max="5" width="23.4414414414414" style="1" customWidth="1"/>
    <col min="6" max="6" width="18.0720720720721" style="1" customWidth="1"/>
    <col min="7" max="7" width="12.5315315315315" style="4" customWidth="1"/>
    <col min="8" max="8" width="33.5225225225225" style="5" customWidth="1"/>
    <col min="9" max="9" width="11.1351351351351" style="1" customWidth="1"/>
    <col min="10" max="10" width="11.3243243243243" style="1" customWidth="1"/>
    <col min="11" max="11" width="7.54054054054054" style="1" customWidth="1"/>
    <col min="12" max="12" width="8.54054054054054" style="1" customWidth="1"/>
    <col min="13" max="14" width="11.5045045045045" style="1" customWidth="1"/>
    <col min="15" max="16" width="12.2792792792793" style="1" customWidth="1"/>
    <col min="17" max="17" width="13" style="1" customWidth="1"/>
    <col min="18" max="18" width="11.5405405405405" style="1" customWidth="1"/>
    <col min="19" max="19" width="11.2072072072072" style="1" customWidth="1"/>
    <col min="20" max="20" width="10.4594594594595" style="1" customWidth="1"/>
    <col min="21" max="22" width="9" style="1" customWidth="1"/>
    <col min="23" max="23" width="10.3333333333333" style="1" customWidth="1"/>
    <col min="24" max="29" width="9" style="1" customWidth="1"/>
    <col min="30" max="30" width="15.1171171171171" style="1" customWidth="1"/>
    <col min="31" max="32" width="9.79279279279279" style="1" customWidth="1"/>
    <col min="33" max="16384" width="9.79279279279279" style="1"/>
  </cols>
  <sheetData>
    <row r="1" s="1" customFormat="1" spans="7:30">
      <c r="G1" s="4"/>
      <c r="H1" s="5"/>
      <c r="AD1" s="29" t="s">
        <v>618</v>
      </c>
    </row>
    <row r="2" s="1" customFormat="1" ht="34" customHeight="1" spans="1:30">
      <c r="A2" s="6" t="s">
        <v>31</v>
      </c>
      <c r="B2" s="6"/>
      <c r="C2" s="6"/>
      <c r="D2" s="6"/>
      <c r="E2" s="6"/>
      <c r="F2" s="6"/>
      <c r="G2" s="7"/>
      <c r="H2" s="7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="1" customFormat="1" ht="21.6" customHeight="1" spans="1:30">
      <c r="A3" s="8" t="s">
        <v>33</v>
      </c>
      <c r="B3" s="8"/>
      <c r="C3" s="8"/>
      <c r="D3" s="8"/>
      <c r="E3" s="8"/>
      <c r="F3" s="8"/>
      <c r="G3" s="9"/>
      <c r="H3" s="9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="1" customFormat="1" ht="16" customHeight="1" spans="1:30">
      <c r="A4" s="8"/>
      <c r="B4" s="8"/>
      <c r="C4" s="8"/>
      <c r="D4" s="8"/>
      <c r="E4" s="8"/>
      <c r="G4" s="4"/>
      <c r="H4" s="5"/>
      <c r="AB4" s="30" t="s">
        <v>34</v>
      </c>
      <c r="AC4" s="30"/>
      <c r="AD4" s="30"/>
    </row>
    <row r="5" s="1" customFormat="1" ht="23" customHeight="1" spans="1:30">
      <c r="A5" s="10" t="s">
        <v>161</v>
      </c>
      <c r="B5" s="10"/>
      <c r="C5" s="10"/>
      <c r="D5" s="10" t="s">
        <v>213</v>
      </c>
      <c r="E5" s="10" t="s">
        <v>401</v>
      </c>
      <c r="F5" s="10" t="s">
        <v>619</v>
      </c>
      <c r="G5" s="11" t="s">
        <v>620</v>
      </c>
      <c r="H5" s="11" t="s">
        <v>621</v>
      </c>
      <c r="I5" s="10" t="s">
        <v>622</v>
      </c>
      <c r="J5" s="10" t="s">
        <v>623</v>
      </c>
      <c r="K5" s="10" t="s">
        <v>624</v>
      </c>
      <c r="L5" s="10" t="s">
        <v>556</v>
      </c>
      <c r="M5" s="10" t="s">
        <v>625</v>
      </c>
      <c r="N5" s="10" t="s">
        <v>626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 t="s">
        <v>452</v>
      </c>
    </row>
    <row r="6" s="1" customFormat="1" ht="23" customHeight="1" spans="1:30">
      <c r="A6" s="10" t="s">
        <v>169</v>
      </c>
      <c r="B6" s="10" t="s">
        <v>170</v>
      </c>
      <c r="C6" s="10" t="s">
        <v>171</v>
      </c>
      <c r="D6" s="10"/>
      <c r="E6" s="10"/>
      <c r="F6" s="10"/>
      <c r="G6" s="11"/>
      <c r="H6" s="11"/>
      <c r="I6" s="10"/>
      <c r="J6" s="10"/>
      <c r="K6" s="10"/>
      <c r="L6" s="10"/>
      <c r="M6" s="10"/>
      <c r="N6" s="10" t="s">
        <v>362</v>
      </c>
      <c r="O6" s="10" t="s">
        <v>627</v>
      </c>
      <c r="P6" s="10"/>
      <c r="Q6" s="10"/>
      <c r="R6" s="10" t="s">
        <v>554</v>
      </c>
      <c r="S6" s="10" t="s">
        <v>144</v>
      </c>
      <c r="T6" s="10" t="s">
        <v>628</v>
      </c>
      <c r="U6" s="10" t="s">
        <v>629</v>
      </c>
      <c r="V6" s="10"/>
      <c r="W6" s="10"/>
      <c r="X6" s="10" t="s">
        <v>148</v>
      </c>
      <c r="Y6" s="10" t="s">
        <v>149</v>
      </c>
      <c r="Z6" s="10" t="s">
        <v>150</v>
      </c>
      <c r="AA6" s="10" t="s">
        <v>151</v>
      </c>
      <c r="AB6" s="10" t="s">
        <v>152</v>
      </c>
      <c r="AC6" s="10" t="s">
        <v>131</v>
      </c>
      <c r="AD6" s="10"/>
    </row>
    <row r="7" s="1" customFormat="1" ht="41.45" customHeight="1" spans="1:30">
      <c r="A7" s="10"/>
      <c r="B7" s="10"/>
      <c r="C7" s="10"/>
      <c r="D7" s="10"/>
      <c r="E7" s="10"/>
      <c r="F7" s="10"/>
      <c r="G7" s="11"/>
      <c r="H7" s="11"/>
      <c r="I7" s="10"/>
      <c r="J7" s="10"/>
      <c r="K7" s="10"/>
      <c r="L7" s="10"/>
      <c r="M7" s="10"/>
      <c r="N7" s="10"/>
      <c r="O7" s="10" t="s">
        <v>630</v>
      </c>
      <c r="P7" s="10" t="s">
        <v>430</v>
      </c>
      <c r="Q7" s="10" t="s">
        <v>631</v>
      </c>
      <c r="R7" s="10"/>
      <c r="S7" s="10"/>
      <c r="T7" s="10"/>
      <c r="U7" s="10" t="s">
        <v>154</v>
      </c>
      <c r="V7" s="10" t="s">
        <v>155</v>
      </c>
      <c r="W7" s="10" t="s">
        <v>156</v>
      </c>
      <c r="X7" s="10"/>
      <c r="Y7" s="10"/>
      <c r="Z7" s="10"/>
      <c r="AA7" s="10"/>
      <c r="AB7" s="10"/>
      <c r="AC7" s="10"/>
      <c r="AD7" s="10"/>
    </row>
    <row r="8" s="2" customFormat="1" ht="24" customHeight="1" spans="1:30">
      <c r="A8" s="12"/>
      <c r="B8" s="12"/>
      <c r="C8" s="12"/>
      <c r="D8" s="12"/>
      <c r="E8" s="12" t="s">
        <v>139</v>
      </c>
      <c r="F8" s="12"/>
      <c r="G8" s="13"/>
      <c r="H8" s="13"/>
      <c r="I8" s="12"/>
      <c r="J8" s="12"/>
      <c r="K8" s="12"/>
      <c r="L8" s="12"/>
      <c r="M8" s="21">
        <f t="shared" ref="M8:P8" si="0">SUM(M9:M87)</f>
        <v>109.342</v>
      </c>
      <c r="N8" s="21">
        <f t="shared" si="0"/>
        <v>109.342</v>
      </c>
      <c r="O8" s="21">
        <f t="shared" si="0"/>
        <v>109.342</v>
      </c>
      <c r="P8" s="21">
        <f t="shared" si="0"/>
        <v>109.342</v>
      </c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</row>
    <row r="9" s="3" customFormat="1" ht="24" customHeight="1" spans="1:30">
      <c r="A9" s="14">
        <v>212</v>
      </c>
      <c r="B9" s="15" t="s">
        <v>174</v>
      </c>
      <c r="C9" s="15" t="s">
        <v>203</v>
      </c>
      <c r="D9" s="16">
        <v>422001</v>
      </c>
      <c r="E9" s="14" t="s">
        <v>3</v>
      </c>
      <c r="F9" s="17" t="s">
        <v>632</v>
      </c>
      <c r="G9" s="17" t="s">
        <v>633</v>
      </c>
      <c r="H9" s="17" t="s">
        <v>634</v>
      </c>
      <c r="I9" s="14" t="s">
        <v>635</v>
      </c>
      <c r="J9" s="14" t="s">
        <v>636</v>
      </c>
      <c r="K9" s="22">
        <v>4</v>
      </c>
      <c r="L9" s="22" t="s">
        <v>637</v>
      </c>
      <c r="M9" s="23">
        <v>2.4</v>
      </c>
      <c r="N9" s="23">
        <v>2.4</v>
      </c>
      <c r="O9" s="23">
        <v>2.4</v>
      </c>
      <c r="P9" s="23">
        <v>2.4</v>
      </c>
      <c r="Q9" s="26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31"/>
    </row>
    <row r="10" s="3" customFormat="1" ht="24" customHeight="1" spans="1:30">
      <c r="A10" s="14">
        <v>212</v>
      </c>
      <c r="B10" s="15" t="s">
        <v>174</v>
      </c>
      <c r="C10" s="15" t="s">
        <v>203</v>
      </c>
      <c r="D10" s="16">
        <v>422001</v>
      </c>
      <c r="E10" s="14" t="s">
        <v>3</v>
      </c>
      <c r="F10" s="17" t="s">
        <v>632</v>
      </c>
      <c r="G10" s="17" t="s">
        <v>638</v>
      </c>
      <c r="H10" s="17" t="s">
        <v>639</v>
      </c>
      <c r="I10" s="14" t="s">
        <v>635</v>
      </c>
      <c r="J10" s="14" t="s">
        <v>636</v>
      </c>
      <c r="K10" s="22">
        <v>1</v>
      </c>
      <c r="L10" s="22" t="s">
        <v>531</v>
      </c>
      <c r="M10" s="23">
        <v>0.2</v>
      </c>
      <c r="N10" s="23">
        <v>0.2</v>
      </c>
      <c r="O10" s="23">
        <v>0.2</v>
      </c>
      <c r="P10" s="23">
        <v>0.2</v>
      </c>
      <c r="Q10" s="26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31"/>
    </row>
    <row r="11" s="3" customFormat="1" ht="24" customHeight="1" spans="1:30">
      <c r="A11" s="14">
        <v>212</v>
      </c>
      <c r="B11" s="15" t="s">
        <v>174</v>
      </c>
      <c r="C11" s="15" t="s">
        <v>203</v>
      </c>
      <c r="D11" s="16">
        <v>422001</v>
      </c>
      <c r="E11" s="14" t="s">
        <v>3</v>
      </c>
      <c r="F11" s="17" t="s">
        <v>632</v>
      </c>
      <c r="G11" s="17" t="s">
        <v>640</v>
      </c>
      <c r="H11" s="17" t="s">
        <v>641</v>
      </c>
      <c r="I11" s="14" t="s">
        <v>635</v>
      </c>
      <c r="J11" s="14" t="s">
        <v>636</v>
      </c>
      <c r="K11" s="22">
        <v>15</v>
      </c>
      <c r="L11" s="22" t="s">
        <v>637</v>
      </c>
      <c r="M11" s="23">
        <v>1.4</v>
      </c>
      <c r="N11" s="23">
        <v>1.4</v>
      </c>
      <c r="O11" s="23">
        <v>1.4</v>
      </c>
      <c r="P11" s="23">
        <v>1.4</v>
      </c>
      <c r="Q11" s="26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31"/>
    </row>
    <row r="12" s="3" customFormat="1" ht="24" customHeight="1" spans="1:30">
      <c r="A12" s="14">
        <v>212</v>
      </c>
      <c r="B12" s="15" t="s">
        <v>174</v>
      </c>
      <c r="C12" s="15" t="s">
        <v>203</v>
      </c>
      <c r="D12" s="16">
        <v>422001</v>
      </c>
      <c r="E12" s="14" t="s">
        <v>3</v>
      </c>
      <c r="F12" s="17" t="s">
        <v>632</v>
      </c>
      <c r="G12" s="17" t="s">
        <v>642</v>
      </c>
      <c r="H12" s="17" t="s">
        <v>643</v>
      </c>
      <c r="I12" s="14" t="s">
        <v>635</v>
      </c>
      <c r="J12" s="14" t="s">
        <v>636</v>
      </c>
      <c r="K12" s="22">
        <v>200</v>
      </c>
      <c r="L12" s="22" t="s">
        <v>644</v>
      </c>
      <c r="M12" s="23">
        <v>0.2</v>
      </c>
      <c r="N12" s="23">
        <v>0.2</v>
      </c>
      <c r="O12" s="23">
        <v>0.2</v>
      </c>
      <c r="P12" s="23">
        <v>0.2</v>
      </c>
      <c r="Q12" s="26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</row>
    <row r="13" s="3" customFormat="1" ht="24" customHeight="1" spans="1:30">
      <c r="A13" s="14">
        <v>212</v>
      </c>
      <c r="B13" s="15" t="s">
        <v>174</v>
      </c>
      <c r="C13" s="15" t="s">
        <v>203</v>
      </c>
      <c r="D13" s="16">
        <v>422001</v>
      </c>
      <c r="E13" s="14" t="s">
        <v>3</v>
      </c>
      <c r="F13" s="17" t="s">
        <v>632</v>
      </c>
      <c r="G13" s="17" t="s">
        <v>645</v>
      </c>
      <c r="H13" s="17" t="s">
        <v>646</v>
      </c>
      <c r="I13" s="14" t="s">
        <v>635</v>
      </c>
      <c r="J13" s="14" t="s">
        <v>636</v>
      </c>
      <c r="K13" s="22">
        <v>5</v>
      </c>
      <c r="L13" s="22" t="s">
        <v>637</v>
      </c>
      <c r="M13" s="23">
        <v>0.35</v>
      </c>
      <c r="N13" s="23">
        <v>0.35</v>
      </c>
      <c r="O13" s="23">
        <v>0.35</v>
      </c>
      <c r="P13" s="23">
        <v>0.35</v>
      </c>
      <c r="Q13" s="26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</row>
    <row r="14" s="3" customFormat="1" ht="24" customHeight="1" spans="1:30">
      <c r="A14" s="14">
        <v>212</v>
      </c>
      <c r="B14" s="15" t="s">
        <v>174</v>
      </c>
      <c r="C14" s="15" t="s">
        <v>203</v>
      </c>
      <c r="D14" s="16">
        <v>422001</v>
      </c>
      <c r="E14" s="14" t="s">
        <v>3</v>
      </c>
      <c r="F14" s="17" t="s">
        <v>632</v>
      </c>
      <c r="G14" s="17" t="s">
        <v>647</v>
      </c>
      <c r="H14" s="17" t="s">
        <v>648</v>
      </c>
      <c r="I14" s="14" t="s">
        <v>635</v>
      </c>
      <c r="J14" s="14" t="s">
        <v>636</v>
      </c>
      <c r="K14" s="22">
        <v>50</v>
      </c>
      <c r="L14" s="22" t="s">
        <v>649</v>
      </c>
      <c r="M14" s="23">
        <v>0.1</v>
      </c>
      <c r="N14" s="23">
        <v>0.1</v>
      </c>
      <c r="O14" s="23">
        <v>0.1</v>
      </c>
      <c r="P14" s="23">
        <v>0.1</v>
      </c>
      <c r="Q14" s="26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</row>
    <row r="15" s="3" customFormat="1" ht="24" customHeight="1" spans="1:30">
      <c r="A15" s="14">
        <v>212</v>
      </c>
      <c r="B15" s="15" t="s">
        <v>174</v>
      </c>
      <c r="C15" s="15" t="s">
        <v>203</v>
      </c>
      <c r="D15" s="16">
        <v>422001</v>
      </c>
      <c r="E15" s="14" t="s">
        <v>3</v>
      </c>
      <c r="F15" s="17" t="s">
        <v>632</v>
      </c>
      <c r="G15" s="17" t="s">
        <v>650</v>
      </c>
      <c r="H15" s="17" t="s">
        <v>651</v>
      </c>
      <c r="I15" s="14" t="s">
        <v>635</v>
      </c>
      <c r="J15" s="14" t="s">
        <v>636</v>
      </c>
      <c r="K15" s="22">
        <v>2</v>
      </c>
      <c r="L15" s="22" t="s">
        <v>637</v>
      </c>
      <c r="M15" s="23">
        <v>0.4</v>
      </c>
      <c r="N15" s="23">
        <v>0.4</v>
      </c>
      <c r="O15" s="23">
        <v>0.4</v>
      </c>
      <c r="P15" s="23">
        <v>0.4</v>
      </c>
      <c r="Q15" s="26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</row>
    <row r="16" s="3" customFormat="1" ht="24" customHeight="1" spans="1:30">
      <c r="A16" s="14">
        <v>212</v>
      </c>
      <c r="B16" s="15" t="s">
        <v>174</v>
      </c>
      <c r="C16" s="15" t="s">
        <v>203</v>
      </c>
      <c r="D16" s="16">
        <v>422001</v>
      </c>
      <c r="E16" s="14" t="s">
        <v>3</v>
      </c>
      <c r="F16" s="17" t="s">
        <v>632</v>
      </c>
      <c r="G16" s="17" t="s">
        <v>652</v>
      </c>
      <c r="H16" s="17" t="s">
        <v>653</v>
      </c>
      <c r="I16" s="14" t="s">
        <v>635</v>
      </c>
      <c r="J16" s="14" t="s">
        <v>636</v>
      </c>
      <c r="K16" s="22">
        <v>6</v>
      </c>
      <c r="L16" s="22" t="s">
        <v>637</v>
      </c>
      <c r="M16" s="23">
        <v>0.6</v>
      </c>
      <c r="N16" s="23">
        <v>0.6</v>
      </c>
      <c r="O16" s="23">
        <v>0.6</v>
      </c>
      <c r="P16" s="23">
        <v>0.6</v>
      </c>
      <c r="Q16" s="26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</row>
    <row r="17" s="3" customFormat="1" ht="24" customHeight="1" spans="1:30">
      <c r="A17" s="14">
        <v>212</v>
      </c>
      <c r="B17" s="15" t="s">
        <v>174</v>
      </c>
      <c r="C17" s="15" t="s">
        <v>203</v>
      </c>
      <c r="D17" s="16">
        <v>422001</v>
      </c>
      <c r="E17" s="14" t="s">
        <v>3</v>
      </c>
      <c r="F17" s="17" t="s">
        <v>632</v>
      </c>
      <c r="G17" s="17" t="s">
        <v>654</v>
      </c>
      <c r="H17" s="17" t="s">
        <v>655</v>
      </c>
      <c r="I17" s="14" t="s">
        <v>635</v>
      </c>
      <c r="J17" s="14" t="s">
        <v>636</v>
      </c>
      <c r="K17" s="22">
        <v>4</v>
      </c>
      <c r="L17" s="22" t="s">
        <v>637</v>
      </c>
      <c r="M17" s="23">
        <v>0.2</v>
      </c>
      <c r="N17" s="23">
        <v>0.2</v>
      </c>
      <c r="O17" s="23">
        <v>0.2</v>
      </c>
      <c r="P17" s="23">
        <v>0.2</v>
      </c>
      <c r="Q17" s="26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</row>
    <row r="18" s="3" customFormat="1" ht="24" customHeight="1" spans="1:30">
      <c r="A18" s="14">
        <v>212</v>
      </c>
      <c r="B18" s="15" t="s">
        <v>174</v>
      </c>
      <c r="C18" s="15" t="s">
        <v>203</v>
      </c>
      <c r="D18" s="16">
        <v>422001</v>
      </c>
      <c r="E18" s="14" t="s">
        <v>3</v>
      </c>
      <c r="F18" s="17" t="s">
        <v>632</v>
      </c>
      <c r="G18" s="17" t="s">
        <v>656</v>
      </c>
      <c r="H18" s="17" t="s">
        <v>657</v>
      </c>
      <c r="I18" s="14" t="s">
        <v>635</v>
      </c>
      <c r="J18" s="14" t="s">
        <v>636</v>
      </c>
      <c r="K18" s="22">
        <v>4</v>
      </c>
      <c r="L18" s="22" t="s">
        <v>637</v>
      </c>
      <c r="M18" s="23">
        <v>0.08</v>
      </c>
      <c r="N18" s="23">
        <v>0.08</v>
      </c>
      <c r="O18" s="23">
        <v>0.08</v>
      </c>
      <c r="P18" s="23">
        <v>0.08</v>
      </c>
      <c r="Q18" s="26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</row>
    <row r="19" s="3" customFormat="1" ht="24" customHeight="1" spans="1:30">
      <c r="A19" s="14">
        <v>212</v>
      </c>
      <c r="B19" s="15" t="s">
        <v>174</v>
      </c>
      <c r="C19" s="15" t="s">
        <v>203</v>
      </c>
      <c r="D19" s="16">
        <v>422001</v>
      </c>
      <c r="E19" s="14" t="s">
        <v>3</v>
      </c>
      <c r="F19" s="17" t="s">
        <v>632</v>
      </c>
      <c r="G19" s="17" t="s">
        <v>658</v>
      </c>
      <c r="H19" s="17" t="s">
        <v>659</v>
      </c>
      <c r="I19" s="14" t="s">
        <v>635</v>
      </c>
      <c r="J19" s="14" t="s">
        <v>636</v>
      </c>
      <c r="K19" s="22">
        <v>20</v>
      </c>
      <c r="L19" s="22" t="s">
        <v>649</v>
      </c>
      <c r="M19" s="23">
        <v>0.1</v>
      </c>
      <c r="N19" s="23">
        <v>0.1</v>
      </c>
      <c r="O19" s="23">
        <v>0.1</v>
      </c>
      <c r="P19" s="23">
        <v>0.1</v>
      </c>
      <c r="Q19" s="26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</row>
    <row r="20" s="3" customFormat="1" ht="24" customHeight="1" spans="1:30">
      <c r="A20" s="14">
        <v>212</v>
      </c>
      <c r="B20" s="15" t="s">
        <v>174</v>
      </c>
      <c r="C20" s="15" t="s">
        <v>203</v>
      </c>
      <c r="D20" s="16">
        <v>422001</v>
      </c>
      <c r="E20" s="14" t="s">
        <v>3</v>
      </c>
      <c r="F20" s="17" t="s">
        <v>632</v>
      </c>
      <c r="G20" s="17" t="s">
        <v>660</v>
      </c>
      <c r="H20" s="17" t="s">
        <v>661</v>
      </c>
      <c r="I20" s="14" t="s">
        <v>635</v>
      </c>
      <c r="J20" s="14" t="s">
        <v>636</v>
      </c>
      <c r="K20" s="22">
        <v>20</v>
      </c>
      <c r="L20" s="22" t="s">
        <v>662</v>
      </c>
      <c r="M20" s="23">
        <v>0.44</v>
      </c>
      <c r="N20" s="23">
        <v>0.44</v>
      </c>
      <c r="O20" s="23">
        <v>0.44</v>
      </c>
      <c r="P20" s="23">
        <v>0.44</v>
      </c>
      <c r="Q20" s="26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</row>
    <row r="21" s="3" customFormat="1" ht="24" customHeight="1" spans="1:30">
      <c r="A21" s="14">
        <v>212</v>
      </c>
      <c r="B21" s="15" t="s">
        <v>174</v>
      </c>
      <c r="C21" s="15" t="s">
        <v>203</v>
      </c>
      <c r="D21" s="16">
        <v>422001</v>
      </c>
      <c r="E21" s="14" t="s">
        <v>3</v>
      </c>
      <c r="F21" s="17" t="s">
        <v>632</v>
      </c>
      <c r="G21" s="17" t="s">
        <v>663</v>
      </c>
      <c r="H21" s="17" t="s">
        <v>664</v>
      </c>
      <c r="I21" s="14" t="s">
        <v>635</v>
      </c>
      <c r="J21" s="14" t="s">
        <v>636</v>
      </c>
      <c r="K21" s="22">
        <v>100</v>
      </c>
      <c r="L21" s="22" t="s">
        <v>644</v>
      </c>
      <c r="M21" s="23">
        <v>0.02</v>
      </c>
      <c r="N21" s="23">
        <v>0.02</v>
      </c>
      <c r="O21" s="23">
        <v>0.02</v>
      </c>
      <c r="P21" s="23">
        <v>0.02</v>
      </c>
      <c r="Q21" s="26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</row>
    <row r="22" s="3" customFormat="1" ht="24" customHeight="1" spans="1:30">
      <c r="A22" s="14">
        <v>212</v>
      </c>
      <c r="B22" s="15" t="s">
        <v>174</v>
      </c>
      <c r="C22" s="15" t="s">
        <v>203</v>
      </c>
      <c r="D22" s="16">
        <v>422001</v>
      </c>
      <c r="E22" s="14" t="s">
        <v>3</v>
      </c>
      <c r="F22" s="17" t="s">
        <v>632</v>
      </c>
      <c r="G22" s="17" t="s">
        <v>665</v>
      </c>
      <c r="H22" s="17" t="s">
        <v>666</v>
      </c>
      <c r="I22" s="14" t="s">
        <v>635</v>
      </c>
      <c r="J22" s="14" t="s">
        <v>636</v>
      </c>
      <c r="K22" s="22">
        <v>500</v>
      </c>
      <c r="L22" s="22" t="s">
        <v>649</v>
      </c>
      <c r="M22" s="23">
        <v>0.015</v>
      </c>
      <c r="N22" s="23">
        <v>0.015</v>
      </c>
      <c r="O22" s="23">
        <v>0.015</v>
      </c>
      <c r="P22" s="23">
        <v>0.015</v>
      </c>
      <c r="Q22" s="26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</row>
    <row r="23" s="3" customFormat="1" ht="24" customHeight="1" spans="1:30">
      <c r="A23" s="14">
        <v>212</v>
      </c>
      <c r="B23" s="15" t="s">
        <v>174</v>
      </c>
      <c r="C23" s="15" t="s">
        <v>203</v>
      </c>
      <c r="D23" s="16">
        <v>422001</v>
      </c>
      <c r="E23" s="14" t="s">
        <v>3</v>
      </c>
      <c r="F23" s="17" t="s">
        <v>632</v>
      </c>
      <c r="G23" s="17" t="s">
        <v>667</v>
      </c>
      <c r="H23" s="17" t="s">
        <v>668</v>
      </c>
      <c r="I23" s="14" t="s">
        <v>635</v>
      </c>
      <c r="J23" s="14" t="s">
        <v>636</v>
      </c>
      <c r="K23" s="22">
        <v>3</v>
      </c>
      <c r="L23" s="22" t="s">
        <v>669</v>
      </c>
      <c r="M23" s="23">
        <v>0.05</v>
      </c>
      <c r="N23" s="23">
        <v>0.05</v>
      </c>
      <c r="O23" s="23">
        <v>0.05</v>
      </c>
      <c r="P23" s="23">
        <v>0.05</v>
      </c>
      <c r="Q23" s="26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</row>
    <row r="24" s="3" customFormat="1" ht="24" customHeight="1" spans="1:30">
      <c r="A24" s="14">
        <v>212</v>
      </c>
      <c r="B24" s="15" t="s">
        <v>174</v>
      </c>
      <c r="C24" s="15" t="s">
        <v>203</v>
      </c>
      <c r="D24" s="16">
        <v>422001</v>
      </c>
      <c r="E24" s="14" t="s">
        <v>3</v>
      </c>
      <c r="F24" s="17" t="s">
        <v>632</v>
      </c>
      <c r="G24" s="17" t="s">
        <v>670</v>
      </c>
      <c r="H24" s="17" t="s">
        <v>671</v>
      </c>
      <c r="I24" s="14" t="s">
        <v>635</v>
      </c>
      <c r="J24" s="14" t="s">
        <v>636</v>
      </c>
      <c r="K24" s="22">
        <v>30</v>
      </c>
      <c r="L24" s="22" t="s">
        <v>649</v>
      </c>
      <c r="M24" s="23">
        <v>0.72</v>
      </c>
      <c r="N24" s="23">
        <v>0.72</v>
      </c>
      <c r="O24" s="23">
        <v>0.72</v>
      </c>
      <c r="P24" s="23">
        <v>0.72</v>
      </c>
      <c r="Q24" s="26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</row>
    <row r="25" s="3" customFormat="1" ht="24" customHeight="1" spans="1:30">
      <c r="A25" s="14">
        <v>212</v>
      </c>
      <c r="B25" s="15" t="s">
        <v>174</v>
      </c>
      <c r="C25" s="15" t="s">
        <v>203</v>
      </c>
      <c r="D25" s="16">
        <v>422001</v>
      </c>
      <c r="E25" s="14" t="s">
        <v>3</v>
      </c>
      <c r="F25" s="17" t="s">
        <v>632</v>
      </c>
      <c r="G25" s="17" t="s">
        <v>672</v>
      </c>
      <c r="H25" s="17" t="s">
        <v>673</v>
      </c>
      <c r="I25" s="14" t="s">
        <v>635</v>
      </c>
      <c r="J25" s="14" t="s">
        <v>636</v>
      </c>
      <c r="K25" s="22">
        <v>50</v>
      </c>
      <c r="L25" s="22" t="s">
        <v>637</v>
      </c>
      <c r="M25" s="23">
        <v>1.2</v>
      </c>
      <c r="N25" s="23">
        <v>1.2</v>
      </c>
      <c r="O25" s="23">
        <v>1.2</v>
      </c>
      <c r="P25" s="23">
        <v>1.2</v>
      </c>
      <c r="Q25" s="26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</row>
    <row r="26" s="3" customFormat="1" ht="24" customHeight="1" spans="1:30">
      <c r="A26" s="14">
        <v>212</v>
      </c>
      <c r="B26" s="15" t="s">
        <v>174</v>
      </c>
      <c r="C26" s="15" t="s">
        <v>203</v>
      </c>
      <c r="D26" s="16">
        <v>422001</v>
      </c>
      <c r="E26" s="14" t="s">
        <v>3</v>
      </c>
      <c r="F26" s="17" t="s">
        <v>632</v>
      </c>
      <c r="G26" s="17" t="s">
        <v>674</v>
      </c>
      <c r="H26" s="17" t="s">
        <v>675</v>
      </c>
      <c r="I26" s="14" t="s">
        <v>635</v>
      </c>
      <c r="J26" s="14" t="s">
        <v>636</v>
      </c>
      <c r="K26" s="22">
        <v>250</v>
      </c>
      <c r="L26" s="22" t="s">
        <v>644</v>
      </c>
      <c r="M26" s="23">
        <v>0.7</v>
      </c>
      <c r="N26" s="23">
        <v>0.7</v>
      </c>
      <c r="O26" s="23">
        <v>0.7</v>
      </c>
      <c r="P26" s="23">
        <v>0.7</v>
      </c>
      <c r="Q26" s="26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</row>
    <row r="27" s="3" customFormat="1" ht="24" customHeight="1" spans="1:30">
      <c r="A27" s="14">
        <v>212</v>
      </c>
      <c r="B27" s="15" t="s">
        <v>174</v>
      </c>
      <c r="C27" s="15" t="s">
        <v>203</v>
      </c>
      <c r="D27" s="16">
        <v>422001</v>
      </c>
      <c r="E27" s="14" t="s">
        <v>3</v>
      </c>
      <c r="F27" s="17" t="s">
        <v>632</v>
      </c>
      <c r="G27" s="17" t="s">
        <v>676</v>
      </c>
      <c r="H27" s="17" t="s">
        <v>677</v>
      </c>
      <c r="I27" s="14" t="s">
        <v>635</v>
      </c>
      <c r="J27" s="14" t="s">
        <v>636</v>
      </c>
      <c r="K27" s="22">
        <v>1</v>
      </c>
      <c r="L27" s="22" t="s">
        <v>637</v>
      </c>
      <c r="M27" s="23">
        <v>1</v>
      </c>
      <c r="N27" s="23">
        <v>1</v>
      </c>
      <c r="O27" s="23">
        <v>1</v>
      </c>
      <c r="P27" s="23">
        <v>1</v>
      </c>
      <c r="Q27" s="26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</row>
    <row r="28" s="3" customFormat="1" ht="24" customHeight="1" spans="1:30">
      <c r="A28" s="14">
        <v>212</v>
      </c>
      <c r="B28" s="15" t="s">
        <v>174</v>
      </c>
      <c r="C28" s="15" t="s">
        <v>203</v>
      </c>
      <c r="D28" s="16">
        <v>422001</v>
      </c>
      <c r="E28" s="14" t="s">
        <v>3</v>
      </c>
      <c r="F28" s="17" t="s">
        <v>632</v>
      </c>
      <c r="G28" s="17" t="s">
        <v>678</v>
      </c>
      <c r="H28" s="17" t="s">
        <v>679</v>
      </c>
      <c r="I28" s="14" t="s">
        <v>635</v>
      </c>
      <c r="J28" s="14" t="s">
        <v>636</v>
      </c>
      <c r="K28" s="22">
        <v>60</v>
      </c>
      <c r="L28" s="22" t="s">
        <v>680</v>
      </c>
      <c r="M28" s="23">
        <v>0.6</v>
      </c>
      <c r="N28" s="23">
        <v>0.6</v>
      </c>
      <c r="O28" s="23">
        <v>0.6</v>
      </c>
      <c r="P28" s="23">
        <v>0.6</v>
      </c>
      <c r="Q28" s="26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</row>
    <row r="29" s="3" customFormat="1" ht="24" customHeight="1" spans="1:30">
      <c r="A29" s="14">
        <v>212</v>
      </c>
      <c r="B29" s="15" t="s">
        <v>174</v>
      </c>
      <c r="C29" s="15" t="s">
        <v>203</v>
      </c>
      <c r="D29" s="16">
        <v>422001</v>
      </c>
      <c r="E29" s="14" t="s">
        <v>3</v>
      </c>
      <c r="F29" s="17" t="s">
        <v>632</v>
      </c>
      <c r="G29" s="17" t="s">
        <v>681</v>
      </c>
      <c r="H29" s="17" t="s">
        <v>682</v>
      </c>
      <c r="I29" s="14" t="s">
        <v>635</v>
      </c>
      <c r="J29" s="14" t="s">
        <v>636</v>
      </c>
      <c r="K29" s="22">
        <v>1</v>
      </c>
      <c r="L29" s="22" t="s">
        <v>531</v>
      </c>
      <c r="M29" s="23">
        <v>0.2</v>
      </c>
      <c r="N29" s="23">
        <v>0.2</v>
      </c>
      <c r="O29" s="23">
        <v>0.2</v>
      </c>
      <c r="P29" s="23">
        <v>0.2</v>
      </c>
      <c r="Q29" s="26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</row>
    <row r="30" s="3" customFormat="1" ht="24" customHeight="1" spans="1:30">
      <c r="A30" s="14">
        <v>212</v>
      </c>
      <c r="B30" s="15" t="s">
        <v>174</v>
      </c>
      <c r="C30" s="15" t="s">
        <v>203</v>
      </c>
      <c r="D30" s="16">
        <v>422001</v>
      </c>
      <c r="E30" s="14" t="s">
        <v>3</v>
      </c>
      <c r="F30" s="17" t="s">
        <v>632</v>
      </c>
      <c r="G30" s="17" t="s">
        <v>683</v>
      </c>
      <c r="H30" s="18" t="s">
        <v>684</v>
      </c>
      <c r="I30" s="14" t="s">
        <v>635</v>
      </c>
      <c r="J30" s="14" t="s">
        <v>636</v>
      </c>
      <c r="K30" s="22">
        <v>6</v>
      </c>
      <c r="L30" s="22" t="s">
        <v>649</v>
      </c>
      <c r="M30" s="23">
        <v>0.05</v>
      </c>
      <c r="N30" s="23">
        <v>0.05</v>
      </c>
      <c r="O30" s="23">
        <v>0.05</v>
      </c>
      <c r="P30" s="23">
        <v>0.05</v>
      </c>
      <c r="Q30" s="26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</row>
    <row r="31" s="3" customFormat="1" ht="24" customHeight="1" spans="1:30">
      <c r="A31" s="14">
        <v>212</v>
      </c>
      <c r="B31" s="15" t="s">
        <v>174</v>
      </c>
      <c r="C31" s="15" t="s">
        <v>203</v>
      </c>
      <c r="D31" s="16">
        <v>422001</v>
      </c>
      <c r="E31" s="14" t="s">
        <v>3</v>
      </c>
      <c r="F31" s="17" t="s">
        <v>632</v>
      </c>
      <c r="G31" s="17" t="s">
        <v>685</v>
      </c>
      <c r="H31" s="17" t="s">
        <v>686</v>
      </c>
      <c r="I31" s="14" t="s">
        <v>635</v>
      </c>
      <c r="J31" s="14" t="s">
        <v>636</v>
      </c>
      <c r="K31" s="22">
        <v>10</v>
      </c>
      <c r="L31" s="22" t="s">
        <v>649</v>
      </c>
      <c r="M31" s="23">
        <v>0.02</v>
      </c>
      <c r="N31" s="23">
        <v>0.02</v>
      </c>
      <c r="O31" s="23">
        <v>0.02</v>
      </c>
      <c r="P31" s="23">
        <v>0.02</v>
      </c>
      <c r="Q31" s="26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</row>
    <row r="32" s="3" customFormat="1" ht="24" customHeight="1" spans="1:30">
      <c r="A32" s="14">
        <v>212</v>
      </c>
      <c r="B32" s="15" t="s">
        <v>174</v>
      </c>
      <c r="C32" s="15" t="s">
        <v>203</v>
      </c>
      <c r="D32" s="16">
        <v>422001</v>
      </c>
      <c r="E32" s="14" t="s">
        <v>3</v>
      </c>
      <c r="F32" s="17" t="s">
        <v>632</v>
      </c>
      <c r="G32" s="17" t="s">
        <v>687</v>
      </c>
      <c r="H32" s="18" t="s">
        <v>688</v>
      </c>
      <c r="I32" s="14" t="s">
        <v>635</v>
      </c>
      <c r="J32" s="14" t="s">
        <v>636</v>
      </c>
      <c r="K32" s="22">
        <v>15</v>
      </c>
      <c r="L32" s="22" t="s">
        <v>649</v>
      </c>
      <c r="M32" s="23">
        <v>0.125</v>
      </c>
      <c r="N32" s="23">
        <v>0.125</v>
      </c>
      <c r="O32" s="23">
        <v>0.125</v>
      </c>
      <c r="P32" s="23">
        <v>0.125</v>
      </c>
      <c r="Q32" s="26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</row>
    <row r="33" s="3" customFormat="1" ht="24" customHeight="1" spans="1:30">
      <c r="A33" s="14">
        <v>212</v>
      </c>
      <c r="B33" s="15" t="s">
        <v>174</v>
      </c>
      <c r="C33" s="15" t="s">
        <v>203</v>
      </c>
      <c r="D33" s="16">
        <v>422001</v>
      </c>
      <c r="E33" s="14" t="s">
        <v>3</v>
      </c>
      <c r="F33" s="17" t="s">
        <v>632</v>
      </c>
      <c r="G33" s="17" t="s">
        <v>689</v>
      </c>
      <c r="H33" s="17" t="s">
        <v>690</v>
      </c>
      <c r="I33" s="14" t="s">
        <v>635</v>
      </c>
      <c r="J33" s="14" t="s">
        <v>636</v>
      </c>
      <c r="K33" s="22">
        <v>4</v>
      </c>
      <c r="L33" s="22" t="s">
        <v>531</v>
      </c>
      <c r="M33" s="23">
        <v>0.08</v>
      </c>
      <c r="N33" s="23">
        <v>0.08</v>
      </c>
      <c r="O33" s="23">
        <v>0.08</v>
      </c>
      <c r="P33" s="23">
        <v>0.08</v>
      </c>
      <c r="Q33" s="26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</row>
    <row r="34" s="3" customFormat="1" ht="24" customHeight="1" spans="1:30">
      <c r="A34" s="14">
        <v>212</v>
      </c>
      <c r="B34" s="15" t="s">
        <v>174</v>
      </c>
      <c r="C34" s="15" t="s">
        <v>203</v>
      </c>
      <c r="D34" s="16">
        <v>422001</v>
      </c>
      <c r="E34" s="14" t="s">
        <v>3</v>
      </c>
      <c r="F34" s="17" t="s">
        <v>632</v>
      </c>
      <c r="G34" s="17" t="s">
        <v>691</v>
      </c>
      <c r="H34" s="17" t="s">
        <v>692</v>
      </c>
      <c r="I34" s="14" t="s">
        <v>635</v>
      </c>
      <c r="J34" s="14" t="s">
        <v>636</v>
      </c>
      <c r="K34" s="22">
        <v>5</v>
      </c>
      <c r="L34" s="22" t="s">
        <v>531</v>
      </c>
      <c r="M34" s="23">
        <v>0.08</v>
      </c>
      <c r="N34" s="23">
        <v>0.08</v>
      </c>
      <c r="O34" s="23">
        <v>0.08</v>
      </c>
      <c r="P34" s="23">
        <v>0.08</v>
      </c>
      <c r="Q34" s="26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</row>
    <row r="35" s="3" customFormat="1" ht="24" customHeight="1" spans="1:30">
      <c r="A35" s="14">
        <v>212</v>
      </c>
      <c r="B35" s="15" t="s">
        <v>174</v>
      </c>
      <c r="C35" s="15" t="s">
        <v>203</v>
      </c>
      <c r="D35" s="16">
        <v>422001</v>
      </c>
      <c r="E35" s="14" t="s">
        <v>3</v>
      </c>
      <c r="F35" s="17" t="s">
        <v>632</v>
      </c>
      <c r="G35" s="17" t="s">
        <v>693</v>
      </c>
      <c r="H35" s="17" t="s">
        <v>694</v>
      </c>
      <c r="I35" s="14" t="s">
        <v>635</v>
      </c>
      <c r="J35" s="14" t="s">
        <v>636</v>
      </c>
      <c r="K35" s="22">
        <v>2</v>
      </c>
      <c r="L35" s="22" t="s">
        <v>531</v>
      </c>
      <c r="M35" s="23">
        <v>1</v>
      </c>
      <c r="N35" s="23">
        <v>1</v>
      </c>
      <c r="O35" s="23">
        <v>1</v>
      </c>
      <c r="P35" s="23">
        <v>1</v>
      </c>
      <c r="Q35" s="26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</row>
    <row r="36" s="3" customFormat="1" ht="24" customHeight="1" spans="1:30">
      <c r="A36" s="14">
        <v>212</v>
      </c>
      <c r="B36" s="15" t="s">
        <v>174</v>
      </c>
      <c r="C36" s="15" t="s">
        <v>203</v>
      </c>
      <c r="D36" s="16">
        <v>422001</v>
      </c>
      <c r="E36" s="14" t="s">
        <v>3</v>
      </c>
      <c r="F36" s="17" t="s">
        <v>632</v>
      </c>
      <c r="G36" s="17" t="s">
        <v>695</v>
      </c>
      <c r="H36" s="17" t="s">
        <v>696</v>
      </c>
      <c r="I36" s="14" t="s">
        <v>635</v>
      </c>
      <c r="J36" s="14" t="s">
        <v>636</v>
      </c>
      <c r="K36" s="22">
        <v>12</v>
      </c>
      <c r="L36" s="22" t="s">
        <v>649</v>
      </c>
      <c r="M36" s="23">
        <v>0.156</v>
      </c>
      <c r="N36" s="23">
        <v>0.156</v>
      </c>
      <c r="O36" s="23">
        <v>0.156</v>
      </c>
      <c r="P36" s="23">
        <v>0.156</v>
      </c>
      <c r="Q36" s="26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="3" customFormat="1" ht="24" customHeight="1" spans="1:30">
      <c r="A37" s="14">
        <v>212</v>
      </c>
      <c r="B37" s="15" t="s">
        <v>174</v>
      </c>
      <c r="C37" s="15" t="s">
        <v>203</v>
      </c>
      <c r="D37" s="16">
        <v>422001</v>
      </c>
      <c r="E37" s="14" t="s">
        <v>3</v>
      </c>
      <c r="F37" s="17" t="s">
        <v>632</v>
      </c>
      <c r="G37" s="17" t="s">
        <v>697</v>
      </c>
      <c r="H37" s="17" t="s">
        <v>698</v>
      </c>
      <c r="I37" s="14" t="s">
        <v>635</v>
      </c>
      <c r="J37" s="14" t="s">
        <v>636</v>
      </c>
      <c r="K37" s="22">
        <v>8</v>
      </c>
      <c r="L37" s="22" t="s">
        <v>669</v>
      </c>
      <c r="M37" s="23">
        <v>0.16</v>
      </c>
      <c r="N37" s="23">
        <v>0.16</v>
      </c>
      <c r="O37" s="23">
        <v>0.16</v>
      </c>
      <c r="P37" s="23">
        <v>0.16</v>
      </c>
      <c r="Q37" s="26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</row>
    <row r="38" s="3" customFormat="1" ht="24" customHeight="1" spans="1:30">
      <c r="A38" s="14">
        <v>212</v>
      </c>
      <c r="B38" s="15" t="s">
        <v>174</v>
      </c>
      <c r="C38" s="15" t="s">
        <v>203</v>
      </c>
      <c r="D38" s="16">
        <v>422001</v>
      </c>
      <c r="E38" s="14" t="s">
        <v>3</v>
      </c>
      <c r="F38" s="17" t="s">
        <v>632</v>
      </c>
      <c r="G38" s="17" t="s">
        <v>697</v>
      </c>
      <c r="H38" s="17" t="s">
        <v>698</v>
      </c>
      <c r="I38" s="14" t="s">
        <v>635</v>
      </c>
      <c r="J38" s="14" t="s">
        <v>636</v>
      </c>
      <c r="K38" s="22">
        <v>20</v>
      </c>
      <c r="L38" s="22" t="s">
        <v>669</v>
      </c>
      <c r="M38" s="23">
        <v>0.3</v>
      </c>
      <c r="N38" s="23">
        <v>0.3</v>
      </c>
      <c r="O38" s="23">
        <v>0.3</v>
      </c>
      <c r="P38" s="23">
        <v>0.3</v>
      </c>
      <c r="Q38" s="26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</row>
    <row r="39" s="3" customFormat="1" ht="24" customHeight="1" spans="1:30">
      <c r="A39" s="14">
        <v>212</v>
      </c>
      <c r="B39" s="15" t="s">
        <v>174</v>
      </c>
      <c r="C39" s="15" t="s">
        <v>203</v>
      </c>
      <c r="D39" s="16">
        <v>422001</v>
      </c>
      <c r="E39" s="14" t="s">
        <v>3</v>
      </c>
      <c r="F39" s="18" t="s">
        <v>699</v>
      </c>
      <c r="G39" s="17" t="s">
        <v>700</v>
      </c>
      <c r="H39" s="18" t="s">
        <v>701</v>
      </c>
      <c r="I39" s="14" t="s">
        <v>635</v>
      </c>
      <c r="J39" s="14" t="s">
        <v>636</v>
      </c>
      <c r="K39" s="22">
        <v>1</v>
      </c>
      <c r="L39" s="22" t="s">
        <v>462</v>
      </c>
      <c r="M39" s="23">
        <v>1</v>
      </c>
      <c r="N39" s="23">
        <v>1</v>
      </c>
      <c r="O39" s="23">
        <v>1</v>
      </c>
      <c r="P39" s="23">
        <v>1</v>
      </c>
      <c r="Q39" s="26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</row>
    <row r="40" s="3" customFormat="1" ht="24" customHeight="1" spans="1:30">
      <c r="A40" s="14">
        <v>212</v>
      </c>
      <c r="B40" s="15" t="s">
        <v>174</v>
      </c>
      <c r="C40" s="15" t="s">
        <v>203</v>
      </c>
      <c r="D40" s="16">
        <v>422001</v>
      </c>
      <c r="E40" s="14" t="s">
        <v>3</v>
      </c>
      <c r="F40" s="18" t="s">
        <v>699</v>
      </c>
      <c r="G40" s="17" t="s">
        <v>702</v>
      </c>
      <c r="H40" s="18" t="s">
        <v>703</v>
      </c>
      <c r="I40" s="14" t="s">
        <v>635</v>
      </c>
      <c r="J40" s="14" t="s">
        <v>636</v>
      </c>
      <c r="K40" s="22">
        <v>3</v>
      </c>
      <c r="L40" s="22" t="s">
        <v>462</v>
      </c>
      <c r="M40" s="23">
        <v>0.7</v>
      </c>
      <c r="N40" s="23">
        <v>0.7</v>
      </c>
      <c r="O40" s="23">
        <v>0.7</v>
      </c>
      <c r="P40" s="23">
        <v>0.7</v>
      </c>
      <c r="Q40" s="26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</row>
    <row r="41" s="3" customFormat="1" ht="24" customHeight="1" spans="1:30">
      <c r="A41" s="14">
        <v>212</v>
      </c>
      <c r="B41" s="15" t="s">
        <v>174</v>
      </c>
      <c r="C41" s="15" t="s">
        <v>203</v>
      </c>
      <c r="D41" s="16">
        <v>422001</v>
      </c>
      <c r="E41" s="14" t="s">
        <v>3</v>
      </c>
      <c r="F41" s="17" t="s">
        <v>704</v>
      </c>
      <c r="G41" s="17" t="s">
        <v>705</v>
      </c>
      <c r="H41" s="17" t="s">
        <v>706</v>
      </c>
      <c r="I41" s="14" t="s">
        <v>635</v>
      </c>
      <c r="J41" s="14" t="s">
        <v>636</v>
      </c>
      <c r="K41" s="22">
        <v>6</v>
      </c>
      <c r="L41" s="22" t="s">
        <v>462</v>
      </c>
      <c r="M41" s="23">
        <v>1.6</v>
      </c>
      <c r="N41" s="23">
        <v>1.6</v>
      </c>
      <c r="O41" s="23">
        <v>1.6</v>
      </c>
      <c r="P41" s="23">
        <v>1.6</v>
      </c>
      <c r="Q41" s="26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</row>
    <row r="42" s="3" customFormat="1" ht="24" customHeight="1" spans="1:30">
      <c r="A42" s="14">
        <v>212</v>
      </c>
      <c r="B42" s="15" t="s">
        <v>174</v>
      </c>
      <c r="C42" s="15" t="s">
        <v>203</v>
      </c>
      <c r="D42" s="16">
        <v>422001</v>
      </c>
      <c r="E42" s="14" t="s">
        <v>3</v>
      </c>
      <c r="F42" s="17" t="s">
        <v>704</v>
      </c>
      <c r="G42" s="17" t="s">
        <v>707</v>
      </c>
      <c r="H42" s="17" t="s">
        <v>708</v>
      </c>
      <c r="I42" s="14" t="s">
        <v>635</v>
      </c>
      <c r="J42" s="14" t="s">
        <v>636</v>
      </c>
      <c r="K42" s="22">
        <v>6</v>
      </c>
      <c r="L42" s="22" t="s">
        <v>462</v>
      </c>
      <c r="M42" s="23">
        <v>0.6</v>
      </c>
      <c r="N42" s="23">
        <v>0.6</v>
      </c>
      <c r="O42" s="23">
        <v>0.6</v>
      </c>
      <c r="P42" s="23">
        <v>0.6</v>
      </c>
      <c r="Q42" s="26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</row>
    <row r="43" s="3" customFormat="1" ht="24" customHeight="1" spans="1:30">
      <c r="A43" s="14">
        <v>212</v>
      </c>
      <c r="B43" s="15" t="s">
        <v>174</v>
      </c>
      <c r="C43" s="15" t="s">
        <v>203</v>
      </c>
      <c r="D43" s="16">
        <v>422001</v>
      </c>
      <c r="E43" s="14" t="s">
        <v>3</v>
      </c>
      <c r="F43" s="17" t="s">
        <v>704</v>
      </c>
      <c r="G43" s="17" t="s">
        <v>709</v>
      </c>
      <c r="H43" s="17" t="s">
        <v>710</v>
      </c>
      <c r="I43" s="14" t="s">
        <v>635</v>
      </c>
      <c r="J43" s="14" t="s">
        <v>636</v>
      </c>
      <c r="K43" s="22">
        <v>6</v>
      </c>
      <c r="L43" s="22" t="s">
        <v>462</v>
      </c>
      <c r="M43" s="23">
        <v>1</v>
      </c>
      <c r="N43" s="23">
        <v>1</v>
      </c>
      <c r="O43" s="23">
        <v>1</v>
      </c>
      <c r="P43" s="23">
        <v>1</v>
      </c>
      <c r="Q43" s="26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</row>
    <row r="44" s="3" customFormat="1" ht="24" customHeight="1" spans="1:30">
      <c r="A44" s="14">
        <v>212</v>
      </c>
      <c r="B44" s="15" t="s">
        <v>174</v>
      </c>
      <c r="C44" s="15" t="s">
        <v>203</v>
      </c>
      <c r="D44" s="16">
        <v>422001</v>
      </c>
      <c r="E44" s="14" t="s">
        <v>3</v>
      </c>
      <c r="F44" s="17" t="s">
        <v>704</v>
      </c>
      <c r="G44" s="17" t="s">
        <v>711</v>
      </c>
      <c r="H44" s="17" t="s">
        <v>712</v>
      </c>
      <c r="I44" s="14" t="s">
        <v>635</v>
      </c>
      <c r="J44" s="14" t="s">
        <v>636</v>
      </c>
      <c r="K44" s="22">
        <v>6</v>
      </c>
      <c r="L44" s="22" t="s">
        <v>462</v>
      </c>
      <c r="M44" s="23">
        <v>1.6</v>
      </c>
      <c r="N44" s="23">
        <v>1.6</v>
      </c>
      <c r="O44" s="23">
        <v>1.6</v>
      </c>
      <c r="P44" s="23">
        <v>1.6</v>
      </c>
      <c r="Q44" s="26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</row>
    <row r="45" s="3" customFormat="1" ht="24" customHeight="1" spans="1:30">
      <c r="A45" s="14">
        <v>212</v>
      </c>
      <c r="B45" s="15" t="s">
        <v>174</v>
      </c>
      <c r="C45" s="15" t="s">
        <v>203</v>
      </c>
      <c r="D45" s="16">
        <v>422001</v>
      </c>
      <c r="E45" s="14" t="s">
        <v>3</v>
      </c>
      <c r="F45" s="17" t="s">
        <v>704</v>
      </c>
      <c r="G45" s="17" t="s">
        <v>713</v>
      </c>
      <c r="H45" s="18" t="s">
        <v>714</v>
      </c>
      <c r="I45" s="14" t="s">
        <v>635</v>
      </c>
      <c r="J45" s="14" t="s">
        <v>636</v>
      </c>
      <c r="K45" s="22">
        <v>3</v>
      </c>
      <c r="L45" s="22" t="s">
        <v>462</v>
      </c>
      <c r="M45" s="23">
        <v>1</v>
      </c>
      <c r="N45" s="23">
        <v>1</v>
      </c>
      <c r="O45" s="23">
        <v>1</v>
      </c>
      <c r="P45" s="23">
        <v>1</v>
      </c>
      <c r="Q45" s="26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</row>
    <row r="46" s="3" customFormat="1" ht="24" customHeight="1" spans="1:30">
      <c r="A46" s="14">
        <v>212</v>
      </c>
      <c r="B46" s="15" t="s">
        <v>174</v>
      </c>
      <c r="C46" s="15" t="s">
        <v>203</v>
      </c>
      <c r="D46" s="16">
        <v>422001</v>
      </c>
      <c r="E46" s="14" t="s">
        <v>3</v>
      </c>
      <c r="F46" s="17" t="s">
        <v>704</v>
      </c>
      <c r="G46" s="19" t="s">
        <v>715</v>
      </c>
      <c r="H46" s="20" t="s">
        <v>716</v>
      </c>
      <c r="I46" s="14" t="s">
        <v>635</v>
      </c>
      <c r="J46" s="14" t="s">
        <v>636</v>
      </c>
      <c r="K46" s="24">
        <v>3</v>
      </c>
      <c r="L46" s="22" t="s">
        <v>462</v>
      </c>
      <c r="M46" s="25">
        <v>1.5</v>
      </c>
      <c r="N46" s="25">
        <v>1.5</v>
      </c>
      <c r="O46" s="25">
        <v>1.5</v>
      </c>
      <c r="P46" s="25">
        <v>1.5</v>
      </c>
      <c r="Q46" s="26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</row>
    <row r="47" s="3" customFormat="1" ht="24" customHeight="1" spans="1:30">
      <c r="A47" s="14">
        <v>212</v>
      </c>
      <c r="B47" s="15" t="s">
        <v>174</v>
      </c>
      <c r="C47" s="15" t="s">
        <v>203</v>
      </c>
      <c r="D47" s="16">
        <v>422001</v>
      </c>
      <c r="E47" s="14" t="s">
        <v>3</v>
      </c>
      <c r="F47" s="17" t="s">
        <v>704</v>
      </c>
      <c r="G47" s="17" t="s">
        <v>717</v>
      </c>
      <c r="H47" s="17" t="s">
        <v>718</v>
      </c>
      <c r="I47" s="14" t="s">
        <v>635</v>
      </c>
      <c r="J47" s="14" t="s">
        <v>636</v>
      </c>
      <c r="K47" s="22">
        <v>3</v>
      </c>
      <c r="L47" s="22" t="s">
        <v>462</v>
      </c>
      <c r="M47" s="23">
        <v>3</v>
      </c>
      <c r="N47" s="23">
        <v>3</v>
      </c>
      <c r="O47" s="23">
        <v>3</v>
      </c>
      <c r="P47" s="23">
        <v>3</v>
      </c>
      <c r="Q47" s="26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</row>
    <row r="48" s="3" customFormat="1" ht="24" customHeight="1" spans="1:30">
      <c r="A48" s="14">
        <v>212</v>
      </c>
      <c r="B48" s="15" t="s">
        <v>174</v>
      </c>
      <c r="C48" s="15" t="s">
        <v>203</v>
      </c>
      <c r="D48" s="16">
        <v>422001</v>
      </c>
      <c r="E48" s="14" t="s">
        <v>3</v>
      </c>
      <c r="F48" s="17" t="s">
        <v>704</v>
      </c>
      <c r="G48" s="17" t="s">
        <v>719</v>
      </c>
      <c r="H48" s="17" t="s">
        <v>720</v>
      </c>
      <c r="I48" s="14" t="s">
        <v>635</v>
      </c>
      <c r="J48" s="14" t="s">
        <v>636</v>
      </c>
      <c r="K48" s="22">
        <v>36</v>
      </c>
      <c r="L48" s="22" t="s">
        <v>462</v>
      </c>
      <c r="M48" s="23">
        <v>2.3</v>
      </c>
      <c r="N48" s="23">
        <v>2.3</v>
      </c>
      <c r="O48" s="23">
        <v>2.3</v>
      </c>
      <c r="P48" s="23">
        <v>2.3</v>
      </c>
      <c r="Q48" s="26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</row>
    <row r="49" s="3" customFormat="1" ht="24" customHeight="1" spans="1:30">
      <c r="A49" s="14">
        <v>212</v>
      </c>
      <c r="B49" s="15" t="s">
        <v>174</v>
      </c>
      <c r="C49" s="15" t="s">
        <v>203</v>
      </c>
      <c r="D49" s="16">
        <v>422001</v>
      </c>
      <c r="E49" s="14" t="s">
        <v>3</v>
      </c>
      <c r="F49" s="17" t="s">
        <v>704</v>
      </c>
      <c r="G49" s="17" t="s">
        <v>721</v>
      </c>
      <c r="H49" s="17" t="s">
        <v>722</v>
      </c>
      <c r="I49" s="14" t="s">
        <v>635</v>
      </c>
      <c r="J49" s="14" t="s">
        <v>636</v>
      </c>
      <c r="K49" s="22">
        <v>1500</v>
      </c>
      <c r="L49" s="22" t="s">
        <v>649</v>
      </c>
      <c r="M49" s="23">
        <v>0.3</v>
      </c>
      <c r="N49" s="23">
        <v>0.3</v>
      </c>
      <c r="O49" s="23">
        <v>0.3</v>
      </c>
      <c r="P49" s="23">
        <v>0.3</v>
      </c>
      <c r="Q49" s="26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</row>
    <row r="50" s="3" customFormat="1" ht="24" customHeight="1" spans="1:30">
      <c r="A50" s="14">
        <v>212</v>
      </c>
      <c r="B50" s="15" t="s">
        <v>174</v>
      </c>
      <c r="C50" s="15" t="s">
        <v>203</v>
      </c>
      <c r="D50" s="16">
        <v>422001</v>
      </c>
      <c r="E50" s="14" t="s">
        <v>3</v>
      </c>
      <c r="F50" s="17" t="s">
        <v>704</v>
      </c>
      <c r="G50" s="17" t="s">
        <v>723</v>
      </c>
      <c r="H50" s="17" t="s">
        <v>724</v>
      </c>
      <c r="I50" s="14" t="s">
        <v>635</v>
      </c>
      <c r="J50" s="14" t="s">
        <v>636</v>
      </c>
      <c r="K50" s="22">
        <v>3</v>
      </c>
      <c r="L50" s="22" t="s">
        <v>462</v>
      </c>
      <c r="M50" s="23">
        <v>0.05</v>
      </c>
      <c r="N50" s="23">
        <v>0.05</v>
      </c>
      <c r="O50" s="23">
        <v>0.05</v>
      </c>
      <c r="P50" s="23">
        <v>0.05</v>
      </c>
      <c r="Q50" s="26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</row>
    <row r="51" s="3" customFormat="1" ht="24" customHeight="1" spans="1:30">
      <c r="A51" s="14">
        <v>212</v>
      </c>
      <c r="B51" s="15" t="s">
        <v>174</v>
      </c>
      <c r="C51" s="15" t="s">
        <v>203</v>
      </c>
      <c r="D51" s="16">
        <v>422001</v>
      </c>
      <c r="E51" s="14" t="s">
        <v>3</v>
      </c>
      <c r="F51" s="17" t="s">
        <v>704</v>
      </c>
      <c r="G51" s="17" t="s">
        <v>725</v>
      </c>
      <c r="H51" s="17" t="s">
        <v>726</v>
      </c>
      <c r="I51" s="14" t="s">
        <v>635</v>
      </c>
      <c r="J51" s="14" t="s">
        <v>636</v>
      </c>
      <c r="K51" s="22">
        <v>3</v>
      </c>
      <c r="L51" s="22" t="s">
        <v>462</v>
      </c>
      <c r="M51" s="23">
        <v>0.05</v>
      </c>
      <c r="N51" s="23">
        <v>0.05</v>
      </c>
      <c r="O51" s="23">
        <v>0.05</v>
      </c>
      <c r="P51" s="23">
        <v>0.05</v>
      </c>
      <c r="Q51" s="26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</row>
    <row r="52" s="3" customFormat="1" ht="24" customHeight="1" spans="1:30">
      <c r="A52" s="14">
        <v>212</v>
      </c>
      <c r="B52" s="15" t="s">
        <v>174</v>
      </c>
      <c r="C52" s="15" t="s">
        <v>203</v>
      </c>
      <c r="D52" s="16">
        <v>422001</v>
      </c>
      <c r="E52" s="14" t="s">
        <v>3</v>
      </c>
      <c r="F52" s="17" t="s">
        <v>704</v>
      </c>
      <c r="G52" s="17" t="s">
        <v>727</v>
      </c>
      <c r="H52" s="18" t="s">
        <v>728</v>
      </c>
      <c r="I52" s="14" t="s">
        <v>635</v>
      </c>
      <c r="J52" s="14" t="s">
        <v>636</v>
      </c>
      <c r="K52" s="22">
        <v>3</v>
      </c>
      <c r="L52" s="22" t="s">
        <v>462</v>
      </c>
      <c r="M52" s="23">
        <v>2</v>
      </c>
      <c r="N52" s="23">
        <v>2</v>
      </c>
      <c r="O52" s="23">
        <v>2</v>
      </c>
      <c r="P52" s="23">
        <v>2</v>
      </c>
      <c r="Q52" s="26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</row>
    <row r="53" s="3" customFormat="1" ht="24" customHeight="1" spans="1:30">
      <c r="A53" s="14">
        <v>212</v>
      </c>
      <c r="B53" s="15" t="s">
        <v>174</v>
      </c>
      <c r="C53" s="15" t="s">
        <v>203</v>
      </c>
      <c r="D53" s="16">
        <v>422001</v>
      </c>
      <c r="E53" s="14" t="s">
        <v>3</v>
      </c>
      <c r="F53" s="17" t="s">
        <v>704</v>
      </c>
      <c r="G53" s="17" t="s">
        <v>729</v>
      </c>
      <c r="H53" s="18" t="s">
        <v>730</v>
      </c>
      <c r="I53" s="14" t="s">
        <v>635</v>
      </c>
      <c r="J53" s="14" t="s">
        <v>636</v>
      </c>
      <c r="K53" s="22">
        <v>3</v>
      </c>
      <c r="L53" s="22" t="s">
        <v>462</v>
      </c>
      <c r="M53" s="23">
        <v>2</v>
      </c>
      <c r="N53" s="23">
        <v>2</v>
      </c>
      <c r="O53" s="23">
        <v>2</v>
      </c>
      <c r="P53" s="23">
        <v>2</v>
      </c>
      <c r="Q53" s="26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</row>
    <row r="54" s="3" customFormat="1" ht="24" customHeight="1" spans="1:30">
      <c r="A54" s="14">
        <v>212</v>
      </c>
      <c r="B54" s="15" t="s">
        <v>174</v>
      </c>
      <c r="C54" s="15" t="s">
        <v>203</v>
      </c>
      <c r="D54" s="16">
        <v>422001</v>
      </c>
      <c r="E54" s="14" t="s">
        <v>3</v>
      </c>
      <c r="F54" s="17" t="s">
        <v>704</v>
      </c>
      <c r="G54" s="17" t="s">
        <v>731</v>
      </c>
      <c r="H54" s="17" t="s">
        <v>732</v>
      </c>
      <c r="I54" s="14" t="s">
        <v>635</v>
      </c>
      <c r="J54" s="14" t="s">
        <v>636</v>
      </c>
      <c r="K54" s="22">
        <v>3</v>
      </c>
      <c r="L54" s="22" t="s">
        <v>462</v>
      </c>
      <c r="M54" s="23">
        <v>0.4</v>
      </c>
      <c r="N54" s="23">
        <v>0.4</v>
      </c>
      <c r="O54" s="23">
        <v>0.4</v>
      </c>
      <c r="P54" s="23">
        <v>0.4</v>
      </c>
      <c r="Q54" s="26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</row>
    <row r="55" s="3" customFormat="1" ht="24" customHeight="1" spans="1:30">
      <c r="A55" s="14">
        <v>212</v>
      </c>
      <c r="B55" s="15" t="s">
        <v>174</v>
      </c>
      <c r="C55" s="15" t="s">
        <v>203</v>
      </c>
      <c r="D55" s="16">
        <v>422001</v>
      </c>
      <c r="E55" s="14" t="s">
        <v>3</v>
      </c>
      <c r="F55" s="17" t="s">
        <v>704</v>
      </c>
      <c r="G55" s="17" t="s">
        <v>733</v>
      </c>
      <c r="H55" s="18" t="s">
        <v>734</v>
      </c>
      <c r="I55" s="14" t="s">
        <v>635</v>
      </c>
      <c r="J55" s="14" t="s">
        <v>636</v>
      </c>
      <c r="K55" s="22">
        <v>15</v>
      </c>
      <c r="L55" s="22" t="s">
        <v>669</v>
      </c>
      <c r="M55" s="23">
        <v>0.15</v>
      </c>
      <c r="N55" s="23">
        <v>0.15</v>
      </c>
      <c r="O55" s="23">
        <v>0.15</v>
      </c>
      <c r="P55" s="23">
        <v>0.15</v>
      </c>
      <c r="Q55" s="26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</row>
    <row r="56" s="3" customFormat="1" ht="24" customHeight="1" spans="1:30">
      <c r="A56" s="14">
        <v>212</v>
      </c>
      <c r="B56" s="15" t="s">
        <v>174</v>
      </c>
      <c r="C56" s="15" t="s">
        <v>203</v>
      </c>
      <c r="D56" s="16">
        <v>422001</v>
      </c>
      <c r="E56" s="14" t="s">
        <v>3</v>
      </c>
      <c r="F56" s="17" t="s">
        <v>704</v>
      </c>
      <c r="G56" s="17" t="s">
        <v>735</v>
      </c>
      <c r="H56" s="18" t="s">
        <v>736</v>
      </c>
      <c r="I56" s="14" t="s">
        <v>635</v>
      </c>
      <c r="J56" s="14" t="s">
        <v>636</v>
      </c>
      <c r="K56" s="22">
        <v>2</v>
      </c>
      <c r="L56" s="22" t="s">
        <v>462</v>
      </c>
      <c r="M56" s="23">
        <v>1</v>
      </c>
      <c r="N56" s="23">
        <v>1</v>
      </c>
      <c r="O56" s="23">
        <v>1</v>
      </c>
      <c r="P56" s="23">
        <v>1</v>
      </c>
      <c r="Q56" s="26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</row>
    <row r="57" s="3" customFormat="1" ht="24" customHeight="1" spans="1:30">
      <c r="A57" s="14">
        <v>212</v>
      </c>
      <c r="B57" s="15" t="s">
        <v>174</v>
      </c>
      <c r="C57" s="15" t="s">
        <v>203</v>
      </c>
      <c r="D57" s="16">
        <v>422001</v>
      </c>
      <c r="E57" s="14" t="s">
        <v>3</v>
      </c>
      <c r="F57" s="17" t="s">
        <v>632</v>
      </c>
      <c r="G57" s="17" t="s">
        <v>737</v>
      </c>
      <c r="H57" s="17" t="s">
        <v>738</v>
      </c>
      <c r="I57" s="14" t="s">
        <v>635</v>
      </c>
      <c r="J57" s="14" t="s">
        <v>636</v>
      </c>
      <c r="K57" s="22">
        <v>400</v>
      </c>
      <c r="L57" s="22" t="s">
        <v>739</v>
      </c>
      <c r="M57" s="23">
        <v>2</v>
      </c>
      <c r="N57" s="23">
        <v>2</v>
      </c>
      <c r="O57" s="23">
        <v>2</v>
      </c>
      <c r="P57" s="23">
        <v>2</v>
      </c>
      <c r="Q57" s="26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</row>
    <row r="58" s="3" customFormat="1" ht="24" customHeight="1" spans="1:30">
      <c r="A58" s="14">
        <v>212</v>
      </c>
      <c r="B58" s="15" t="s">
        <v>174</v>
      </c>
      <c r="C58" s="15" t="s">
        <v>203</v>
      </c>
      <c r="D58" s="16">
        <v>422001</v>
      </c>
      <c r="E58" s="14" t="s">
        <v>3</v>
      </c>
      <c r="F58" s="17" t="s">
        <v>632</v>
      </c>
      <c r="G58" s="17" t="s">
        <v>740</v>
      </c>
      <c r="H58" s="17" t="s">
        <v>741</v>
      </c>
      <c r="I58" s="14" t="s">
        <v>635</v>
      </c>
      <c r="J58" s="14" t="s">
        <v>636</v>
      </c>
      <c r="K58" s="22">
        <v>60</v>
      </c>
      <c r="L58" s="22" t="s">
        <v>669</v>
      </c>
      <c r="M58" s="23">
        <v>1.1</v>
      </c>
      <c r="N58" s="23">
        <v>1.1</v>
      </c>
      <c r="O58" s="23">
        <v>1.1</v>
      </c>
      <c r="P58" s="23">
        <v>1.1</v>
      </c>
      <c r="Q58" s="26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</row>
    <row r="59" s="3" customFormat="1" ht="24" customHeight="1" spans="1:30">
      <c r="A59" s="14">
        <v>212</v>
      </c>
      <c r="B59" s="15" t="s">
        <v>174</v>
      </c>
      <c r="C59" s="15" t="s">
        <v>203</v>
      </c>
      <c r="D59" s="16">
        <v>422001</v>
      </c>
      <c r="E59" s="14" t="s">
        <v>3</v>
      </c>
      <c r="F59" s="18" t="s">
        <v>699</v>
      </c>
      <c r="G59" s="17" t="s">
        <v>742</v>
      </c>
      <c r="H59" s="18" t="s">
        <v>743</v>
      </c>
      <c r="I59" s="14" t="s">
        <v>635</v>
      </c>
      <c r="J59" s="14" t="s">
        <v>636</v>
      </c>
      <c r="K59" s="22">
        <v>20</v>
      </c>
      <c r="L59" s="22" t="s">
        <v>462</v>
      </c>
      <c r="M59" s="23">
        <v>7.2</v>
      </c>
      <c r="N59" s="23">
        <v>7.2</v>
      </c>
      <c r="O59" s="23">
        <v>7.2</v>
      </c>
      <c r="P59" s="23">
        <v>7.2</v>
      </c>
      <c r="Q59" s="26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</row>
    <row r="60" s="3" customFormat="1" ht="24" customHeight="1" spans="1:30">
      <c r="A60" s="14">
        <v>212</v>
      </c>
      <c r="B60" s="15" t="s">
        <v>174</v>
      </c>
      <c r="C60" s="15" t="s">
        <v>203</v>
      </c>
      <c r="D60" s="16">
        <v>422001</v>
      </c>
      <c r="E60" s="14" t="s">
        <v>3</v>
      </c>
      <c r="F60" s="17" t="s">
        <v>704</v>
      </c>
      <c r="G60" s="17" t="s">
        <v>744</v>
      </c>
      <c r="H60" s="18" t="s">
        <v>745</v>
      </c>
      <c r="I60" s="14" t="s">
        <v>635</v>
      </c>
      <c r="J60" s="14" t="s">
        <v>636</v>
      </c>
      <c r="K60" s="22">
        <v>1</v>
      </c>
      <c r="L60" s="22" t="s">
        <v>462</v>
      </c>
      <c r="M60" s="23">
        <v>0.3</v>
      </c>
      <c r="N60" s="23">
        <v>0.3</v>
      </c>
      <c r="O60" s="23">
        <v>0.3</v>
      </c>
      <c r="P60" s="23">
        <v>0.3</v>
      </c>
      <c r="Q60" s="26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</row>
    <row r="61" s="3" customFormat="1" ht="24" customHeight="1" spans="1:30">
      <c r="A61" s="14">
        <v>212</v>
      </c>
      <c r="B61" s="15" t="s">
        <v>174</v>
      </c>
      <c r="C61" s="15" t="s">
        <v>203</v>
      </c>
      <c r="D61" s="16">
        <v>422001</v>
      </c>
      <c r="E61" s="14" t="s">
        <v>3</v>
      </c>
      <c r="F61" s="17" t="s">
        <v>704</v>
      </c>
      <c r="G61" s="17" t="s">
        <v>746</v>
      </c>
      <c r="H61" s="18" t="s">
        <v>747</v>
      </c>
      <c r="I61" s="14" t="s">
        <v>635</v>
      </c>
      <c r="J61" s="14" t="s">
        <v>636</v>
      </c>
      <c r="K61" s="22">
        <v>1</v>
      </c>
      <c r="L61" s="22" t="s">
        <v>462</v>
      </c>
      <c r="M61" s="23">
        <v>0.3</v>
      </c>
      <c r="N61" s="23">
        <v>0.3</v>
      </c>
      <c r="O61" s="23">
        <v>0.3</v>
      </c>
      <c r="P61" s="23">
        <v>0.3</v>
      </c>
      <c r="Q61" s="26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</row>
    <row r="62" s="3" customFormat="1" ht="24" customHeight="1" spans="1:30">
      <c r="A62" s="14">
        <v>212</v>
      </c>
      <c r="B62" s="15" t="s">
        <v>174</v>
      </c>
      <c r="C62" s="15" t="s">
        <v>203</v>
      </c>
      <c r="D62" s="16">
        <v>422001</v>
      </c>
      <c r="E62" s="14" t="s">
        <v>3</v>
      </c>
      <c r="F62" s="17" t="s">
        <v>632</v>
      </c>
      <c r="G62" s="17" t="s">
        <v>748</v>
      </c>
      <c r="H62" s="17" t="s">
        <v>749</v>
      </c>
      <c r="I62" s="14" t="s">
        <v>635</v>
      </c>
      <c r="J62" s="14" t="s">
        <v>636</v>
      </c>
      <c r="K62" s="22">
        <v>1</v>
      </c>
      <c r="L62" s="22" t="s">
        <v>750</v>
      </c>
      <c r="M62" s="23">
        <v>0.06</v>
      </c>
      <c r="N62" s="23">
        <v>0.06</v>
      </c>
      <c r="O62" s="23">
        <v>0.06</v>
      </c>
      <c r="P62" s="23">
        <v>0.06</v>
      </c>
      <c r="Q62" s="26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</row>
    <row r="63" s="3" customFormat="1" ht="24" customHeight="1" spans="1:30">
      <c r="A63" s="14">
        <v>212</v>
      </c>
      <c r="B63" s="15" t="s">
        <v>174</v>
      </c>
      <c r="C63" s="15" t="s">
        <v>203</v>
      </c>
      <c r="D63" s="16">
        <v>422001</v>
      </c>
      <c r="E63" s="14" t="s">
        <v>3</v>
      </c>
      <c r="F63" s="17" t="s">
        <v>632</v>
      </c>
      <c r="G63" s="17" t="s">
        <v>751</v>
      </c>
      <c r="H63" s="17" t="s">
        <v>752</v>
      </c>
      <c r="I63" s="14" t="s">
        <v>635</v>
      </c>
      <c r="J63" s="14" t="s">
        <v>636</v>
      </c>
      <c r="K63" s="22">
        <v>30</v>
      </c>
      <c r="L63" s="22" t="s">
        <v>753</v>
      </c>
      <c r="M63" s="23">
        <v>1.05</v>
      </c>
      <c r="N63" s="23">
        <v>1.05</v>
      </c>
      <c r="O63" s="23">
        <v>1.05</v>
      </c>
      <c r="P63" s="23">
        <v>1.05</v>
      </c>
      <c r="Q63" s="26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</row>
    <row r="64" s="3" customFormat="1" ht="24" customHeight="1" spans="1:30">
      <c r="A64" s="14">
        <v>212</v>
      </c>
      <c r="B64" s="15" t="s">
        <v>174</v>
      </c>
      <c r="C64" s="15" t="s">
        <v>203</v>
      </c>
      <c r="D64" s="16">
        <v>422001</v>
      </c>
      <c r="E64" s="14" t="s">
        <v>3</v>
      </c>
      <c r="F64" s="17" t="s">
        <v>632</v>
      </c>
      <c r="G64" s="17" t="s">
        <v>754</v>
      </c>
      <c r="H64" s="17" t="s">
        <v>755</v>
      </c>
      <c r="I64" s="14" t="s">
        <v>635</v>
      </c>
      <c r="J64" s="14" t="s">
        <v>636</v>
      </c>
      <c r="K64" s="22">
        <v>112</v>
      </c>
      <c r="L64" s="22" t="s">
        <v>476</v>
      </c>
      <c r="M64" s="23">
        <v>3.36</v>
      </c>
      <c r="N64" s="23">
        <v>3.36</v>
      </c>
      <c r="O64" s="23">
        <v>3.36</v>
      </c>
      <c r="P64" s="23">
        <v>3.36</v>
      </c>
      <c r="Q64" s="26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</row>
    <row r="65" s="3" customFormat="1" ht="24" customHeight="1" spans="1:30">
      <c r="A65" s="14">
        <v>212</v>
      </c>
      <c r="B65" s="15" t="s">
        <v>174</v>
      </c>
      <c r="C65" s="15" t="s">
        <v>203</v>
      </c>
      <c r="D65" s="16">
        <v>422001</v>
      </c>
      <c r="E65" s="14" t="s">
        <v>3</v>
      </c>
      <c r="F65" s="17" t="s">
        <v>632</v>
      </c>
      <c r="G65" s="17" t="s">
        <v>756</v>
      </c>
      <c r="H65" s="17" t="s">
        <v>757</v>
      </c>
      <c r="I65" s="14" t="s">
        <v>635</v>
      </c>
      <c r="J65" s="14" t="s">
        <v>636</v>
      </c>
      <c r="K65" s="22">
        <v>112</v>
      </c>
      <c r="L65" s="22" t="s">
        <v>476</v>
      </c>
      <c r="M65" s="23">
        <v>6.72</v>
      </c>
      <c r="N65" s="23">
        <v>6.72</v>
      </c>
      <c r="O65" s="23">
        <v>6.72</v>
      </c>
      <c r="P65" s="23">
        <v>6.72</v>
      </c>
      <c r="Q65" s="26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</row>
    <row r="66" s="3" customFormat="1" ht="24" customHeight="1" spans="1:30">
      <c r="A66" s="14">
        <v>212</v>
      </c>
      <c r="B66" s="15" t="s">
        <v>174</v>
      </c>
      <c r="C66" s="15" t="s">
        <v>203</v>
      </c>
      <c r="D66" s="16">
        <v>422001</v>
      </c>
      <c r="E66" s="14" t="s">
        <v>3</v>
      </c>
      <c r="F66" s="17" t="s">
        <v>632</v>
      </c>
      <c r="G66" s="17" t="s">
        <v>758</v>
      </c>
      <c r="H66" s="17" t="s">
        <v>759</v>
      </c>
      <c r="I66" s="14" t="s">
        <v>635</v>
      </c>
      <c r="J66" s="14" t="s">
        <v>636</v>
      </c>
      <c r="K66" s="22">
        <v>112</v>
      </c>
      <c r="L66" s="22" t="s">
        <v>476</v>
      </c>
      <c r="M66" s="23">
        <v>16.8</v>
      </c>
      <c r="N66" s="23">
        <v>16.8</v>
      </c>
      <c r="O66" s="23">
        <v>16.8</v>
      </c>
      <c r="P66" s="23">
        <v>16.8</v>
      </c>
      <c r="Q66" s="26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</row>
    <row r="67" s="3" customFormat="1" ht="24" customHeight="1" spans="1:30">
      <c r="A67" s="14">
        <v>212</v>
      </c>
      <c r="B67" s="15" t="s">
        <v>174</v>
      </c>
      <c r="C67" s="15" t="s">
        <v>203</v>
      </c>
      <c r="D67" s="16">
        <v>422001</v>
      </c>
      <c r="E67" s="14" t="s">
        <v>3</v>
      </c>
      <c r="F67" s="17" t="s">
        <v>632</v>
      </c>
      <c r="G67" s="17" t="s">
        <v>760</v>
      </c>
      <c r="H67" s="17" t="s">
        <v>761</v>
      </c>
      <c r="I67" s="14" t="s">
        <v>635</v>
      </c>
      <c r="J67" s="14" t="s">
        <v>636</v>
      </c>
      <c r="K67" s="22">
        <v>1000</v>
      </c>
      <c r="L67" s="22" t="s">
        <v>762</v>
      </c>
      <c r="M67" s="23">
        <v>0.6</v>
      </c>
      <c r="N67" s="23">
        <v>0.6</v>
      </c>
      <c r="O67" s="23">
        <v>0.6</v>
      </c>
      <c r="P67" s="23">
        <v>0.6</v>
      </c>
      <c r="Q67" s="26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</row>
    <row r="68" s="3" customFormat="1" ht="24" customHeight="1" spans="1:30">
      <c r="A68" s="14">
        <v>212</v>
      </c>
      <c r="B68" s="15" t="s">
        <v>174</v>
      </c>
      <c r="C68" s="15" t="s">
        <v>203</v>
      </c>
      <c r="D68" s="16">
        <v>422001</v>
      </c>
      <c r="E68" s="14" t="s">
        <v>3</v>
      </c>
      <c r="F68" s="17" t="s">
        <v>632</v>
      </c>
      <c r="G68" s="17" t="s">
        <v>763</v>
      </c>
      <c r="H68" s="17" t="s">
        <v>764</v>
      </c>
      <c r="I68" s="14" t="s">
        <v>635</v>
      </c>
      <c r="J68" s="14" t="s">
        <v>636</v>
      </c>
      <c r="K68" s="22">
        <v>560</v>
      </c>
      <c r="L68" s="22" t="s">
        <v>476</v>
      </c>
      <c r="M68" s="23">
        <v>1.4</v>
      </c>
      <c r="N68" s="23">
        <v>1.4</v>
      </c>
      <c r="O68" s="23">
        <v>1.4</v>
      </c>
      <c r="P68" s="23">
        <v>1.4</v>
      </c>
      <c r="Q68" s="26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</row>
    <row r="69" s="3" customFormat="1" ht="24" customHeight="1" spans="1:30">
      <c r="A69" s="14">
        <v>212</v>
      </c>
      <c r="B69" s="15" t="s">
        <v>174</v>
      </c>
      <c r="C69" s="15" t="s">
        <v>203</v>
      </c>
      <c r="D69" s="16">
        <v>422001</v>
      </c>
      <c r="E69" s="14" t="s">
        <v>3</v>
      </c>
      <c r="F69" s="17" t="s">
        <v>632</v>
      </c>
      <c r="G69" s="17" t="s">
        <v>765</v>
      </c>
      <c r="H69" s="17" t="s">
        <v>766</v>
      </c>
      <c r="I69" s="14" t="s">
        <v>635</v>
      </c>
      <c r="J69" s="14" t="s">
        <v>636</v>
      </c>
      <c r="K69" s="22">
        <v>560</v>
      </c>
      <c r="L69" s="22" t="s">
        <v>476</v>
      </c>
      <c r="M69" s="23">
        <v>1.2</v>
      </c>
      <c r="N69" s="23">
        <v>1.2</v>
      </c>
      <c r="O69" s="23">
        <v>1.2</v>
      </c>
      <c r="P69" s="23">
        <v>1.2</v>
      </c>
      <c r="Q69" s="26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</row>
    <row r="70" s="3" customFormat="1" ht="24" customHeight="1" spans="1:30">
      <c r="A70" s="14">
        <v>212</v>
      </c>
      <c r="B70" s="15" t="s">
        <v>174</v>
      </c>
      <c r="C70" s="15" t="s">
        <v>203</v>
      </c>
      <c r="D70" s="16">
        <v>422001</v>
      </c>
      <c r="E70" s="14" t="s">
        <v>3</v>
      </c>
      <c r="F70" s="17" t="s">
        <v>632</v>
      </c>
      <c r="G70" s="17" t="s">
        <v>767</v>
      </c>
      <c r="H70" s="17" t="s">
        <v>768</v>
      </c>
      <c r="I70" s="14" t="s">
        <v>635</v>
      </c>
      <c r="J70" s="14" t="s">
        <v>636</v>
      </c>
      <c r="K70" s="22">
        <v>600</v>
      </c>
      <c r="L70" s="22" t="s">
        <v>762</v>
      </c>
      <c r="M70" s="23">
        <v>0.3</v>
      </c>
      <c r="N70" s="23">
        <v>0.3</v>
      </c>
      <c r="O70" s="23">
        <v>0.3</v>
      </c>
      <c r="P70" s="23">
        <v>0.3</v>
      </c>
      <c r="Q70" s="26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</row>
    <row r="71" s="3" customFormat="1" ht="24" customHeight="1" spans="1:30">
      <c r="A71" s="14">
        <v>212</v>
      </c>
      <c r="B71" s="15" t="s">
        <v>174</v>
      </c>
      <c r="C71" s="15" t="s">
        <v>203</v>
      </c>
      <c r="D71" s="16">
        <v>422001</v>
      </c>
      <c r="E71" s="14" t="s">
        <v>3</v>
      </c>
      <c r="F71" s="17" t="s">
        <v>632</v>
      </c>
      <c r="G71" s="17" t="s">
        <v>769</v>
      </c>
      <c r="H71" s="17" t="s">
        <v>770</v>
      </c>
      <c r="I71" s="14" t="s">
        <v>635</v>
      </c>
      <c r="J71" s="14" t="s">
        <v>636</v>
      </c>
      <c r="K71" s="22">
        <v>2</v>
      </c>
      <c r="L71" s="22" t="s">
        <v>637</v>
      </c>
      <c r="M71" s="23">
        <v>0.05</v>
      </c>
      <c r="N71" s="23">
        <v>0.05</v>
      </c>
      <c r="O71" s="23">
        <v>0.05</v>
      </c>
      <c r="P71" s="23">
        <v>0.05</v>
      </c>
      <c r="Q71" s="26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</row>
    <row r="72" s="3" customFormat="1" ht="24" customHeight="1" spans="1:30">
      <c r="A72" s="14">
        <v>212</v>
      </c>
      <c r="B72" s="15" t="s">
        <v>174</v>
      </c>
      <c r="C72" s="15" t="s">
        <v>203</v>
      </c>
      <c r="D72" s="16">
        <v>422001</v>
      </c>
      <c r="E72" s="14" t="s">
        <v>3</v>
      </c>
      <c r="F72" s="17" t="s">
        <v>632</v>
      </c>
      <c r="G72" s="17" t="s">
        <v>771</v>
      </c>
      <c r="H72" s="17" t="s">
        <v>772</v>
      </c>
      <c r="I72" s="14" t="s">
        <v>635</v>
      </c>
      <c r="J72" s="14" t="s">
        <v>636</v>
      </c>
      <c r="K72" s="22">
        <v>2</v>
      </c>
      <c r="L72" s="22" t="s">
        <v>637</v>
      </c>
      <c r="M72" s="23">
        <v>0.1</v>
      </c>
      <c r="N72" s="23">
        <v>0.1</v>
      </c>
      <c r="O72" s="23">
        <v>0.1</v>
      </c>
      <c r="P72" s="23">
        <v>0.1</v>
      </c>
      <c r="Q72" s="26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</row>
    <row r="73" s="3" customFormat="1" ht="24" customHeight="1" spans="1:30">
      <c r="A73" s="14">
        <v>212</v>
      </c>
      <c r="B73" s="15" t="s">
        <v>174</v>
      </c>
      <c r="C73" s="15" t="s">
        <v>203</v>
      </c>
      <c r="D73" s="16">
        <v>422001</v>
      </c>
      <c r="E73" s="14" t="s">
        <v>3</v>
      </c>
      <c r="F73" s="17" t="s">
        <v>704</v>
      </c>
      <c r="G73" s="17" t="s">
        <v>773</v>
      </c>
      <c r="H73" s="17" t="s">
        <v>774</v>
      </c>
      <c r="I73" s="14" t="s">
        <v>635</v>
      </c>
      <c r="J73" s="14" t="s">
        <v>636</v>
      </c>
      <c r="K73" s="22">
        <v>550</v>
      </c>
      <c r="L73" s="22" t="s">
        <v>476</v>
      </c>
      <c r="M73" s="23">
        <v>18</v>
      </c>
      <c r="N73" s="23">
        <v>18</v>
      </c>
      <c r="O73" s="23">
        <v>18</v>
      </c>
      <c r="P73" s="23">
        <v>18</v>
      </c>
      <c r="Q73" s="26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</row>
    <row r="74" s="3" customFormat="1" ht="24" customHeight="1" spans="1:30">
      <c r="A74" s="14">
        <v>212</v>
      </c>
      <c r="B74" s="15" t="s">
        <v>174</v>
      </c>
      <c r="C74" s="15" t="s">
        <v>203</v>
      </c>
      <c r="D74" s="16">
        <v>422001</v>
      </c>
      <c r="E74" s="14" t="s">
        <v>3</v>
      </c>
      <c r="F74" s="17" t="s">
        <v>704</v>
      </c>
      <c r="G74" s="17" t="s">
        <v>775</v>
      </c>
      <c r="H74" s="17" t="s">
        <v>776</v>
      </c>
      <c r="I74" s="14" t="s">
        <v>635</v>
      </c>
      <c r="J74" s="14" t="s">
        <v>636</v>
      </c>
      <c r="K74" s="22">
        <v>45</v>
      </c>
      <c r="L74" s="22" t="s">
        <v>476</v>
      </c>
      <c r="M74" s="23">
        <v>2.25</v>
      </c>
      <c r="N74" s="23">
        <v>2.25</v>
      </c>
      <c r="O74" s="23">
        <v>2.25</v>
      </c>
      <c r="P74" s="23">
        <v>2.25</v>
      </c>
      <c r="Q74" s="26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</row>
    <row r="75" s="3" customFormat="1" ht="24" customHeight="1" spans="1:30">
      <c r="A75" s="14">
        <v>212</v>
      </c>
      <c r="B75" s="15" t="s">
        <v>174</v>
      </c>
      <c r="C75" s="15" t="s">
        <v>203</v>
      </c>
      <c r="D75" s="16">
        <v>422001</v>
      </c>
      <c r="E75" s="14" t="s">
        <v>3</v>
      </c>
      <c r="F75" s="17" t="s">
        <v>704</v>
      </c>
      <c r="G75" s="17" t="s">
        <v>777</v>
      </c>
      <c r="H75" s="17" t="s">
        <v>778</v>
      </c>
      <c r="I75" s="14" t="s">
        <v>635</v>
      </c>
      <c r="J75" s="14" t="s">
        <v>636</v>
      </c>
      <c r="K75" s="22">
        <v>50</v>
      </c>
      <c r="L75" s="22" t="s">
        <v>476</v>
      </c>
      <c r="M75" s="23">
        <v>3</v>
      </c>
      <c r="N75" s="23">
        <v>3</v>
      </c>
      <c r="O75" s="23">
        <v>3</v>
      </c>
      <c r="P75" s="23">
        <v>3</v>
      </c>
      <c r="Q75" s="26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</row>
    <row r="76" s="3" customFormat="1" ht="24" customHeight="1" spans="1:30">
      <c r="A76" s="14">
        <v>212</v>
      </c>
      <c r="B76" s="15" t="s">
        <v>174</v>
      </c>
      <c r="C76" s="15" t="s">
        <v>203</v>
      </c>
      <c r="D76" s="16">
        <v>422001</v>
      </c>
      <c r="E76" s="14" t="s">
        <v>3</v>
      </c>
      <c r="F76" s="17" t="s">
        <v>704</v>
      </c>
      <c r="G76" s="17" t="s">
        <v>779</v>
      </c>
      <c r="H76" s="17" t="s">
        <v>780</v>
      </c>
      <c r="I76" s="14" t="s">
        <v>635</v>
      </c>
      <c r="J76" s="14" t="s">
        <v>636</v>
      </c>
      <c r="K76" s="22">
        <v>112</v>
      </c>
      <c r="L76" s="22" t="s">
        <v>476</v>
      </c>
      <c r="M76" s="23">
        <v>0.48</v>
      </c>
      <c r="N76" s="23">
        <v>0.48</v>
      </c>
      <c r="O76" s="23">
        <v>0.48</v>
      </c>
      <c r="P76" s="23">
        <v>0.48</v>
      </c>
      <c r="Q76" s="26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</row>
    <row r="77" s="3" customFormat="1" ht="24" customHeight="1" spans="1:30">
      <c r="A77" s="14">
        <v>212</v>
      </c>
      <c r="B77" s="15" t="s">
        <v>174</v>
      </c>
      <c r="C77" s="15" t="s">
        <v>203</v>
      </c>
      <c r="D77" s="16">
        <v>422001</v>
      </c>
      <c r="E77" s="14" t="s">
        <v>3</v>
      </c>
      <c r="F77" s="17" t="s">
        <v>704</v>
      </c>
      <c r="G77" s="17" t="s">
        <v>781</v>
      </c>
      <c r="H77" s="17" t="s">
        <v>782</v>
      </c>
      <c r="I77" s="14" t="s">
        <v>635</v>
      </c>
      <c r="J77" s="14" t="s">
        <v>636</v>
      </c>
      <c r="K77" s="22">
        <v>112</v>
      </c>
      <c r="L77" s="22" t="s">
        <v>476</v>
      </c>
      <c r="M77" s="23">
        <v>2.31</v>
      </c>
      <c r="N77" s="23">
        <v>2.31</v>
      </c>
      <c r="O77" s="23">
        <v>2.31</v>
      </c>
      <c r="P77" s="23">
        <v>2.31</v>
      </c>
      <c r="Q77" s="26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</row>
    <row r="78" s="3" customFormat="1" ht="24" customHeight="1" spans="1:30">
      <c r="A78" s="14">
        <v>212</v>
      </c>
      <c r="B78" s="15" t="s">
        <v>174</v>
      </c>
      <c r="C78" s="15" t="s">
        <v>203</v>
      </c>
      <c r="D78" s="16">
        <v>422001</v>
      </c>
      <c r="E78" s="14" t="s">
        <v>3</v>
      </c>
      <c r="F78" s="17" t="s">
        <v>704</v>
      </c>
      <c r="G78" s="17" t="s">
        <v>783</v>
      </c>
      <c r="H78" s="17" t="s">
        <v>784</v>
      </c>
      <c r="I78" s="14" t="s">
        <v>635</v>
      </c>
      <c r="J78" s="14" t="s">
        <v>636</v>
      </c>
      <c r="K78" s="22">
        <v>112</v>
      </c>
      <c r="L78" s="22" t="s">
        <v>476</v>
      </c>
      <c r="M78" s="23">
        <v>4</v>
      </c>
      <c r="N78" s="23">
        <v>4</v>
      </c>
      <c r="O78" s="23">
        <v>4</v>
      </c>
      <c r="P78" s="23">
        <v>4</v>
      </c>
      <c r="Q78" s="26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</row>
    <row r="79" s="3" customFormat="1" ht="24" customHeight="1" spans="1:30">
      <c r="A79" s="14">
        <v>212</v>
      </c>
      <c r="B79" s="15" t="s">
        <v>174</v>
      </c>
      <c r="C79" s="15" t="s">
        <v>203</v>
      </c>
      <c r="D79" s="16">
        <v>422001</v>
      </c>
      <c r="E79" s="14" t="s">
        <v>3</v>
      </c>
      <c r="F79" s="17" t="s">
        <v>632</v>
      </c>
      <c r="G79" s="17" t="s">
        <v>785</v>
      </c>
      <c r="H79" s="18" t="s">
        <v>786</v>
      </c>
      <c r="I79" s="14" t="s">
        <v>635</v>
      </c>
      <c r="J79" s="14" t="s">
        <v>636</v>
      </c>
      <c r="K79" s="22">
        <v>2</v>
      </c>
      <c r="L79" s="22" t="s">
        <v>531</v>
      </c>
      <c r="M79" s="23">
        <v>0.36</v>
      </c>
      <c r="N79" s="23">
        <v>0.36</v>
      </c>
      <c r="O79" s="23">
        <v>0.36</v>
      </c>
      <c r="P79" s="23">
        <v>0.36</v>
      </c>
      <c r="Q79" s="26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</row>
    <row r="80" s="3" customFormat="1" ht="24" customHeight="1" spans="1:30">
      <c r="A80" s="14">
        <v>212</v>
      </c>
      <c r="B80" s="15" t="s">
        <v>174</v>
      </c>
      <c r="C80" s="15" t="s">
        <v>203</v>
      </c>
      <c r="D80" s="16">
        <v>422001</v>
      </c>
      <c r="E80" s="14" t="s">
        <v>3</v>
      </c>
      <c r="F80" s="17" t="s">
        <v>632</v>
      </c>
      <c r="G80" s="17" t="s">
        <v>787</v>
      </c>
      <c r="H80" s="18" t="s">
        <v>788</v>
      </c>
      <c r="I80" s="14" t="s">
        <v>635</v>
      </c>
      <c r="J80" s="14" t="s">
        <v>636</v>
      </c>
      <c r="K80" s="22">
        <v>4</v>
      </c>
      <c r="L80" s="22" t="s">
        <v>649</v>
      </c>
      <c r="M80" s="23">
        <v>0.1</v>
      </c>
      <c r="N80" s="23">
        <v>0.1</v>
      </c>
      <c r="O80" s="23">
        <v>0.1</v>
      </c>
      <c r="P80" s="23">
        <v>0.1</v>
      </c>
      <c r="Q80" s="26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</row>
    <row r="81" s="3" customFormat="1" ht="24" customHeight="1" spans="1:30">
      <c r="A81" s="14">
        <v>212</v>
      </c>
      <c r="B81" s="15" t="s">
        <v>174</v>
      </c>
      <c r="C81" s="15" t="s">
        <v>203</v>
      </c>
      <c r="D81" s="16">
        <v>422001</v>
      </c>
      <c r="E81" s="14" t="s">
        <v>3</v>
      </c>
      <c r="F81" s="17" t="s">
        <v>632</v>
      </c>
      <c r="G81" s="17" t="s">
        <v>789</v>
      </c>
      <c r="H81" s="18" t="s">
        <v>790</v>
      </c>
      <c r="I81" s="14" t="s">
        <v>635</v>
      </c>
      <c r="J81" s="14" t="s">
        <v>636</v>
      </c>
      <c r="K81" s="22">
        <v>48</v>
      </c>
      <c r="L81" s="22" t="s">
        <v>791</v>
      </c>
      <c r="M81" s="23">
        <v>0.6</v>
      </c>
      <c r="N81" s="23">
        <v>0.6</v>
      </c>
      <c r="O81" s="23">
        <v>0.6</v>
      </c>
      <c r="P81" s="23">
        <v>0.6</v>
      </c>
      <c r="Q81" s="26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</row>
    <row r="82" s="3" customFormat="1" ht="24" customHeight="1" spans="1:30">
      <c r="A82" s="14">
        <v>212</v>
      </c>
      <c r="B82" s="15" t="s">
        <v>174</v>
      </c>
      <c r="C82" s="15" t="s">
        <v>203</v>
      </c>
      <c r="D82" s="16">
        <v>422001</v>
      </c>
      <c r="E82" s="14" t="s">
        <v>3</v>
      </c>
      <c r="F82" s="17" t="s">
        <v>632</v>
      </c>
      <c r="G82" s="17" t="s">
        <v>792</v>
      </c>
      <c r="H82" s="18" t="s">
        <v>793</v>
      </c>
      <c r="I82" s="14" t="s">
        <v>635</v>
      </c>
      <c r="J82" s="14" t="s">
        <v>636</v>
      </c>
      <c r="K82" s="22">
        <v>100</v>
      </c>
      <c r="L82" s="22" t="s">
        <v>649</v>
      </c>
      <c r="M82" s="23">
        <v>0.08</v>
      </c>
      <c r="N82" s="23">
        <v>0.08</v>
      </c>
      <c r="O82" s="23">
        <v>0.08</v>
      </c>
      <c r="P82" s="23">
        <v>0.08</v>
      </c>
      <c r="Q82" s="26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</row>
    <row r="83" s="3" customFormat="1" ht="24" customHeight="1" spans="1:30">
      <c r="A83" s="14">
        <v>212</v>
      </c>
      <c r="B83" s="15" t="s">
        <v>174</v>
      </c>
      <c r="C83" s="15" t="s">
        <v>203</v>
      </c>
      <c r="D83" s="16">
        <v>422001</v>
      </c>
      <c r="E83" s="14" t="s">
        <v>3</v>
      </c>
      <c r="F83" s="17" t="s">
        <v>632</v>
      </c>
      <c r="G83" s="17" t="s">
        <v>794</v>
      </c>
      <c r="H83" s="18" t="s">
        <v>795</v>
      </c>
      <c r="I83" s="14" t="s">
        <v>635</v>
      </c>
      <c r="J83" s="14" t="s">
        <v>636</v>
      </c>
      <c r="K83" s="22">
        <v>20</v>
      </c>
      <c r="L83" s="22" t="s">
        <v>649</v>
      </c>
      <c r="M83" s="23">
        <v>0.05</v>
      </c>
      <c r="N83" s="23">
        <v>0.05</v>
      </c>
      <c r="O83" s="23">
        <v>0.05</v>
      </c>
      <c r="P83" s="23">
        <v>0.05</v>
      </c>
      <c r="Q83" s="26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</row>
    <row r="84" s="3" customFormat="1" ht="24" customHeight="1" spans="1:30">
      <c r="A84" s="14">
        <v>212</v>
      </c>
      <c r="B84" s="15" t="s">
        <v>174</v>
      </c>
      <c r="C84" s="15" t="s">
        <v>203</v>
      </c>
      <c r="D84" s="16">
        <v>422001</v>
      </c>
      <c r="E84" s="14" t="s">
        <v>3</v>
      </c>
      <c r="F84" s="17" t="s">
        <v>632</v>
      </c>
      <c r="G84" s="17" t="s">
        <v>796</v>
      </c>
      <c r="H84" s="18" t="s">
        <v>797</v>
      </c>
      <c r="I84" s="14" t="s">
        <v>635</v>
      </c>
      <c r="J84" s="14" t="s">
        <v>636</v>
      </c>
      <c r="K84" s="22">
        <v>2000</v>
      </c>
      <c r="L84" s="22" t="s">
        <v>762</v>
      </c>
      <c r="M84" s="23">
        <v>0.7</v>
      </c>
      <c r="N84" s="23">
        <v>0.7</v>
      </c>
      <c r="O84" s="23">
        <v>0.7</v>
      </c>
      <c r="P84" s="23">
        <v>0.7</v>
      </c>
      <c r="Q84" s="26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</row>
    <row r="85" s="3" customFormat="1" ht="24" customHeight="1" spans="1:30">
      <c r="A85" s="14">
        <v>212</v>
      </c>
      <c r="B85" s="15" t="s">
        <v>174</v>
      </c>
      <c r="C85" s="15" t="s">
        <v>203</v>
      </c>
      <c r="D85" s="16">
        <v>422001</v>
      </c>
      <c r="E85" s="14" t="s">
        <v>3</v>
      </c>
      <c r="F85" s="17" t="s">
        <v>632</v>
      </c>
      <c r="G85" s="17" t="s">
        <v>758</v>
      </c>
      <c r="H85" s="18" t="s">
        <v>759</v>
      </c>
      <c r="I85" s="14" t="s">
        <v>635</v>
      </c>
      <c r="J85" s="14" t="s">
        <v>636</v>
      </c>
      <c r="K85" s="22">
        <v>100</v>
      </c>
      <c r="L85" s="22" t="s">
        <v>798</v>
      </c>
      <c r="M85" s="23">
        <v>1.2</v>
      </c>
      <c r="N85" s="23">
        <v>1.2</v>
      </c>
      <c r="O85" s="23">
        <v>1.2</v>
      </c>
      <c r="P85" s="23">
        <v>1.2</v>
      </c>
      <c r="Q85" s="26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</row>
    <row r="86" s="3" customFormat="1" ht="24" customHeight="1" spans="1:30">
      <c r="A86" s="14">
        <v>212</v>
      </c>
      <c r="B86" s="15" t="s">
        <v>174</v>
      </c>
      <c r="C86" s="15" t="s">
        <v>203</v>
      </c>
      <c r="D86" s="16">
        <v>422001</v>
      </c>
      <c r="E86" s="14" t="s">
        <v>3</v>
      </c>
      <c r="F86" s="17" t="s">
        <v>632</v>
      </c>
      <c r="G86" s="17" t="s">
        <v>799</v>
      </c>
      <c r="H86" s="18" t="s">
        <v>800</v>
      </c>
      <c r="I86" s="14" t="s">
        <v>635</v>
      </c>
      <c r="J86" s="14" t="s">
        <v>636</v>
      </c>
      <c r="K86" s="22">
        <v>8</v>
      </c>
      <c r="L86" s="22" t="s">
        <v>462</v>
      </c>
      <c r="M86" s="23">
        <v>0.4</v>
      </c>
      <c r="N86" s="23">
        <v>0.4</v>
      </c>
      <c r="O86" s="23">
        <v>0.4</v>
      </c>
      <c r="P86" s="23">
        <v>0.4</v>
      </c>
      <c r="Q86" s="26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</row>
    <row r="87" s="3" customFormat="1" ht="24" customHeight="1" spans="1:30">
      <c r="A87" s="14">
        <v>212</v>
      </c>
      <c r="B87" s="15" t="s">
        <v>174</v>
      </c>
      <c r="C87" s="15" t="s">
        <v>203</v>
      </c>
      <c r="D87" s="16">
        <v>422001</v>
      </c>
      <c r="E87" s="14" t="s">
        <v>3</v>
      </c>
      <c r="F87" s="17" t="s">
        <v>632</v>
      </c>
      <c r="G87" s="17" t="s">
        <v>801</v>
      </c>
      <c r="H87" s="18" t="s">
        <v>802</v>
      </c>
      <c r="I87" s="14" t="s">
        <v>635</v>
      </c>
      <c r="J87" s="14" t="s">
        <v>636</v>
      </c>
      <c r="K87" s="22">
        <v>190</v>
      </c>
      <c r="L87" s="22" t="s">
        <v>680</v>
      </c>
      <c r="M87" s="23">
        <v>0.076</v>
      </c>
      <c r="N87" s="23">
        <v>0.076</v>
      </c>
      <c r="O87" s="23">
        <v>0.076</v>
      </c>
      <c r="P87" s="23">
        <v>0.076</v>
      </c>
      <c r="Q87" s="26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2">
    <dataValidation type="list" allowBlank="1" showInputMessage="1" showErrorMessage="1" sqref="F9:G9 F39 F41 G10:G35 G37:G39 G41:G66 G73:G78">
      <formula1>[2]Sheet2!#REF!</formula1>
    </dataValidation>
    <dataValidation type="list" allowBlank="1" showInputMessage="1" showErrorMessage="1" sqref="G79:G87">
      <formula1>[1]Sheet2!#REF!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C25" sqref="C25"/>
    </sheetView>
  </sheetViews>
  <sheetFormatPr defaultColWidth="10" defaultRowHeight="14.1" outlineLevelCol="7"/>
  <cols>
    <col min="1" max="1" width="35.8918918918919" customWidth="1"/>
    <col min="2" max="2" width="14.3603603603604" customWidth="1"/>
    <col min="3" max="3" width="35.8918918918919" customWidth="1"/>
    <col min="4" max="4" width="14.3603603603604" customWidth="1"/>
    <col min="5" max="5" width="35.8918918918919" customWidth="1"/>
    <col min="6" max="6" width="14.3603603603604" customWidth="1"/>
    <col min="7" max="7" width="35.8918918918919" customWidth="1"/>
    <col min="8" max="8" width="14.3603603603604" customWidth="1"/>
  </cols>
  <sheetData>
    <row r="1" ht="12.9" customHeight="1" spans="1:8">
      <c r="A1" s="53"/>
      <c r="H1" s="68" t="s">
        <v>32</v>
      </c>
    </row>
    <row r="2" ht="24.15" customHeight="1" spans="1:8">
      <c r="A2" s="130" t="s">
        <v>6</v>
      </c>
      <c r="B2" s="130"/>
      <c r="C2" s="130"/>
      <c r="D2" s="130"/>
      <c r="E2" s="130"/>
      <c r="F2" s="130"/>
      <c r="G2" s="130"/>
      <c r="H2" s="130"/>
    </row>
    <row r="3" ht="17.25" customHeight="1" spans="1:8">
      <c r="A3" s="63" t="s">
        <v>33</v>
      </c>
      <c r="B3" s="63"/>
      <c r="C3" s="63"/>
      <c r="D3" s="63"/>
      <c r="E3" s="63"/>
      <c r="F3" s="63"/>
      <c r="G3" s="61" t="s">
        <v>34</v>
      </c>
      <c r="H3" s="61"/>
    </row>
    <row r="4" ht="17.9" customHeight="1" spans="1:8">
      <c r="A4" s="64" t="s">
        <v>35</v>
      </c>
      <c r="B4" s="64"/>
      <c r="C4" s="64" t="s">
        <v>36</v>
      </c>
      <c r="D4" s="64"/>
      <c r="E4" s="64"/>
      <c r="F4" s="64"/>
      <c r="G4" s="64"/>
      <c r="H4" s="64"/>
    </row>
    <row r="5" ht="17.9" customHeight="1" spans="1:8">
      <c r="A5" s="64" t="s">
        <v>37</v>
      </c>
      <c r="B5" s="64" t="s">
        <v>38</v>
      </c>
      <c r="C5" s="64" t="s">
        <v>39</v>
      </c>
      <c r="D5" s="64" t="s">
        <v>38</v>
      </c>
      <c r="E5" s="64" t="s">
        <v>40</v>
      </c>
      <c r="F5" s="64" t="s">
        <v>38</v>
      </c>
      <c r="G5" s="64" t="s">
        <v>41</v>
      </c>
      <c r="H5" s="64" t="s">
        <v>38</v>
      </c>
    </row>
    <row r="6" ht="16.25" customHeight="1" spans="1:8">
      <c r="A6" s="67" t="s">
        <v>42</v>
      </c>
      <c r="B6" s="58">
        <v>4430.217076</v>
      </c>
      <c r="C6" s="59" t="s">
        <v>43</v>
      </c>
      <c r="D6" s="72"/>
      <c r="E6" s="67" t="s">
        <v>44</v>
      </c>
      <c r="F6" s="66">
        <v>930.217076</v>
      </c>
      <c r="G6" s="59" t="s">
        <v>45</v>
      </c>
      <c r="H6" s="58"/>
    </row>
    <row r="7" ht="16.25" customHeight="1" spans="1:8">
      <c r="A7" s="59" t="s">
        <v>46</v>
      </c>
      <c r="B7" s="58">
        <v>4430.217076</v>
      </c>
      <c r="C7" s="59" t="s">
        <v>47</v>
      </c>
      <c r="D7" s="72"/>
      <c r="E7" s="59" t="s">
        <v>48</v>
      </c>
      <c r="F7" s="58">
        <v>630.577222</v>
      </c>
      <c r="G7" s="59" t="s">
        <v>49</v>
      </c>
      <c r="H7" s="58"/>
    </row>
    <row r="8" ht="16.25" customHeight="1" spans="1:8">
      <c r="A8" s="67" t="s">
        <v>50</v>
      </c>
      <c r="B8" s="58"/>
      <c r="C8" s="59" t="s">
        <v>51</v>
      </c>
      <c r="D8" s="72"/>
      <c r="E8" s="59" t="s">
        <v>52</v>
      </c>
      <c r="F8" s="58">
        <v>90</v>
      </c>
      <c r="G8" s="59" t="s">
        <v>53</v>
      </c>
      <c r="H8" s="58"/>
    </row>
    <row r="9" ht="16.25" customHeight="1" spans="1:8">
      <c r="A9" s="59" t="s">
        <v>54</v>
      </c>
      <c r="B9" s="58"/>
      <c r="C9" s="59" t="s">
        <v>55</v>
      </c>
      <c r="D9" s="72"/>
      <c r="E9" s="59" t="s">
        <v>56</v>
      </c>
      <c r="F9" s="58">
        <v>209.639854</v>
      </c>
      <c r="G9" s="59" t="s">
        <v>57</v>
      </c>
      <c r="H9" s="58"/>
    </row>
    <row r="10" ht="16.25" customHeight="1" spans="1:8">
      <c r="A10" s="59" t="s">
        <v>58</v>
      </c>
      <c r="B10" s="58"/>
      <c r="C10" s="59" t="s">
        <v>59</v>
      </c>
      <c r="D10" s="72"/>
      <c r="E10" s="67" t="s">
        <v>60</v>
      </c>
      <c r="F10" s="66">
        <v>3500</v>
      </c>
      <c r="G10" s="59" t="s">
        <v>61</v>
      </c>
      <c r="H10" s="58">
        <v>4220.577222</v>
      </c>
    </row>
    <row r="11" ht="16.25" customHeight="1" spans="1:8">
      <c r="A11" s="59" t="s">
        <v>62</v>
      </c>
      <c r="B11" s="58"/>
      <c r="C11" s="59" t="s">
        <v>63</v>
      </c>
      <c r="D11" s="72"/>
      <c r="E11" s="59" t="s">
        <v>64</v>
      </c>
      <c r="F11" s="58">
        <v>3210</v>
      </c>
      <c r="G11" s="59" t="s">
        <v>65</v>
      </c>
      <c r="H11" s="58"/>
    </row>
    <row r="12" ht="16.25" customHeight="1" spans="1:8">
      <c r="A12" s="59" t="s">
        <v>66</v>
      </c>
      <c r="B12" s="58"/>
      <c r="C12" s="59" t="s">
        <v>67</v>
      </c>
      <c r="D12" s="72"/>
      <c r="E12" s="59" t="s">
        <v>68</v>
      </c>
      <c r="F12" s="58">
        <v>290</v>
      </c>
      <c r="G12" s="59" t="s">
        <v>69</v>
      </c>
      <c r="H12" s="58"/>
    </row>
    <row r="13" ht="16.25" customHeight="1" spans="1:8">
      <c r="A13" s="59" t="s">
        <v>70</v>
      </c>
      <c r="B13" s="58"/>
      <c r="C13" s="59" t="s">
        <v>71</v>
      </c>
      <c r="D13" s="72">
        <v>279.29123</v>
      </c>
      <c r="E13" s="59" t="s">
        <v>72</v>
      </c>
      <c r="F13" s="58"/>
      <c r="G13" s="59" t="s">
        <v>73</v>
      </c>
      <c r="H13" s="58"/>
    </row>
    <row r="14" ht="16.25" customHeight="1" spans="1:8">
      <c r="A14" s="59" t="s">
        <v>74</v>
      </c>
      <c r="B14" s="58"/>
      <c r="C14" s="59" t="s">
        <v>75</v>
      </c>
      <c r="D14" s="72"/>
      <c r="E14" s="59" t="s">
        <v>76</v>
      </c>
      <c r="F14" s="58"/>
      <c r="G14" s="59" t="s">
        <v>77</v>
      </c>
      <c r="H14" s="58">
        <v>209.639854</v>
      </c>
    </row>
    <row r="15" ht="16.25" customHeight="1" spans="1:8">
      <c r="A15" s="59" t="s">
        <v>78</v>
      </c>
      <c r="B15" s="58"/>
      <c r="C15" s="59" t="s">
        <v>79</v>
      </c>
      <c r="D15" s="72">
        <v>27.057132</v>
      </c>
      <c r="E15" s="59" t="s">
        <v>80</v>
      </c>
      <c r="F15" s="58"/>
      <c r="G15" s="59" t="s">
        <v>81</v>
      </c>
      <c r="H15" s="58"/>
    </row>
    <row r="16" ht="16.25" customHeight="1" spans="1:8">
      <c r="A16" s="59" t="s">
        <v>82</v>
      </c>
      <c r="B16" s="58"/>
      <c r="C16" s="59" t="s">
        <v>83</v>
      </c>
      <c r="D16" s="72"/>
      <c r="E16" s="59" t="s">
        <v>84</v>
      </c>
      <c r="F16" s="58"/>
      <c r="G16" s="59" t="s">
        <v>85</v>
      </c>
      <c r="H16" s="58"/>
    </row>
    <row r="17" ht="16.25" customHeight="1" spans="1:8">
      <c r="A17" s="59" t="s">
        <v>86</v>
      </c>
      <c r="B17" s="58"/>
      <c r="C17" s="59" t="s">
        <v>87</v>
      </c>
      <c r="D17" s="72">
        <v>4073.544314</v>
      </c>
      <c r="E17" s="59" t="s">
        <v>88</v>
      </c>
      <c r="F17" s="58"/>
      <c r="G17" s="59" t="s">
        <v>89</v>
      </c>
      <c r="H17" s="58"/>
    </row>
    <row r="18" ht="16.25" customHeight="1" spans="1:8">
      <c r="A18" s="59" t="s">
        <v>90</v>
      </c>
      <c r="B18" s="58"/>
      <c r="C18" s="59" t="s">
        <v>91</v>
      </c>
      <c r="D18" s="72"/>
      <c r="E18" s="59" t="s">
        <v>92</v>
      </c>
      <c r="F18" s="58"/>
      <c r="G18" s="59" t="s">
        <v>93</v>
      </c>
      <c r="H18" s="58"/>
    </row>
    <row r="19" ht="16.25" customHeight="1" spans="1:8">
      <c r="A19" s="59" t="s">
        <v>94</v>
      </c>
      <c r="B19" s="58"/>
      <c r="C19" s="59" t="s">
        <v>95</v>
      </c>
      <c r="D19" s="72"/>
      <c r="E19" s="59" t="s">
        <v>96</v>
      </c>
      <c r="F19" s="58"/>
      <c r="G19" s="59" t="s">
        <v>97</v>
      </c>
      <c r="H19" s="58"/>
    </row>
    <row r="20" ht="16.25" customHeight="1" spans="1:8">
      <c r="A20" s="67" t="s">
        <v>98</v>
      </c>
      <c r="B20" s="66"/>
      <c r="C20" s="59" t="s">
        <v>99</v>
      </c>
      <c r="D20" s="72"/>
      <c r="E20" s="59" t="s">
        <v>100</v>
      </c>
      <c r="F20" s="58"/>
      <c r="G20" s="59"/>
      <c r="H20" s="58"/>
    </row>
    <row r="21" ht="16.25" customHeight="1" spans="1:8">
      <c r="A21" s="67" t="s">
        <v>101</v>
      </c>
      <c r="B21" s="66"/>
      <c r="C21" s="59" t="s">
        <v>102</v>
      </c>
      <c r="D21" s="72"/>
      <c r="E21" s="67" t="s">
        <v>103</v>
      </c>
      <c r="F21" s="66"/>
      <c r="G21" s="59"/>
      <c r="H21" s="58"/>
    </row>
    <row r="22" ht="16.25" customHeight="1" spans="1:8">
      <c r="A22" s="67" t="s">
        <v>104</v>
      </c>
      <c r="B22" s="66"/>
      <c r="C22" s="59" t="s">
        <v>105</v>
      </c>
      <c r="D22" s="72"/>
      <c r="E22" s="59"/>
      <c r="F22" s="59"/>
      <c r="G22" s="59"/>
      <c r="H22" s="58"/>
    </row>
    <row r="23" ht="16.25" customHeight="1" spans="1:8">
      <c r="A23" s="67" t="s">
        <v>106</v>
      </c>
      <c r="B23" s="66"/>
      <c r="C23" s="59" t="s">
        <v>107</v>
      </c>
      <c r="D23" s="72"/>
      <c r="E23" s="59"/>
      <c r="F23" s="59"/>
      <c r="G23" s="59"/>
      <c r="H23" s="58"/>
    </row>
    <row r="24" ht="16.25" customHeight="1" spans="1:8">
      <c r="A24" s="67" t="s">
        <v>108</v>
      </c>
      <c r="B24" s="66"/>
      <c r="C24" s="59" t="s">
        <v>109</v>
      </c>
      <c r="D24" s="72"/>
      <c r="E24" s="59"/>
      <c r="F24" s="59"/>
      <c r="G24" s="59"/>
      <c r="H24" s="58"/>
    </row>
    <row r="25" ht="16.25" customHeight="1" spans="1:8">
      <c r="A25" s="59" t="s">
        <v>110</v>
      </c>
      <c r="B25" s="58"/>
      <c r="C25" s="59" t="s">
        <v>111</v>
      </c>
      <c r="D25" s="72">
        <v>50.3244</v>
      </c>
      <c r="E25" s="59"/>
      <c r="F25" s="59"/>
      <c r="G25" s="59"/>
      <c r="H25" s="58"/>
    </row>
    <row r="26" ht="16.25" customHeight="1" spans="1:8">
      <c r="A26" s="59" t="s">
        <v>112</v>
      </c>
      <c r="B26" s="58"/>
      <c r="C26" s="59" t="s">
        <v>113</v>
      </c>
      <c r="D26" s="72"/>
      <c r="E26" s="59"/>
      <c r="F26" s="59"/>
      <c r="G26" s="59"/>
      <c r="H26" s="58"/>
    </row>
    <row r="27" ht="16.25" customHeight="1" spans="1:8">
      <c r="A27" s="59" t="s">
        <v>114</v>
      </c>
      <c r="B27" s="58"/>
      <c r="C27" s="59" t="s">
        <v>115</v>
      </c>
      <c r="D27" s="72"/>
      <c r="E27" s="59"/>
      <c r="F27" s="59"/>
      <c r="G27" s="59"/>
      <c r="H27" s="58"/>
    </row>
    <row r="28" ht="16.25" customHeight="1" spans="1:8">
      <c r="A28" s="67" t="s">
        <v>116</v>
      </c>
      <c r="B28" s="66"/>
      <c r="C28" s="59" t="s">
        <v>117</v>
      </c>
      <c r="D28" s="72"/>
      <c r="E28" s="59"/>
      <c r="F28" s="59"/>
      <c r="G28" s="59"/>
      <c r="H28" s="58"/>
    </row>
    <row r="29" ht="16.25" customHeight="1" spans="1:8">
      <c r="A29" s="67" t="s">
        <v>118</v>
      </c>
      <c r="B29" s="66"/>
      <c r="C29" s="59" t="s">
        <v>119</v>
      </c>
      <c r="D29" s="72"/>
      <c r="E29" s="59"/>
      <c r="F29" s="59"/>
      <c r="G29" s="59"/>
      <c r="H29" s="58"/>
    </row>
    <row r="30" ht="16.25" customHeight="1" spans="1:8">
      <c r="A30" s="67" t="s">
        <v>120</v>
      </c>
      <c r="B30" s="66"/>
      <c r="C30" s="59" t="s">
        <v>121</v>
      </c>
      <c r="D30" s="72"/>
      <c r="E30" s="59"/>
      <c r="F30" s="59"/>
      <c r="G30" s="59"/>
      <c r="H30" s="58"/>
    </row>
    <row r="31" ht="16.25" customHeight="1" spans="1:8">
      <c r="A31" s="67" t="s">
        <v>122</v>
      </c>
      <c r="B31" s="66"/>
      <c r="C31" s="59" t="s">
        <v>123</v>
      </c>
      <c r="D31" s="72"/>
      <c r="E31" s="59"/>
      <c r="F31" s="59"/>
      <c r="G31" s="59"/>
      <c r="H31" s="58"/>
    </row>
    <row r="32" ht="16.25" customHeight="1" spans="1:8">
      <c r="A32" s="67" t="s">
        <v>124</v>
      </c>
      <c r="B32" s="66"/>
      <c r="C32" s="59" t="s">
        <v>125</v>
      </c>
      <c r="D32" s="72"/>
      <c r="E32" s="59"/>
      <c r="F32" s="59"/>
      <c r="G32" s="59"/>
      <c r="H32" s="58"/>
    </row>
    <row r="33" ht="16.25" customHeight="1" spans="1:8">
      <c r="A33" s="59"/>
      <c r="B33" s="59"/>
      <c r="C33" s="59" t="s">
        <v>126</v>
      </c>
      <c r="D33" s="72"/>
      <c r="E33" s="59"/>
      <c r="F33" s="59"/>
      <c r="G33" s="59"/>
      <c r="H33" s="59"/>
    </row>
    <row r="34" ht="16.25" customHeight="1" spans="1:8">
      <c r="A34" s="59"/>
      <c r="B34" s="59"/>
      <c r="C34" s="59" t="s">
        <v>127</v>
      </c>
      <c r="D34" s="72"/>
      <c r="E34" s="59"/>
      <c r="F34" s="59"/>
      <c r="G34" s="59"/>
      <c r="H34" s="59"/>
    </row>
    <row r="35" ht="16.25" customHeight="1" spans="1:8">
      <c r="A35" s="59"/>
      <c r="B35" s="59"/>
      <c r="C35" s="59" t="s">
        <v>128</v>
      </c>
      <c r="D35" s="72"/>
      <c r="E35" s="59"/>
      <c r="F35" s="59"/>
      <c r="G35" s="59"/>
      <c r="H35" s="59"/>
    </row>
    <row r="36" ht="16.25" customHeight="1" spans="1:8">
      <c r="A36" s="59"/>
      <c r="B36" s="59"/>
      <c r="C36" s="59"/>
      <c r="D36" s="59"/>
      <c r="E36" s="59"/>
      <c r="F36" s="59"/>
      <c r="G36" s="59"/>
      <c r="H36" s="59"/>
    </row>
    <row r="37" ht="16.25" customHeight="1" spans="1:8">
      <c r="A37" s="67" t="s">
        <v>129</v>
      </c>
      <c r="B37" s="66">
        <v>4430.217076</v>
      </c>
      <c r="C37" s="67" t="s">
        <v>130</v>
      </c>
      <c r="D37" s="66">
        <v>4430.217076</v>
      </c>
      <c r="E37" s="67" t="s">
        <v>130</v>
      </c>
      <c r="F37" s="66">
        <v>4430.217076</v>
      </c>
      <c r="G37" s="67" t="s">
        <v>130</v>
      </c>
      <c r="H37" s="66">
        <v>4430.217076</v>
      </c>
    </row>
    <row r="38" ht="16.25" customHeight="1" spans="1:8">
      <c r="A38" s="67" t="s">
        <v>131</v>
      </c>
      <c r="B38" s="66"/>
      <c r="C38" s="67" t="s">
        <v>132</v>
      </c>
      <c r="D38" s="66"/>
      <c r="E38" s="67" t="s">
        <v>132</v>
      </c>
      <c r="F38" s="66"/>
      <c r="G38" s="67" t="s">
        <v>132</v>
      </c>
      <c r="H38" s="66"/>
    </row>
    <row r="39" ht="16.25" customHeight="1" spans="1:8">
      <c r="A39" s="59"/>
      <c r="B39" s="58"/>
      <c r="C39" s="59"/>
      <c r="D39" s="58"/>
      <c r="E39" s="67"/>
      <c r="F39" s="66"/>
      <c r="G39" s="67"/>
      <c r="H39" s="66"/>
    </row>
    <row r="40" ht="16.25" customHeight="1" spans="1:8">
      <c r="A40" s="67" t="s">
        <v>133</v>
      </c>
      <c r="B40" s="66">
        <v>4430.217076</v>
      </c>
      <c r="C40" s="67" t="s">
        <v>134</v>
      </c>
      <c r="D40" s="66">
        <v>4430.217076</v>
      </c>
      <c r="E40" s="67" t="s">
        <v>134</v>
      </c>
      <c r="F40" s="66">
        <v>4430.217076</v>
      </c>
      <c r="G40" s="67" t="s">
        <v>134</v>
      </c>
      <c r="H40" s="66">
        <v>4430.217076</v>
      </c>
    </row>
    <row r="41" ht="17.9" customHeight="1" spans="1:8">
      <c r="A41" s="131" t="s">
        <v>135</v>
      </c>
      <c r="B41" s="131"/>
      <c r="C41" s="131"/>
      <c r="D41" s="73"/>
      <c r="E41" s="73"/>
      <c r="F41" s="73"/>
      <c r="G41" s="73"/>
      <c r="H41" s="73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4.1"/>
  <cols>
    <col min="1" max="1" width="10.2522522522523" customWidth="1"/>
    <col min="2" max="2" width="20.5225225225225" customWidth="1"/>
    <col min="3" max="3" width="8.27027027027027" customWidth="1"/>
    <col min="4" max="25" width="7.69369369369369" customWidth="1"/>
  </cols>
  <sheetData>
    <row r="1" ht="16.35" customHeight="1" spans="1:25">
      <c r="A1" s="53"/>
      <c r="X1" s="68" t="s">
        <v>136</v>
      </c>
      <c r="Y1" s="68"/>
    </row>
    <row r="2" ht="33.6" customHeight="1" spans="1:25">
      <c r="A2" s="69" t="s">
        <v>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</row>
    <row r="3" ht="22.4" customHeight="1" spans="1:25">
      <c r="A3" s="63" t="s">
        <v>33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1" t="s">
        <v>34</v>
      </c>
      <c r="Y3" s="61"/>
    </row>
    <row r="4" ht="22.4" customHeight="1" spans="1:25">
      <c r="A4" s="56" t="s">
        <v>137</v>
      </c>
      <c r="B4" s="56" t="s">
        <v>138</v>
      </c>
      <c r="C4" s="56" t="s">
        <v>139</v>
      </c>
      <c r="D4" s="56" t="s">
        <v>140</v>
      </c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 t="s">
        <v>131</v>
      </c>
      <c r="T4" s="56"/>
      <c r="U4" s="56"/>
      <c r="V4" s="56"/>
      <c r="W4" s="56"/>
      <c r="X4" s="56"/>
      <c r="Y4" s="56"/>
    </row>
    <row r="5" ht="22.4" customHeight="1" spans="1:25">
      <c r="A5" s="56"/>
      <c r="B5" s="56"/>
      <c r="C5" s="56"/>
      <c r="D5" s="56" t="s">
        <v>141</v>
      </c>
      <c r="E5" s="56" t="s">
        <v>142</v>
      </c>
      <c r="F5" s="56" t="s">
        <v>143</v>
      </c>
      <c r="G5" s="56" t="s">
        <v>144</v>
      </c>
      <c r="H5" s="56" t="s">
        <v>145</v>
      </c>
      <c r="I5" s="56" t="s">
        <v>146</v>
      </c>
      <c r="J5" s="56" t="s">
        <v>147</v>
      </c>
      <c r="K5" s="56"/>
      <c r="L5" s="56"/>
      <c r="M5" s="56"/>
      <c r="N5" s="56" t="s">
        <v>148</v>
      </c>
      <c r="O5" s="56" t="s">
        <v>149</v>
      </c>
      <c r="P5" s="56" t="s">
        <v>150</v>
      </c>
      <c r="Q5" s="56" t="s">
        <v>151</v>
      </c>
      <c r="R5" s="56" t="s">
        <v>152</v>
      </c>
      <c r="S5" s="56" t="s">
        <v>141</v>
      </c>
      <c r="T5" s="56" t="s">
        <v>142</v>
      </c>
      <c r="U5" s="56" t="s">
        <v>143</v>
      </c>
      <c r="V5" s="56" t="s">
        <v>144</v>
      </c>
      <c r="W5" s="56" t="s">
        <v>145</v>
      </c>
      <c r="X5" s="56" t="s">
        <v>146</v>
      </c>
      <c r="Y5" s="56" t="s">
        <v>153</v>
      </c>
    </row>
    <row r="6" ht="22.4" customHeight="1" spans="1:25">
      <c r="A6" s="56"/>
      <c r="B6" s="56"/>
      <c r="C6" s="56"/>
      <c r="D6" s="56"/>
      <c r="E6" s="56"/>
      <c r="F6" s="56"/>
      <c r="G6" s="56"/>
      <c r="H6" s="56"/>
      <c r="I6" s="56"/>
      <c r="J6" s="56" t="s">
        <v>154</v>
      </c>
      <c r="K6" s="56" t="s">
        <v>155</v>
      </c>
      <c r="L6" s="56" t="s">
        <v>156</v>
      </c>
      <c r="M6" s="56" t="s">
        <v>145</v>
      </c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</row>
    <row r="7" ht="22.8" customHeight="1" spans="1:25">
      <c r="A7" s="67"/>
      <c r="B7" s="67" t="s">
        <v>139</v>
      </c>
      <c r="C7" s="75">
        <v>4430.217076</v>
      </c>
      <c r="D7" s="75">
        <v>4430.217076</v>
      </c>
      <c r="E7" s="75">
        <v>4430.217076</v>
      </c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</row>
    <row r="8" ht="22.8" customHeight="1" spans="1:25">
      <c r="A8" s="65" t="s">
        <v>157</v>
      </c>
      <c r="B8" s="65" t="s">
        <v>3</v>
      </c>
      <c r="C8" s="75">
        <v>4430.217076</v>
      </c>
      <c r="D8" s="75">
        <v>4430.217076</v>
      </c>
      <c r="E8" s="75">
        <v>4430.217076</v>
      </c>
      <c r="F8" s="75">
        <v>0</v>
      </c>
      <c r="G8" s="75">
        <v>0</v>
      </c>
      <c r="H8" s="75">
        <v>0</v>
      </c>
      <c r="I8" s="75">
        <v>0</v>
      </c>
      <c r="J8" s="75">
        <v>0</v>
      </c>
      <c r="K8" s="75">
        <v>0</v>
      </c>
      <c r="L8" s="75">
        <v>0</v>
      </c>
      <c r="M8" s="75">
        <v>0</v>
      </c>
      <c r="N8" s="75">
        <v>0</v>
      </c>
      <c r="O8" s="75">
        <v>0</v>
      </c>
      <c r="P8" s="75">
        <v>0</v>
      </c>
      <c r="Q8" s="75">
        <v>0</v>
      </c>
      <c r="R8" s="75">
        <v>0</v>
      </c>
      <c r="S8" s="75">
        <v>0</v>
      </c>
      <c r="T8" s="75">
        <v>0</v>
      </c>
      <c r="U8" s="75">
        <v>0</v>
      </c>
      <c r="V8" s="75">
        <v>0</v>
      </c>
      <c r="W8" s="75">
        <v>0</v>
      </c>
      <c r="X8" s="75">
        <v>0</v>
      </c>
      <c r="Y8" s="75">
        <v>0</v>
      </c>
    </row>
    <row r="9" ht="22.8" customHeight="1" spans="1:25">
      <c r="A9" s="79" t="s">
        <v>158</v>
      </c>
      <c r="B9" s="79" t="s">
        <v>159</v>
      </c>
      <c r="C9" s="72">
        <v>4430.217076</v>
      </c>
      <c r="D9" s="72">
        <v>4430.217076</v>
      </c>
      <c r="E9" s="58">
        <v>4430.217076</v>
      </c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</row>
    <row r="10" ht="16.35" customHeight="1"/>
    <row r="11" ht="16.35" customHeight="1" spans="7:7">
      <c r="G11" s="5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A1" sqref="A1"/>
    </sheetView>
  </sheetViews>
  <sheetFormatPr defaultColWidth="10" defaultRowHeight="14.1"/>
  <cols>
    <col min="1" max="1" width="4.61261261261261" customWidth="1"/>
    <col min="2" max="2" width="4.87387387387387" customWidth="1"/>
    <col min="3" max="3" width="5.01801801801802" customWidth="1"/>
    <col min="4" max="4" width="10.990990990991" customWidth="1"/>
    <col min="5" max="5" width="25.7747747747748" customWidth="1"/>
    <col min="6" max="6" width="12.3513513513514" customWidth="1"/>
    <col min="7" max="7" width="11.3963963963964" customWidth="1"/>
    <col min="8" max="8" width="13.972972972973" customWidth="1"/>
    <col min="9" max="9" width="14.7837837837838" customWidth="1"/>
    <col min="10" max="11" width="17.5045045045045" customWidth="1"/>
  </cols>
  <sheetData>
    <row r="1" ht="16.35" customHeight="1" spans="1:11">
      <c r="A1" s="53"/>
      <c r="D1" s="118"/>
      <c r="K1" s="68" t="s">
        <v>160</v>
      </c>
    </row>
    <row r="2" ht="31.9" customHeight="1" spans="1:11">
      <c r="A2" s="69" t="s">
        <v>8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ht="25" customHeight="1" spans="1:11">
      <c r="A3" s="119" t="s">
        <v>33</v>
      </c>
      <c r="B3" s="119"/>
      <c r="C3" s="119"/>
      <c r="D3" s="119"/>
      <c r="E3" s="119"/>
      <c r="F3" s="119"/>
      <c r="G3" s="119"/>
      <c r="H3" s="119"/>
      <c r="I3" s="119"/>
      <c r="J3" s="119"/>
      <c r="K3" s="61" t="s">
        <v>34</v>
      </c>
    </row>
    <row r="4" ht="27.6" customHeight="1" spans="1:11">
      <c r="A4" s="64" t="s">
        <v>161</v>
      </c>
      <c r="B4" s="64"/>
      <c r="C4" s="64"/>
      <c r="D4" s="64" t="s">
        <v>162</v>
      </c>
      <c r="E4" s="64" t="s">
        <v>163</v>
      </c>
      <c r="F4" s="64" t="s">
        <v>139</v>
      </c>
      <c r="G4" s="64" t="s">
        <v>164</v>
      </c>
      <c r="H4" s="64" t="s">
        <v>165</v>
      </c>
      <c r="I4" s="64" t="s">
        <v>166</v>
      </c>
      <c r="J4" s="64" t="s">
        <v>167</v>
      </c>
      <c r="K4" s="64" t="s">
        <v>168</v>
      </c>
    </row>
    <row r="5" ht="25.85" customHeight="1" spans="1:11">
      <c r="A5" s="64" t="s">
        <v>169</v>
      </c>
      <c r="B5" s="64" t="s">
        <v>170</v>
      </c>
      <c r="C5" s="64" t="s">
        <v>171</v>
      </c>
      <c r="D5" s="64"/>
      <c r="E5" s="64"/>
      <c r="F5" s="64"/>
      <c r="G5" s="64"/>
      <c r="H5" s="64"/>
      <c r="I5" s="64"/>
      <c r="J5" s="64"/>
      <c r="K5" s="64"/>
    </row>
    <row r="6" ht="22.8" customHeight="1" spans="1:11">
      <c r="A6" s="57"/>
      <c r="B6" s="57"/>
      <c r="C6" s="57"/>
      <c r="D6" s="120" t="s">
        <v>139</v>
      </c>
      <c r="E6" s="120"/>
      <c r="F6" s="121">
        <v>4430.22</v>
      </c>
      <c r="G6" s="121">
        <v>930.22</v>
      </c>
      <c r="H6" s="121">
        <v>3500</v>
      </c>
      <c r="I6" s="121"/>
      <c r="J6" s="120"/>
      <c r="K6" s="120"/>
    </row>
    <row r="7" ht="22.8" customHeight="1" spans="1:11">
      <c r="A7" s="122"/>
      <c r="B7" s="122"/>
      <c r="C7" s="122"/>
      <c r="D7" s="123" t="s">
        <v>157</v>
      </c>
      <c r="E7" s="123" t="s">
        <v>3</v>
      </c>
      <c r="F7" s="124">
        <v>4430.22</v>
      </c>
      <c r="G7" s="124">
        <v>930.22</v>
      </c>
      <c r="H7" s="124">
        <v>3500</v>
      </c>
      <c r="I7" s="124">
        <v>0</v>
      </c>
      <c r="J7" s="128">
        <v>0</v>
      </c>
      <c r="K7" s="128">
        <v>0</v>
      </c>
    </row>
    <row r="8" ht="22.8" customHeight="1" spans="1:11">
      <c r="A8" s="122"/>
      <c r="B8" s="122"/>
      <c r="C8" s="122"/>
      <c r="D8" s="123" t="s">
        <v>158</v>
      </c>
      <c r="E8" s="123" t="s">
        <v>159</v>
      </c>
      <c r="F8" s="124">
        <v>4430.22</v>
      </c>
      <c r="G8" s="124">
        <v>930.22</v>
      </c>
      <c r="H8" s="124">
        <v>3500</v>
      </c>
      <c r="I8" s="124"/>
      <c r="J8" s="128"/>
      <c r="K8" s="128"/>
    </row>
    <row r="9" ht="22.8" customHeight="1" spans="1:11">
      <c r="A9" s="56" t="s">
        <v>172</v>
      </c>
      <c r="B9" s="56"/>
      <c r="C9" s="56"/>
      <c r="D9" s="65" t="s">
        <v>172</v>
      </c>
      <c r="E9" s="65" t="s">
        <v>173</v>
      </c>
      <c r="F9" s="75">
        <v>279.29123</v>
      </c>
      <c r="G9" s="75">
        <v>279.29123</v>
      </c>
      <c r="H9" s="75">
        <v>0</v>
      </c>
      <c r="I9" s="75">
        <v>0</v>
      </c>
      <c r="J9" s="74"/>
      <c r="K9" s="74"/>
    </row>
    <row r="10" ht="22.8" customHeight="1" spans="1:11">
      <c r="A10" s="56" t="s">
        <v>172</v>
      </c>
      <c r="B10" s="56" t="s">
        <v>174</v>
      </c>
      <c r="C10" s="56"/>
      <c r="D10" s="65" t="s">
        <v>175</v>
      </c>
      <c r="E10" s="65" t="s">
        <v>176</v>
      </c>
      <c r="F10" s="75">
        <v>274.3832</v>
      </c>
      <c r="G10" s="75">
        <v>274.3832</v>
      </c>
      <c r="H10" s="75">
        <v>0</v>
      </c>
      <c r="I10" s="75">
        <v>0</v>
      </c>
      <c r="J10" s="74"/>
      <c r="K10" s="74"/>
    </row>
    <row r="11" ht="22.8" customHeight="1" spans="1:11">
      <c r="A11" s="125" t="s">
        <v>172</v>
      </c>
      <c r="B11" s="125" t="s">
        <v>174</v>
      </c>
      <c r="C11" s="125" t="s">
        <v>177</v>
      </c>
      <c r="D11" s="126" t="s">
        <v>178</v>
      </c>
      <c r="E11" s="126" t="s">
        <v>179</v>
      </c>
      <c r="F11" s="127">
        <v>207.284</v>
      </c>
      <c r="G11" s="127">
        <v>207.284</v>
      </c>
      <c r="H11" s="127"/>
      <c r="I11" s="127"/>
      <c r="J11" s="129"/>
      <c r="K11" s="129"/>
    </row>
    <row r="12" ht="22.8" customHeight="1" spans="1:11">
      <c r="A12" s="125" t="s">
        <v>172</v>
      </c>
      <c r="B12" s="125" t="s">
        <v>174</v>
      </c>
      <c r="C12" s="125" t="s">
        <v>174</v>
      </c>
      <c r="D12" s="126" t="s">
        <v>180</v>
      </c>
      <c r="E12" s="126" t="s">
        <v>181</v>
      </c>
      <c r="F12" s="127">
        <v>67.0992</v>
      </c>
      <c r="G12" s="127">
        <v>67.0992</v>
      </c>
      <c r="H12" s="127"/>
      <c r="I12" s="127"/>
      <c r="J12" s="129"/>
      <c r="K12" s="129"/>
    </row>
    <row r="13" ht="22.8" customHeight="1" spans="1:11">
      <c r="A13" s="56" t="s">
        <v>172</v>
      </c>
      <c r="B13" s="56" t="s">
        <v>182</v>
      </c>
      <c r="C13" s="56"/>
      <c r="D13" s="65" t="s">
        <v>183</v>
      </c>
      <c r="E13" s="65" t="s">
        <v>184</v>
      </c>
      <c r="F13" s="75">
        <v>2.944818</v>
      </c>
      <c r="G13" s="75">
        <v>2.944818</v>
      </c>
      <c r="H13" s="75">
        <v>0</v>
      </c>
      <c r="I13" s="75">
        <v>0</v>
      </c>
      <c r="J13" s="74"/>
      <c r="K13" s="74"/>
    </row>
    <row r="14" ht="22.8" customHeight="1" spans="1:11">
      <c r="A14" s="125" t="s">
        <v>172</v>
      </c>
      <c r="B14" s="125" t="s">
        <v>182</v>
      </c>
      <c r="C14" s="125" t="s">
        <v>185</v>
      </c>
      <c r="D14" s="126" t="s">
        <v>186</v>
      </c>
      <c r="E14" s="126" t="s">
        <v>187</v>
      </c>
      <c r="F14" s="127">
        <v>2.944818</v>
      </c>
      <c r="G14" s="127">
        <v>2.944818</v>
      </c>
      <c r="H14" s="127"/>
      <c r="I14" s="127"/>
      <c r="J14" s="129"/>
      <c r="K14" s="129"/>
    </row>
    <row r="15" ht="22.8" customHeight="1" spans="1:11">
      <c r="A15" s="56" t="s">
        <v>172</v>
      </c>
      <c r="B15" s="56" t="s">
        <v>188</v>
      </c>
      <c r="C15" s="56"/>
      <c r="D15" s="65" t="s">
        <v>189</v>
      </c>
      <c r="E15" s="65" t="s">
        <v>190</v>
      </c>
      <c r="F15" s="75">
        <v>1.963212</v>
      </c>
      <c r="G15" s="75">
        <v>1.963212</v>
      </c>
      <c r="H15" s="75">
        <v>0</v>
      </c>
      <c r="I15" s="75">
        <v>0</v>
      </c>
      <c r="J15" s="74"/>
      <c r="K15" s="74"/>
    </row>
    <row r="16" ht="22.8" customHeight="1" spans="1:11">
      <c r="A16" s="125" t="s">
        <v>172</v>
      </c>
      <c r="B16" s="125" t="s">
        <v>188</v>
      </c>
      <c r="C16" s="125" t="s">
        <v>177</v>
      </c>
      <c r="D16" s="126" t="s">
        <v>191</v>
      </c>
      <c r="E16" s="126" t="s">
        <v>192</v>
      </c>
      <c r="F16" s="127">
        <v>1.963212</v>
      </c>
      <c r="G16" s="127">
        <v>1.963212</v>
      </c>
      <c r="H16" s="127"/>
      <c r="I16" s="127"/>
      <c r="J16" s="129"/>
      <c r="K16" s="129"/>
    </row>
    <row r="17" ht="22.8" customHeight="1" spans="1:11">
      <c r="A17" s="56" t="s">
        <v>193</v>
      </c>
      <c r="B17" s="56"/>
      <c r="C17" s="56"/>
      <c r="D17" s="65" t="s">
        <v>193</v>
      </c>
      <c r="E17" s="65" t="s">
        <v>194</v>
      </c>
      <c r="F17" s="75">
        <v>27.057132</v>
      </c>
      <c r="G17" s="75">
        <v>27.057132</v>
      </c>
      <c r="H17" s="75">
        <v>0</v>
      </c>
      <c r="I17" s="75">
        <v>0</v>
      </c>
      <c r="J17" s="74"/>
      <c r="K17" s="74"/>
    </row>
    <row r="18" ht="22.8" customHeight="1" spans="1:11">
      <c r="A18" s="56" t="s">
        <v>193</v>
      </c>
      <c r="B18" s="56" t="s">
        <v>182</v>
      </c>
      <c r="C18" s="56"/>
      <c r="D18" s="65" t="s">
        <v>195</v>
      </c>
      <c r="E18" s="65" t="s">
        <v>196</v>
      </c>
      <c r="F18" s="75">
        <v>27.057132</v>
      </c>
      <c r="G18" s="75">
        <v>27.057132</v>
      </c>
      <c r="H18" s="75">
        <v>0</v>
      </c>
      <c r="I18" s="75">
        <v>0</v>
      </c>
      <c r="J18" s="74"/>
      <c r="K18" s="74"/>
    </row>
    <row r="19" ht="22.8" customHeight="1" spans="1:11">
      <c r="A19" s="125" t="s">
        <v>193</v>
      </c>
      <c r="B19" s="125" t="s">
        <v>182</v>
      </c>
      <c r="C19" s="125" t="s">
        <v>177</v>
      </c>
      <c r="D19" s="126" t="s">
        <v>197</v>
      </c>
      <c r="E19" s="126" t="s">
        <v>198</v>
      </c>
      <c r="F19" s="127">
        <v>27.057132</v>
      </c>
      <c r="G19" s="127">
        <v>27.057132</v>
      </c>
      <c r="H19" s="127"/>
      <c r="I19" s="127"/>
      <c r="J19" s="129"/>
      <c r="K19" s="129"/>
    </row>
    <row r="20" ht="22.8" customHeight="1" spans="1:11">
      <c r="A20" s="56" t="s">
        <v>199</v>
      </c>
      <c r="B20" s="56"/>
      <c r="C20" s="56"/>
      <c r="D20" s="65" t="s">
        <v>199</v>
      </c>
      <c r="E20" s="65" t="s">
        <v>200</v>
      </c>
      <c r="F20" s="75">
        <v>4073.544314</v>
      </c>
      <c r="G20" s="75">
        <v>573.544314</v>
      </c>
      <c r="H20" s="75">
        <v>3500</v>
      </c>
      <c r="I20" s="75">
        <v>0</v>
      </c>
      <c r="J20" s="74"/>
      <c r="K20" s="74"/>
    </row>
    <row r="21" ht="22.8" customHeight="1" spans="1:11">
      <c r="A21" s="56" t="s">
        <v>199</v>
      </c>
      <c r="B21" s="56" t="s">
        <v>174</v>
      </c>
      <c r="C21" s="56"/>
      <c r="D21" s="65" t="s">
        <v>201</v>
      </c>
      <c r="E21" s="65" t="s">
        <v>202</v>
      </c>
      <c r="F21" s="75">
        <v>4073.544314</v>
      </c>
      <c r="G21" s="75">
        <v>573.544314</v>
      </c>
      <c r="H21" s="75">
        <v>3500</v>
      </c>
      <c r="I21" s="75">
        <v>0</v>
      </c>
      <c r="J21" s="74"/>
      <c r="K21" s="74"/>
    </row>
    <row r="22" ht="22.8" customHeight="1" spans="1:11">
      <c r="A22" s="125" t="s">
        <v>199</v>
      </c>
      <c r="B22" s="125" t="s">
        <v>174</v>
      </c>
      <c r="C22" s="125" t="s">
        <v>203</v>
      </c>
      <c r="D22" s="126" t="s">
        <v>204</v>
      </c>
      <c r="E22" s="126" t="s">
        <v>205</v>
      </c>
      <c r="F22" s="127">
        <v>4073.544314</v>
      </c>
      <c r="G22" s="127">
        <v>573.544314</v>
      </c>
      <c r="H22" s="127">
        <v>3500</v>
      </c>
      <c r="I22" s="127"/>
      <c r="J22" s="129"/>
      <c r="K22" s="129"/>
    </row>
    <row r="23" ht="22.8" customHeight="1" spans="1:11">
      <c r="A23" s="56" t="s">
        <v>206</v>
      </c>
      <c r="B23" s="56"/>
      <c r="C23" s="56"/>
      <c r="D23" s="65" t="s">
        <v>206</v>
      </c>
      <c r="E23" s="65" t="s">
        <v>207</v>
      </c>
      <c r="F23" s="75">
        <v>50.3244</v>
      </c>
      <c r="G23" s="75">
        <v>50.3244</v>
      </c>
      <c r="H23" s="75">
        <v>0</v>
      </c>
      <c r="I23" s="75">
        <v>0</v>
      </c>
      <c r="J23" s="74"/>
      <c r="K23" s="74"/>
    </row>
    <row r="24" ht="22.8" customHeight="1" spans="1:11">
      <c r="A24" s="56" t="s">
        <v>206</v>
      </c>
      <c r="B24" s="56" t="s">
        <v>177</v>
      </c>
      <c r="C24" s="56"/>
      <c r="D24" s="65" t="s">
        <v>208</v>
      </c>
      <c r="E24" s="65" t="s">
        <v>209</v>
      </c>
      <c r="F24" s="75">
        <v>50.3244</v>
      </c>
      <c r="G24" s="75">
        <v>50.3244</v>
      </c>
      <c r="H24" s="75">
        <v>0</v>
      </c>
      <c r="I24" s="75">
        <v>0</v>
      </c>
      <c r="J24" s="74"/>
      <c r="K24" s="74"/>
    </row>
    <row r="25" ht="22.8" customHeight="1" spans="1:11">
      <c r="A25" s="125" t="s">
        <v>206</v>
      </c>
      <c r="B25" s="125" t="s">
        <v>177</v>
      </c>
      <c r="C25" s="125" t="s">
        <v>203</v>
      </c>
      <c r="D25" s="126" t="s">
        <v>210</v>
      </c>
      <c r="E25" s="126" t="s">
        <v>211</v>
      </c>
      <c r="F25" s="127">
        <v>50.3244</v>
      </c>
      <c r="G25" s="127">
        <v>50.3244</v>
      </c>
      <c r="H25" s="127"/>
      <c r="I25" s="127"/>
      <c r="J25" s="129"/>
      <c r="K25" s="129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K6" sqref="K6"/>
    </sheetView>
  </sheetViews>
  <sheetFormatPr defaultColWidth="10" defaultRowHeight="14.1"/>
  <cols>
    <col min="1" max="1" width="3.66666666666667" customWidth="1"/>
    <col min="2" max="2" width="4.74774774774775" customWidth="1"/>
    <col min="3" max="3" width="4.61261261261261" customWidth="1"/>
    <col min="4" max="4" width="9.09009009009009" customWidth="1"/>
    <col min="5" max="5" width="20.0810810810811" customWidth="1"/>
    <col min="6" max="6" width="9.22522522522523" customWidth="1"/>
    <col min="7" max="10" width="7.18018018018018" customWidth="1"/>
    <col min="11" max="11" width="7.77477477477477" customWidth="1"/>
    <col min="12" max="12" width="7.18018018018018" customWidth="1"/>
    <col min="13" max="13" width="6.78378378378378" customWidth="1"/>
    <col min="14" max="17" width="7.18018018018018" customWidth="1"/>
    <col min="18" max="18" width="7.05405405405405" customWidth="1"/>
    <col min="19" max="20" width="7.18018018018018" customWidth="1"/>
    <col min="21" max="21" width="9.76576576576577" customWidth="1"/>
  </cols>
  <sheetData>
    <row r="1" ht="16.35" customHeight="1" spans="1:20">
      <c r="A1" s="53"/>
      <c r="S1" s="68" t="s">
        <v>212</v>
      </c>
      <c r="T1" s="68"/>
    </row>
    <row r="2" ht="42.25" customHeight="1" spans="1:20">
      <c r="A2" s="69" t="s">
        <v>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ht="19.8" customHeight="1" spans="1:20">
      <c r="A3" s="63" t="s">
        <v>33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1" t="s">
        <v>34</v>
      </c>
      <c r="T3" s="61"/>
    </row>
    <row r="4" ht="19.8" customHeight="1" spans="1:20">
      <c r="A4" s="56" t="s">
        <v>161</v>
      </c>
      <c r="B4" s="56"/>
      <c r="C4" s="56"/>
      <c r="D4" s="56" t="s">
        <v>213</v>
      </c>
      <c r="E4" s="56" t="s">
        <v>214</v>
      </c>
      <c r="F4" s="56" t="s">
        <v>215</v>
      </c>
      <c r="G4" s="56" t="s">
        <v>216</v>
      </c>
      <c r="H4" s="56" t="s">
        <v>217</v>
      </c>
      <c r="I4" s="56" t="s">
        <v>218</v>
      </c>
      <c r="J4" s="56" t="s">
        <v>219</v>
      </c>
      <c r="K4" s="56" t="s">
        <v>220</v>
      </c>
      <c r="L4" s="56" t="s">
        <v>221</v>
      </c>
      <c r="M4" s="56" t="s">
        <v>222</v>
      </c>
      <c r="N4" s="56" t="s">
        <v>223</v>
      </c>
      <c r="O4" s="56" t="s">
        <v>224</v>
      </c>
      <c r="P4" s="56" t="s">
        <v>225</v>
      </c>
      <c r="Q4" s="56" t="s">
        <v>226</v>
      </c>
      <c r="R4" s="56" t="s">
        <v>227</v>
      </c>
      <c r="S4" s="56" t="s">
        <v>228</v>
      </c>
      <c r="T4" s="56" t="s">
        <v>229</v>
      </c>
    </row>
    <row r="5" ht="20.7" customHeight="1" spans="1:20">
      <c r="A5" s="56" t="s">
        <v>169</v>
      </c>
      <c r="B5" s="56" t="s">
        <v>170</v>
      </c>
      <c r="C5" s="56" t="s">
        <v>171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ht="22.8" customHeight="1" spans="1:20">
      <c r="A6" s="67"/>
      <c r="B6" s="67"/>
      <c r="C6" s="67"/>
      <c r="D6" s="67"/>
      <c r="E6" s="67" t="s">
        <v>139</v>
      </c>
      <c r="F6" s="66">
        <v>4430.217076</v>
      </c>
      <c r="G6" s="66"/>
      <c r="H6" s="66"/>
      <c r="I6" s="66"/>
      <c r="J6" s="66"/>
      <c r="K6" s="66">
        <v>4220.577222</v>
      </c>
      <c r="L6" s="66"/>
      <c r="M6" s="66"/>
      <c r="N6" s="66"/>
      <c r="O6" s="66">
        <v>209.639854</v>
      </c>
      <c r="P6" s="66"/>
      <c r="Q6" s="66"/>
      <c r="R6" s="66"/>
      <c r="S6" s="66"/>
      <c r="T6" s="66"/>
    </row>
    <row r="7" ht="22.8" customHeight="1" spans="1:20">
      <c r="A7" s="67"/>
      <c r="B7" s="67"/>
      <c r="C7" s="67"/>
      <c r="D7" s="65" t="s">
        <v>157</v>
      </c>
      <c r="E7" s="65" t="s">
        <v>3</v>
      </c>
      <c r="F7" s="66">
        <v>4430.217076</v>
      </c>
      <c r="G7" s="66">
        <v>0</v>
      </c>
      <c r="H7" s="66">
        <v>0</v>
      </c>
      <c r="I7" s="66">
        <v>0</v>
      </c>
      <c r="J7" s="66">
        <v>0</v>
      </c>
      <c r="K7" s="66">
        <v>4220.577222</v>
      </c>
      <c r="L7" s="66">
        <v>0</v>
      </c>
      <c r="M7" s="66">
        <v>0</v>
      </c>
      <c r="N7" s="66">
        <v>0</v>
      </c>
      <c r="O7" s="66">
        <v>209.639854</v>
      </c>
      <c r="P7" s="66">
        <v>0</v>
      </c>
      <c r="Q7" s="66">
        <v>0</v>
      </c>
      <c r="R7" s="66">
        <v>0</v>
      </c>
      <c r="S7" s="66">
        <v>0</v>
      </c>
      <c r="T7" s="66">
        <v>0</v>
      </c>
    </row>
    <row r="8" ht="22.8" customHeight="1" spans="1:20">
      <c r="A8" s="74"/>
      <c r="B8" s="74"/>
      <c r="C8" s="74"/>
      <c r="D8" s="71" t="s">
        <v>158</v>
      </c>
      <c r="E8" s="71" t="s">
        <v>159</v>
      </c>
      <c r="F8" s="117">
        <v>4430.217076</v>
      </c>
      <c r="G8" s="117"/>
      <c r="H8" s="117"/>
      <c r="I8" s="117"/>
      <c r="J8" s="117"/>
      <c r="K8" s="117">
        <v>4220.577222</v>
      </c>
      <c r="L8" s="117"/>
      <c r="M8" s="117"/>
      <c r="N8" s="117"/>
      <c r="O8" s="117">
        <v>209.639854</v>
      </c>
      <c r="P8" s="117"/>
      <c r="Q8" s="117"/>
      <c r="R8" s="117"/>
      <c r="S8" s="117"/>
      <c r="T8" s="117"/>
    </row>
    <row r="9" ht="22.8" customHeight="1" spans="1:20">
      <c r="A9" s="56" t="s">
        <v>172</v>
      </c>
      <c r="B9" s="56"/>
      <c r="C9" s="56"/>
      <c r="D9" s="65" t="s">
        <v>172</v>
      </c>
      <c r="E9" s="65" t="s">
        <v>173</v>
      </c>
      <c r="F9" s="75">
        <v>279.29123</v>
      </c>
      <c r="G9" s="75"/>
      <c r="H9" s="75"/>
      <c r="I9" s="75"/>
      <c r="J9" s="75"/>
      <c r="K9" s="75">
        <v>72.00723</v>
      </c>
      <c r="L9" s="75"/>
      <c r="M9" s="75"/>
      <c r="N9" s="75"/>
      <c r="O9" s="75">
        <v>207.284</v>
      </c>
      <c r="P9" s="75"/>
      <c r="Q9" s="75"/>
      <c r="R9" s="75"/>
      <c r="S9" s="75"/>
      <c r="T9" s="75"/>
    </row>
    <row r="10" ht="22.8" customHeight="1" spans="1:20">
      <c r="A10" s="56" t="s">
        <v>172</v>
      </c>
      <c r="B10" s="56" t="s">
        <v>174</v>
      </c>
      <c r="C10" s="56"/>
      <c r="D10" s="65" t="s">
        <v>175</v>
      </c>
      <c r="E10" s="65" t="s">
        <v>176</v>
      </c>
      <c r="F10" s="75">
        <v>274.3832</v>
      </c>
      <c r="G10" s="75"/>
      <c r="H10" s="75"/>
      <c r="I10" s="75"/>
      <c r="J10" s="75"/>
      <c r="K10" s="75">
        <v>67.0992</v>
      </c>
      <c r="L10" s="75"/>
      <c r="M10" s="75"/>
      <c r="N10" s="75"/>
      <c r="O10" s="75">
        <v>207.284</v>
      </c>
      <c r="P10" s="75"/>
      <c r="Q10" s="75"/>
      <c r="R10" s="75"/>
      <c r="S10" s="75"/>
      <c r="T10" s="75"/>
    </row>
    <row r="11" ht="22.8" customHeight="1" spans="1:20">
      <c r="A11" s="76" t="s">
        <v>172</v>
      </c>
      <c r="B11" s="76" t="s">
        <v>174</v>
      </c>
      <c r="C11" s="76" t="s">
        <v>177</v>
      </c>
      <c r="D11" s="70" t="s">
        <v>178</v>
      </c>
      <c r="E11" s="70" t="s">
        <v>179</v>
      </c>
      <c r="F11" s="78">
        <v>207.284</v>
      </c>
      <c r="G11" s="78"/>
      <c r="H11" s="78"/>
      <c r="I11" s="78"/>
      <c r="J11" s="78"/>
      <c r="K11" s="78"/>
      <c r="L11" s="78"/>
      <c r="M11" s="78"/>
      <c r="N11" s="78"/>
      <c r="O11" s="78">
        <v>207.284</v>
      </c>
      <c r="P11" s="78"/>
      <c r="Q11" s="78"/>
      <c r="R11" s="78"/>
      <c r="S11" s="78"/>
      <c r="T11" s="78"/>
    </row>
    <row r="12" ht="22.8" customHeight="1" spans="1:20">
      <c r="A12" s="76" t="s">
        <v>172</v>
      </c>
      <c r="B12" s="76" t="s">
        <v>174</v>
      </c>
      <c r="C12" s="76" t="s">
        <v>174</v>
      </c>
      <c r="D12" s="70" t="s">
        <v>180</v>
      </c>
      <c r="E12" s="70" t="s">
        <v>181</v>
      </c>
      <c r="F12" s="78">
        <v>67.0992</v>
      </c>
      <c r="G12" s="78"/>
      <c r="H12" s="78"/>
      <c r="I12" s="78"/>
      <c r="J12" s="78"/>
      <c r="K12" s="78">
        <v>67.0992</v>
      </c>
      <c r="L12" s="78"/>
      <c r="M12" s="78"/>
      <c r="N12" s="78"/>
      <c r="O12" s="78"/>
      <c r="P12" s="78"/>
      <c r="Q12" s="78"/>
      <c r="R12" s="78"/>
      <c r="S12" s="78"/>
      <c r="T12" s="78"/>
    </row>
    <row r="13" ht="22.8" customHeight="1" spans="1:20">
      <c r="A13" s="56" t="s">
        <v>172</v>
      </c>
      <c r="B13" s="56" t="s">
        <v>182</v>
      </c>
      <c r="C13" s="56"/>
      <c r="D13" s="65" t="s">
        <v>183</v>
      </c>
      <c r="E13" s="65" t="s">
        <v>184</v>
      </c>
      <c r="F13" s="75">
        <v>2.944818</v>
      </c>
      <c r="G13" s="75"/>
      <c r="H13" s="75"/>
      <c r="I13" s="75"/>
      <c r="J13" s="75"/>
      <c r="K13" s="75">
        <v>2.944818</v>
      </c>
      <c r="L13" s="75"/>
      <c r="M13" s="75"/>
      <c r="N13" s="75"/>
      <c r="O13" s="75"/>
      <c r="P13" s="75"/>
      <c r="Q13" s="75"/>
      <c r="R13" s="75"/>
      <c r="S13" s="75"/>
      <c r="T13" s="75"/>
    </row>
    <row r="14" ht="22.8" customHeight="1" spans="1:20">
      <c r="A14" s="76" t="s">
        <v>172</v>
      </c>
      <c r="B14" s="76" t="s">
        <v>182</v>
      </c>
      <c r="C14" s="76" t="s">
        <v>185</v>
      </c>
      <c r="D14" s="70" t="s">
        <v>186</v>
      </c>
      <c r="E14" s="70" t="s">
        <v>187</v>
      </c>
      <c r="F14" s="78">
        <v>2.944818</v>
      </c>
      <c r="G14" s="78"/>
      <c r="H14" s="78"/>
      <c r="I14" s="78"/>
      <c r="J14" s="78"/>
      <c r="K14" s="78">
        <v>2.944818</v>
      </c>
      <c r="L14" s="78"/>
      <c r="M14" s="78"/>
      <c r="N14" s="78"/>
      <c r="O14" s="78"/>
      <c r="P14" s="78"/>
      <c r="Q14" s="78"/>
      <c r="R14" s="78"/>
      <c r="S14" s="78"/>
      <c r="T14" s="78"/>
    </row>
    <row r="15" ht="22.8" customHeight="1" spans="1:20">
      <c r="A15" s="56" t="s">
        <v>172</v>
      </c>
      <c r="B15" s="56" t="s">
        <v>188</v>
      </c>
      <c r="C15" s="56"/>
      <c r="D15" s="65" t="s">
        <v>189</v>
      </c>
      <c r="E15" s="65" t="s">
        <v>190</v>
      </c>
      <c r="F15" s="75">
        <v>1.963212</v>
      </c>
      <c r="G15" s="75"/>
      <c r="H15" s="75"/>
      <c r="I15" s="75"/>
      <c r="J15" s="75"/>
      <c r="K15" s="75">
        <v>1.963212</v>
      </c>
      <c r="L15" s="75"/>
      <c r="M15" s="75"/>
      <c r="N15" s="75"/>
      <c r="O15" s="75"/>
      <c r="P15" s="75"/>
      <c r="Q15" s="75"/>
      <c r="R15" s="75"/>
      <c r="S15" s="75"/>
      <c r="T15" s="75"/>
    </row>
    <row r="16" ht="22.8" customHeight="1" spans="1:20">
      <c r="A16" s="76" t="s">
        <v>172</v>
      </c>
      <c r="B16" s="76" t="s">
        <v>188</v>
      </c>
      <c r="C16" s="76" t="s">
        <v>177</v>
      </c>
      <c r="D16" s="70" t="s">
        <v>191</v>
      </c>
      <c r="E16" s="70" t="s">
        <v>192</v>
      </c>
      <c r="F16" s="78">
        <v>1.963212</v>
      </c>
      <c r="G16" s="78"/>
      <c r="H16" s="78"/>
      <c r="I16" s="78"/>
      <c r="J16" s="78"/>
      <c r="K16" s="78">
        <v>1.963212</v>
      </c>
      <c r="L16" s="78"/>
      <c r="M16" s="78"/>
      <c r="N16" s="78"/>
      <c r="O16" s="78"/>
      <c r="P16" s="78"/>
      <c r="Q16" s="78"/>
      <c r="R16" s="78"/>
      <c r="S16" s="78"/>
      <c r="T16" s="78"/>
    </row>
    <row r="17" ht="22.8" customHeight="1" spans="1:20">
      <c r="A17" s="56" t="s">
        <v>193</v>
      </c>
      <c r="B17" s="56"/>
      <c r="C17" s="56"/>
      <c r="D17" s="65" t="s">
        <v>193</v>
      </c>
      <c r="E17" s="65" t="s">
        <v>194</v>
      </c>
      <c r="F17" s="75">
        <v>27.057132</v>
      </c>
      <c r="G17" s="75"/>
      <c r="H17" s="75"/>
      <c r="I17" s="75"/>
      <c r="J17" s="75"/>
      <c r="K17" s="75">
        <v>27.057132</v>
      </c>
      <c r="L17" s="75"/>
      <c r="M17" s="75"/>
      <c r="N17" s="75"/>
      <c r="O17" s="75"/>
      <c r="P17" s="75"/>
      <c r="Q17" s="75"/>
      <c r="R17" s="75"/>
      <c r="S17" s="75"/>
      <c r="T17" s="75"/>
    </row>
    <row r="18" ht="22.8" customHeight="1" spans="1:20">
      <c r="A18" s="56" t="s">
        <v>193</v>
      </c>
      <c r="B18" s="56" t="s">
        <v>182</v>
      </c>
      <c r="C18" s="56"/>
      <c r="D18" s="65" t="s">
        <v>195</v>
      </c>
      <c r="E18" s="65" t="s">
        <v>196</v>
      </c>
      <c r="F18" s="75">
        <v>27.057132</v>
      </c>
      <c r="G18" s="75"/>
      <c r="H18" s="75"/>
      <c r="I18" s="75"/>
      <c r="J18" s="75"/>
      <c r="K18" s="75">
        <v>27.057132</v>
      </c>
      <c r="L18" s="75"/>
      <c r="M18" s="75"/>
      <c r="N18" s="75"/>
      <c r="O18" s="75"/>
      <c r="P18" s="75"/>
      <c r="Q18" s="75"/>
      <c r="R18" s="75"/>
      <c r="S18" s="75"/>
      <c r="T18" s="75"/>
    </row>
    <row r="19" ht="22.8" customHeight="1" spans="1:20">
      <c r="A19" s="76" t="s">
        <v>193</v>
      </c>
      <c r="B19" s="76" t="s">
        <v>182</v>
      </c>
      <c r="C19" s="76" t="s">
        <v>177</v>
      </c>
      <c r="D19" s="70" t="s">
        <v>197</v>
      </c>
      <c r="E19" s="70" t="s">
        <v>198</v>
      </c>
      <c r="F19" s="78">
        <v>27.057132</v>
      </c>
      <c r="G19" s="78"/>
      <c r="H19" s="78"/>
      <c r="I19" s="78"/>
      <c r="J19" s="78"/>
      <c r="K19" s="78">
        <v>27.057132</v>
      </c>
      <c r="L19" s="78"/>
      <c r="M19" s="78"/>
      <c r="N19" s="78"/>
      <c r="O19" s="78"/>
      <c r="P19" s="78"/>
      <c r="Q19" s="78"/>
      <c r="R19" s="78"/>
      <c r="S19" s="78"/>
      <c r="T19" s="78"/>
    </row>
    <row r="20" ht="22.8" customHeight="1" spans="1:20">
      <c r="A20" s="56" t="s">
        <v>199</v>
      </c>
      <c r="B20" s="56"/>
      <c r="C20" s="56"/>
      <c r="D20" s="65" t="s">
        <v>199</v>
      </c>
      <c r="E20" s="65" t="s">
        <v>200</v>
      </c>
      <c r="F20" s="75">
        <v>4073.544314</v>
      </c>
      <c r="G20" s="75"/>
      <c r="H20" s="75"/>
      <c r="I20" s="75"/>
      <c r="J20" s="75"/>
      <c r="K20" s="75">
        <v>4071.18846</v>
      </c>
      <c r="L20" s="75"/>
      <c r="M20" s="75"/>
      <c r="N20" s="75"/>
      <c r="O20" s="75">
        <v>2.355854</v>
      </c>
      <c r="P20" s="75"/>
      <c r="Q20" s="75"/>
      <c r="R20" s="75"/>
      <c r="S20" s="75"/>
      <c r="T20" s="75"/>
    </row>
    <row r="21" ht="22.8" customHeight="1" spans="1:20">
      <c r="A21" s="56" t="s">
        <v>199</v>
      </c>
      <c r="B21" s="56" t="s">
        <v>174</v>
      </c>
      <c r="C21" s="56"/>
      <c r="D21" s="65" t="s">
        <v>201</v>
      </c>
      <c r="E21" s="65" t="s">
        <v>202</v>
      </c>
      <c r="F21" s="75">
        <v>4073.544314</v>
      </c>
      <c r="G21" s="75"/>
      <c r="H21" s="75"/>
      <c r="I21" s="75"/>
      <c r="J21" s="75"/>
      <c r="K21" s="75">
        <v>4071.18846</v>
      </c>
      <c r="L21" s="75"/>
      <c r="M21" s="75"/>
      <c r="N21" s="75"/>
      <c r="O21" s="75">
        <v>2.355854</v>
      </c>
      <c r="P21" s="75"/>
      <c r="Q21" s="75"/>
      <c r="R21" s="75"/>
      <c r="S21" s="75"/>
      <c r="T21" s="75"/>
    </row>
    <row r="22" ht="22.8" customHeight="1" spans="1:20">
      <c r="A22" s="76" t="s">
        <v>199</v>
      </c>
      <c r="B22" s="76" t="s">
        <v>174</v>
      </c>
      <c r="C22" s="76" t="s">
        <v>203</v>
      </c>
      <c r="D22" s="70" t="s">
        <v>204</v>
      </c>
      <c r="E22" s="70" t="s">
        <v>205</v>
      </c>
      <c r="F22" s="78">
        <v>4073.544314</v>
      </c>
      <c r="G22" s="78"/>
      <c r="H22" s="78"/>
      <c r="I22" s="78"/>
      <c r="J22" s="78"/>
      <c r="K22" s="78">
        <v>4071.18846</v>
      </c>
      <c r="L22" s="78"/>
      <c r="M22" s="78"/>
      <c r="N22" s="78"/>
      <c r="O22" s="78">
        <v>2.355854</v>
      </c>
      <c r="P22" s="78"/>
      <c r="Q22" s="78"/>
      <c r="R22" s="78"/>
      <c r="S22" s="78"/>
      <c r="T22" s="78"/>
    </row>
    <row r="23" ht="22.8" customHeight="1" spans="1:20">
      <c r="A23" s="56" t="s">
        <v>206</v>
      </c>
      <c r="B23" s="56"/>
      <c r="C23" s="56"/>
      <c r="D23" s="65" t="s">
        <v>206</v>
      </c>
      <c r="E23" s="65" t="s">
        <v>207</v>
      </c>
      <c r="F23" s="75">
        <v>50.3244</v>
      </c>
      <c r="G23" s="75"/>
      <c r="H23" s="75"/>
      <c r="I23" s="75"/>
      <c r="J23" s="75"/>
      <c r="K23" s="75">
        <v>50.3244</v>
      </c>
      <c r="L23" s="75"/>
      <c r="M23" s="75"/>
      <c r="N23" s="75"/>
      <c r="O23" s="75"/>
      <c r="P23" s="75"/>
      <c r="Q23" s="75"/>
      <c r="R23" s="75"/>
      <c r="S23" s="75"/>
      <c r="T23" s="75"/>
    </row>
    <row r="24" ht="22.8" customHeight="1" spans="1:20">
      <c r="A24" s="56" t="s">
        <v>206</v>
      </c>
      <c r="B24" s="56" t="s">
        <v>177</v>
      </c>
      <c r="C24" s="56"/>
      <c r="D24" s="65" t="s">
        <v>208</v>
      </c>
      <c r="E24" s="65" t="s">
        <v>209</v>
      </c>
      <c r="F24" s="75">
        <v>50.3244</v>
      </c>
      <c r="G24" s="75"/>
      <c r="H24" s="75"/>
      <c r="I24" s="75"/>
      <c r="J24" s="75"/>
      <c r="K24" s="75">
        <v>50.3244</v>
      </c>
      <c r="L24" s="75"/>
      <c r="M24" s="75"/>
      <c r="N24" s="75"/>
      <c r="O24" s="75"/>
      <c r="P24" s="75"/>
      <c r="Q24" s="75"/>
      <c r="R24" s="75"/>
      <c r="S24" s="75"/>
      <c r="T24" s="75"/>
    </row>
    <row r="25" ht="22.8" customHeight="1" spans="1:20">
      <c r="A25" s="76" t="s">
        <v>206</v>
      </c>
      <c r="B25" s="76" t="s">
        <v>177</v>
      </c>
      <c r="C25" s="76" t="s">
        <v>203</v>
      </c>
      <c r="D25" s="70" t="s">
        <v>210</v>
      </c>
      <c r="E25" s="70" t="s">
        <v>211</v>
      </c>
      <c r="F25" s="78">
        <v>50.3244</v>
      </c>
      <c r="G25" s="78"/>
      <c r="H25" s="78"/>
      <c r="I25" s="78"/>
      <c r="J25" s="78"/>
      <c r="K25" s="78">
        <v>50.3244</v>
      </c>
      <c r="L25" s="78"/>
      <c r="M25" s="78"/>
      <c r="N25" s="78"/>
      <c r="O25" s="78"/>
      <c r="P25" s="78"/>
      <c r="Q25" s="78"/>
      <c r="R25" s="78"/>
      <c r="S25" s="78"/>
      <c r="T25" s="7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workbookViewId="0">
      <selection activeCell="A1" sqref="A1"/>
    </sheetView>
  </sheetViews>
  <sheetFormatPr defaultColWidth="10" defaultRowHeight="14.1"/>
  <cols>
    <col min="1" max="2" width="4.07207207207207" customWidth="1"/>
    <col min="3" max="3" width="4.20720720720721" customWidth="1"/>
    <col min="4" max="4" width="8" customWidth="1"/>
    <col min="5" max="5" width="15.8738738738739" customWidth="1"/>
    <col min="6" max="6" width="8.95495495495495" customWidth="1"/>
    <col min="7" max="7" width="7.18018018018018" customWidth="1"/>
    <col min="8" max="8" width="6.24324324324324" customWidth="1"/>
    <col min="9" max="16" width="7.18018018018018" customWidth="1"/>
    <col min="17" max="17" width="5.82882882882883" customWidth="1"/>
    <col min="18" max="21" width="7.18018018018018" customWidth="1"/>
    <col min="22" max="22" width="9.76576576576577" customWidth="1"/>
  </cols>
  <sheetData>
    <row r="1" ht="16.35" customHeight="1" spans="1:21">
      <c r="A1" s="53"/>
      <c r="T1" s="68" t="s">
        <v>230</v>
      </c>
      <c r="U1" s="68"/>
    </row>
    <row r="2" ht="37.05" customHeight="1" spans="1:21">
      <c r="A2" s="69" t="s">
        <v>10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</row>
    <row r="3" ht="24.15" customHeight="1" spans="1:21">
      <c r="A3" s="63" t="s">
        <v>33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1" t="s">
        <v>34</v>
      </c>
      <c r="U3" s="61"/>
    </row>
    <row r="4" ht="22.4" customHeight="1" spans="1:21">
      <c r="A4" s="56" t="s">
        <v>161</v>
      </c>
      <c r="B4" s="56"/>
      <c r="C4" s="56"/>
      <c r="D4" s="56" t="s">
        <v>213</v>
      </c>
      <c r="E4" s="56" t="s">
        <v>214</v>
      </c>
      <c r="F4" s="56" t="s">
        <v>231</v>
      </c>
      <c r="G4" s="56" t="s">
        <v>164</v>
      </c>
      <c r="H4" s="56"/>
      <c r="I4" s="56"/>
      <c r="J4" s="56"/>
      <c r="K4" s="56" t="s">
        <v>165</v>
      </c>
      <c r="L4" s="56"/>
      <c r="M4" s="56"/>
      <c r="N4" s="56"/>
      <c r="O4" s="56"/>
      <c r="P4" s="56"/>
      <c r="Q4" s="56"/>
      <c r="R4" s="56"/>
      <c r="S4" s="56"/>
      <c r="T4" s="56"/>
      <c r="U4" s="56"/>
    </row>
    <row r="5" ht="39.65" customHeight="1" spans="1:21">
      <c r="A5" s="56" t="s">
        <v>169</v>
      </c>
      <c r="B5" s="56" t="s">
        <v>170</v>
      </c>
      <c r="C5" s="56" t="s">
        <v>171</v>
      </c>
      <c r="D5" s="56"/>
      <c r="E5" s="56"/>
      <c r="F5" s="56"/>
      <c r="G5" s="56" t="s">
        <v>139</v>
      </c>
      <c r="H5" s="56" t="s">
        <v>232</v>
      </c>
      <c r="I5" s="56" t="s">
        <v>233</v>
      </c>
      <c r="J5" s="56" t="s">
        <v>224</v>
      </c>
      <c r="K5" s="56" t="s">
        <v>139</v>
      </c>
      <c r="L5" s="56" t="s">
        <v>234</v>
      </c>
      <c r="M5" s="56" t="s">
        <v>235</v>
      </c>
      <c r="N5" s="56" t="s">
        <v>236</v>
      </c>
      <c r="O5" s="56" t="s">
        <v>226</v>
      </c>
      <c r="P5" s="56" t="s">
        <v>237</v>
      </c>
      <c r="Q5" s="56" t="s">
        <v>238</v>
      </c>
      <c r="R5" s="56" t="s">
        <v>239</v>
      </c>
      <c r="S5" s="56" t="s">
        <v>222</v>
      </c>
      <c r="T5" s="56" t="s">
        <v>225</v>
      </c>
      <c r="U5" s="56" t="s">
        <v>229</v>
      </c>
    </row>
    <row r="6" ht="22.8" customHeight="1" spans="1:21">
      <c r="A6" s="67"/>
      <c r="B6" s="67"/>
      <c r="C6" s="67"/>
      <c r="D6" s="67"/>
      <c r="E6" s="67" t="s">
        <v>139</v>
      </c>
      <c r="F6" s="66">
        <v>4430.217076</v>
      </c>
      <c r="G6" s="66">
        <v>930.217076</v>
      </c>
      <c r="H6" s="66">
        <v>630.577222</v>
      </c>
      <c r="I6" s="66">
        <v>90</v>
      </c>
      <c r="J6" s="66">
        <v>209.639854</v>
      </c>
      <c r="K6" s="66">
        <v>3500</v>
      </c>
      <c r="L6" s="66">
        <v>3210</v>
      </c>
      <c r="M6" s="66">
        <v>290</v>
      </c>
      <c r="N6" s="66"/>
      <c r="O6" s="66"/>
      <c r="P6" s="66"/>
      <c r="Q6" s="66"/>
      <c r="R6" s="66"/>
      <c r="S6" s="66"/>
      <c r="T6" s="66"/>
      <c r="U6" s="66"/>
    </row>
    <row r="7" ht="22.8" customHeight="1" spans="1:21">
      <c r="A7" s="67"/>
      <c r="B7" s="67"/>
      <c r="C7" s="67"/>
      <c r="D7" s="65" t="s">
        <v>157</v>
      </c>
      <c r="E7" s="65" t="s">
        <v>3</v>
      </c>
      <c r="F7" s="75">
        <v>4430.217076</v>
      </c>
      <c r="G7" s="66">
        <v>930.217076</v>
      </c>
      <c r="H7" s="66">
        <v>630.577222</v>
      </c>
      <c r="I7" s="66">
        <v>90</v>
      </c>
      <c r="J7" s="66">
        <v>209.639854</v>
      </c>
      <c r="K7" s="66">
        <v>3500</v>
      </c>
      <c r="L7" s="66">
        <v>3210</v>
      </c>
      <c r="M7" s="66">
        <v>290</v>
      </c>
      <c r="N7" s="66">
        <v>0</v>
      </c>
      <c r="O7" s="66">
        <v>0</v>
      </c>
      <c r="P7" s="66">
        <v>0</v>
      </c>
      <c r="Q7" s="66">
        <v>0</v>
      </c>
      <c r="R7" s="66">
        <v>0</v>
      </c>
      <c r="S7" s="66">
        <v>0</v>
      </c>
      <c r="T7" s="66">
        <v>0</v>
      </c>
      <c r="U7" s="66">
        <v>0</v>
      </c>
    </row>
    <row r="8" ht="22.8" customHeight="1" spans="1:21">
      <c r="A8" s="74"/>
      <c r="B8" s="74"/>
      <c r="C8" s="74"/>
      <c r="D8" s="71" t="s">
        <v>158</v>
      </c>
      <c r="E8" s="71" t="s">
        <v>159</v>
      </c>
      <c r="F8" s="75">
        <v>4430.217076</v>
      </c>
      <c r="G8" s="75">
        <v>930.217076</v>
      </c>
      <c r="H8" s="75">
        <v>630.577222</v>
      </c>
      <c r="I8" s="75">
        <v>90</v>
      </c>
      <c r="J8" s="75">
        <v>209.639854</v>
      </c>
      <c r="K8" s="75">
        <v>3500</v>
      </c>
      <c r="L8" s="75">
        <v>3210</v>
      </c>
      <c r="M8" s="75">
        <v>290</v>
      </c>
      <c r="N8" s="75"/>
      <c r="O8" s="75"/>
      <c r="P8" s="75"/>
      <c r="Q8" s="75"/>
      <c r="R8" s="75"/>
      <c r="S8" s="75"/>
      <c r="T8" s="75"/>
      <c r="U8" s="75"/>
    </row>
    <row r="9" ht="22.8" customHeight="1" spans="1:21">
      <c r="A9" s="56" t="s">
        <v>172</v>
      </c>
      <c r="B9" s="56"/>
      <c r="C9" s="56"/>
      <c r="D9" s="65" t="s">
        <v>172</v>
      </c>
      <c r="E9" s="65" t="s">
        <v>173</v>
      </c>
      <c r="F9" s="75">
        <v>279.29123</v>
      </c>
      <c r="G9" s="75">
        <v>279.29123</v>
      </c>
      <c r="H9" s="75">
        <v>72.00723</v>
      </c>
      <c r="I9" s="75"/>
      <c r="J9" s="75">
        <v>207.284</v>
      </c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</row>
    <row r="10" ht="22.8" customHeight="1" spans="1:21">
      <c r="A10" s="56" t="s">
        <v>172</v>
      </c>
      <c r="B10" s="56" t="s">
        <v>174</v>
      </c>
      <c r="C10" s="56"/>
      <c r="D10" s="65" t="s">
        <v>175</v>
      </c>
      <c r="E10" s="65" t="s">
        <v>176</v>
      </c>
      <c r="F10" s="75">
        <v>274.3832</v>
      </c>
      <c r="G10" s="75">
        <v>274.3832</v>
      </c>
      <c r="H10" s="75">
        <v>67.0992</v>
      </c>
      <c r="I10" s="75"/>
      <c r="J10" s="75">
        <v>207.284</v>
      </c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</row>
    <row r="11" ht="22.8" customHeight="1" spans="1:21">
      <c r="A11" s="76" t="s">
        <v>172</v>
      </c>
      <c r="B11" s="76" t="s">
        <v>174</v>
      </c>
      <c r="C11" s="76" t="s">
        <v>177</v>
      </c>
      <c r="D11" s="70" t="s">
        <v>178</v>
      </c>
      <c r="E11" s="70" t="s">
        <v>179</v>
      </c>
      <c r="F11" s="72">
        <v>207.284</v>
      </c>
      <c r="G11" s="58">
        <v>207.284</v>
      </c>
      <c r="H11" s="58"/>
      <c r="I11" s="58"/>
      <c r="J11" s="58">
        <v>207.284</v>
      </c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</row>
    <row r="12" ht="22.8" customHeight="1" spans="1:21">
      <c r="A12" s="76" t="s">
        <v>172</v>
      </c>
      <c r="B12" s="76" t="s">
        <v>174</v>
      </c>
      <c r="C12" s="76" t="s">
        <v>174</v>
      </c>
      <c r="D12" s="70" t="s">
        <v>180</v>
      </c>
      <c r="E12" s="70" t="s">
        <v>181</v>
      </c>
      <c r="F12" s="72">
        <v>67.0992</v>
      </c>
      <c r="G12" s="58">
        <v>67.0992</v>
      </c>
      <c r="H12" s="58">
        <v>67.0992</v>
      </c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</row>
    <row r="13" ht="22.8" customHeight="1" spans="1:21">
      <c r="A13" s="56" t="s">
        <v>172</v>
      </c>
      <c r="B13" s="56" t="s">
        <v>182</v>
      </c>
      <c r="C13" s="56"/>
      <c r="D13" s="65" t="s">
        <v>183</v>
      </c>
      <c r="E13" s="65" t="s">
        <v>184</v>
      </c>
      <c r="F13" s="75">
        <v>2.944818</v>
      </c>
      <c r="G13" s="75">
        <v>2.944818</v>
      </c>
      <c r="H13" s="75">
        <v>2.944818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</row>
    <row r="14" ht="22.8" customHeight="1" spans="1:21">
      <c r="A14" s="76" t="s">
        <v>172</v>
      </c>
      <c r="B14" s="76" t="s">
        <v>182</v>
      </c>
      <c r="C14" s="76" t="s">
        <v>185</v>
      </c>
      <c r="D14" s="70" t="s">
        <v>186</v>
      </c>
      <c r="E14" s="70" t="s">
        <v>187</v>
      </c>
      <c r="F14" s="72">
        <v>2.944818</v>
      </c>
      <c r="G14" s="58">
        <v>2.944818</v>
      </c>
      <c r="H14" s="58">
        <v>2.944818</v>
      </c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</row>
    <row r="15" ht="22.8" customHeight="1" spans="1:21">
      <c r="A15" s="56" t="s">
        <v>172</v>
      </c>
      <c r="B15" s="56" t="s">
        <v>188</v>
      </c>
      <c r="C15" s="56"/>
      <c r="D15" s="65" t="s">
        <v>189</v>
      </c>
      <c r="E15" s="65" t="s">
        <v>190</v>
      </c>
      <c r="F15" s="75">
        <v>1.963212</v>
      </c>
      <c r="G15" s="75">
        <v>1.963212</v>
      </c>
      <c r="H15" s="75">
        <v>1.963212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</row>
    <row r="16" ht="22.8" customHeight="1" spans="1:21">
      <c r="A16" s="76" t="s">
        <v>172</v>
      </c>
      <c r="B16" s="76" t="s">
        <v>188</v>
      </c>
      <c r="C16" s="76" t="s">
        <v>177</v>
      </c>
      <c r="D16" s="70" t="s">
        <v>191</v>
      </c>
      <c r="E16" s="70" t="s">
        <v>192</v>
      </c>
      <c r="F16" s="72">
        <v>1.963212</v>
      </c>
      <c r="G16" s="58">
        <v>1.963212</v>
      </c>
      <c r="H16" s="58">
        <v>1.963212</v>
      </c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</row>
    <row r="17" ht="22.8" customHeight="1" spans="1:21">
      <c r="A17" s="56" t="s">
        <v>193</v>
      </c>
      <c r="B17" s="56"/>
      <c r="C17" s="56"/>
      <c r="D17" s="65" t="s">
        <v>193</v>
      </c>
      <c r="E17" s="65" t="s">
        <v>194</v>
      </c>
      <c r="F17" s="75">
        <v>27.057132</v>
      </c>
      <c r="G17" s="75">
        <v>27.057132</v>
      </c>
      <c r="H17" s="75">
        <v>27.057132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</row>
    <row r="18" ht="22.8" customHeight="1" spans="1:21">
      <c r="A18" s="56" t="s">
        <v>193</v>
      </c>
      <c r="B18" s="56" t="s">
        <v>182</v>
      </c>
      <c r="C18" s="56"/>
      <c r="D18" s="65" t="s">
        <v>195</v>
      </c>
      <c r="E18" s="65" t="s">
        <v>196</v>
      </c>
      <c r="F18" s="75">
        <v>27.057132</v>
      </c>
      <c r="G18" s="75">
        <v>27.057132</v>
      </c>
      <c r="H18" s="75">
        <v>27.057132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</row>
    <row r="19" ht="22.8" customHeight="1" spans="1:21">
      <c r="A19" s="76" t="s">
        <v>193</v>
      </c>
      <c r="B19" s="76" t="s">
        <v>182</v>
      </c>
      <c r="C19" s="76" t="s">
        <v>177</v>
      </c>
      <c r="D19" s="70" t="s">
        <v>197</v>
      </c>
      <c r="E19" s="70" t="s">
        <v>198</v>
      </c>
      <c r="F19" s="72">
        <v>27.057132</v>
      </c>
      <c r="G19" s="58">
        <v>27.057132</v>
      </c>
      <c r="H19" s="58">
        <v>27.057132</v>
      </c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</row>
    <row r="20" ht="22.8" customHeight="1" spans="1:21">
      <c r="A20" s="56" t="s">
        <v>199</v>
      </c>
      <c r="B20" s="56"/>
      <c r="C20" s="56"/>
      <c r="D20" s="65" t="s">
        <v>199</v>
      </c>
      <c r="E20" s="65" t="s">
        <v>200</v>
      </c>
      <c r="F20" s="75">
        <v>4073.544314</v>
      </c>
      <c r="G20" s="75">
        <v>573.544314</v>
      </c>
      <c r="H20" s="75">
        <v>481.18846</v>
      </c>
      <c r="I20" s="75">
        <v>90</v>
      </c>
      <c r="J20" s="75">
        <v>2.355854</v>
      </c>
      <c r="K20" s="75">
        <v>3500</v>
      </c>
      <c r="L20" s="75">
        <v>3210</v>
      </c>
      <c r="M20" s="75">
        <v>290</v>
      </c>
      <c r="N20" s="75"/>
      <c r="O20" s="75"/>
      <c r="P20" s="75"/>
      <c r="Q20" s="75"/>
      <c r="R20" s="75"/>
      <c r="S20" s="75"/>
      <c r="T20" s="75"/>
      <c r="U20" s="75"/>
    </row>
    <row r="21" ht="22.8" customHeight="1" spans="1:21">
      <c r="A21" s="56" t="s">
        <v>199</v>
      </c>
      <c r="B21" s="56" t="s">
        <v>174</v>
      </c>
      <c r="C21" s="56"/>
      <c r="D21" s="65" t="s">
        <v>201</v>
      </c>
      <c r="E21" s="65" t="s">
        <v>202</v>
      </c>
      <c r="F21" s="75">
        <v>4073.544314</v>
      </c>
      <c r="G21" s="75">
        <v>573.544314</v>
      </c>
      <c r="H21" s="75">
        <v>481.18846</v>
      </c>
      <c r="I21" s="75">
        <v>90</v>
      </c>
      <c r="J21" s="75">
        <v>2.355854</v>
      </c>
      <c r="K21" s="75">
        <v>3500</v>
      </c>
      <c r="L21" s="75">
        <v>3210</v>
      </c>
      <c r="M21" s="75">
        <v>290</v>
      </c>
      <c r="N21" s="75"/>
      <c r="O21" s="75"/>
      <c r="P21" s="75"/>
      <c r="Q21" s="75"/>
      <c r="R21" s="75"/>
      <c r="S21" s="75"/>
      <c r="T21" s="75"/>
      <c r="U21" s="75"/>
    </row>
    <row r="22" ht="22.8" customHeight="1" spans="1:21">
      <c r="A22" s="76" t="s">
        <v>199</v>
      </c>
      <c r="B22" s="76" t="s">
        <v>174</v>
      </c>
      <c r="C22" s="76" t="s">
        <v>203</v>
      </c>
      <c r="D22" s="70" t="s">
        <v>204</v>
      </c>
      <c r="E22" s="70" t="s">
        <v>205</v>
      </c>
      <c r="F22" s="72">
        <v>4073.544314</v>
      </c>
      <c r="G22" s="58">
        <v>573.544314</v>
      </c>
      <c r="H22" s="58">
        <v>481.18846</v>
      </c>
      <c r="I22" s="58">
        <v>90</v>
      </c>
      <c r="J22" s="58">
        <v>2.355854</v>
      </c>
      <c r="K22" s="58">
        <v>3500</v>
      </c>
      <c r="L22" s="58">
        <v>3210</v>
      </c>
      <c r="M22" s="58">
        <v>290</v>
      </c>
      <c r="N22" s="58"/>
      <c r="O22" s="58"/>
      <c r="P22" s="58"/>
      <c r="Q22" s="58"/>
      <c r="R22" s="58"/>
      <c r="S22" s="58"/>
      <c r="T22" s="58"/>
      <c r="U22" s="58"/>
    </row>
    <row r="23" ht="22.8" customHeight="1" spans="1:21">
      <c r="A23" s="56" t="s">
        <v>206</v>
      </c>
      <c r="B23" s="56"/>
      <c r="C23" s="56"/>
      <c r="D23" s="65" t="s">
        <v>206</v>
      </c>
      <c r="E23" s="65" t="s">
        <v>207</v>
      </c>
      <c r="F23" s="75">
        <v>50.3244</v>
      </c>
      <c r="G23" s="75">
        <v>50.3244</v>
      </c>
      <c r="H23" s="75">
        <v>50.3244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</row>
    <row r="24" ht="22.8" customHeight="1" spans="1:21">
      <c r="A24" s="56" t="s">
        <v>206</v>
      </c>
      <c r="B24" s="56" t="s">
        <v>177</v>
      </c>
      <c r="C24" s="56"/>
      <c r="D24" s="65" t="s">
        <v>208</v>
      </c>
      <c r="E24" s="65" t="s">
        <v>209</v>
      </c>
      <c r="F24" s="75">
        <v>50.3244</v>
      </c>
      <c r="G24" s="75">
        <v>50.3244</v>
      </c>
      <c r="H24" s="75">
        <v>50.3244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</row>
    <row r="25" ht="22.8" customHeight="1" spans="1:21">
      <c r="A25" s="76" t="s">
        <v>206</v>
      </c>
      <c r="B25" s="76" t="s">
        <v>177</v>
      </c>
      <c r="C25" s="76" t="s">
        <v>203</v>
      </c>
      <c r="D25" s="70" t="s">
        <v>210</v>
      </c>
      <c r="E25" s="70" t="s">
        <v>211</v>
      </c>
      <c r="F25" s="72">
        <v>50.3244</v>
      </c>
      <c r="G25" s="58">
        <v>50.3244</v>
      </c>
      <c r="H25" s="58">
        <v>50.3244</v>
      </c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3" sqref="A3:C3"/>
    </sheetView>
  </sheetViews>
  <sheetFormatPr defaultColWidth="10" defaultRowHeight="14.1" outlineLevelCol="3"/>
  <cols>
    <col min="1" max="1" width="25.7747747747748" customWidth="1"/>
    <col min="2" max="2" width="15.7477477477477" customWidth="1"/>
    <col min="3" max="3" width="30.8018018018018" customWidth="1"/>
    <col min="4" max="4" width="13.972972972973" customWidth="1"/>
    <col min="5" max="5" width="9.76576576576577" customWidth="1"/>
  </cols>
  <sheetData>
    <row r="1" ht="16.35" customHeight="1" spans="1:4">
      <c r="A1" s="53"/>
      <c r="D1" s="68" t="s">
        <v>240</v>
      </c>
    </row>
    <row r="2" ht="31.9" customHeight="1" spans="1:4">
      <c r="A2" s="69" t="s">
        <v>11</v>
      </c>
      <c r="B2" s="69"/>
      <c r="C2" s="69"/>
      <c r="D2" s="69"/>
    </row>
    <row r="3" ht="18.95" customHeight="1" spans="1:4">
      <c r="A3" s="63" t="s">
        <v>33</v>
      </c>
      <c r="B3" s="63"/>
      <c r="C3" s="63"/>
      <c r="D3" s="61" t="s">
        <v>34</v>
      </c>
    </row>
    <row r="4" ht="20.2" customHeight="1" spans="1:4">
      <c r="A4" s="64" t="s">
        <v>35</v>
      </c>
      <c r="B4" s="64"/>
      <c r="C4" s="64" t="s">
        <v>36</v>
      </c>
      <c r="D4" s="64"/>
    </row>
    <row r="5" ht="20.2" customHeight="1" spans="1:4">
      <c r="A5" s="64" t="s">
        <v>37</v>
      </c>
      <c r="B5" s="64" t="s">
        <v>38</v>
      </c>
      <c r="C5" s="64" t="s">
        <v>37</v>
      </c>
      <c r="D5" s="64" t="s">
        <v>38</v>
      </c>
    </row>
    <row r="6" ht="20.2" customHeight="1" spans="1:4">
      <c r="A6" s="67" t="s">
        <v>241</v>
      </c>
      <c r="B6" s="66">
        <v>4430.217076</v>
      </c>
      <c r="C6" s="67" t="s">
        <v>242</v>
      </c>
      <c r="D6" s="75">
        <v>4430.217076</v>
      </c>
    </row>
    <row r="7" ht="20.2" customHeight="1" spans="1:4">
      <c r="A7" s="59" t="s">
        <v>243</v>
      </c>
      <c r="B7" s="58">
        <v>4430.217076</v>
      </c>
      <c r="C7" s="59" t="s">
        <v>43</v>
      </c>
      <c r="D7" s="72"/>
    </row>
    <row r="8" ht="20.2" customHeight="1" spans="1:4">
      <c r="A8" s="59" t="s">
        <v>244</v>
      </c>
      <c r="B8" s="58">
        <v>4430.217076</v>
      </c>
      <c r="C8" s="59" t="s">
        <v>47</v>
      </c>
      <c r="D8" s="72"/>
    </row>
    <row r="9" ht="31.05" customHeight="1" spans="1:4">
      <c r="A9" s="59" t="s">
        <v>50</v>
      </c>
      <c r="B9" s="58"/>
      <c r="C9" s="59" t="s">
        <v>51</v>
      </c>
      <c r="D9" s="72"/>
    </row>
    <row r="10" ht="20.2" customHeight="1" spans="1:4">
      <c r="A10" s="59" t="s">
        <v>245</v>
      </c>
      <c r="B10" s="58"/>
      <c r="C10" s="59" t="s">
        <v>55</v>
      </c>
      <c r="D10" s="72"/>
    </row>
    <row r="11" ht="20.2" customHeight="1" spans="1:4">
      <c r="A11" s="59" t="s">
        <v>246</v>
      </c>
      <c r="B11" s="58"/>
      <c r="C11" s="59" t="s">
        <v>59</v>
      </c>
      <c r="D11" s="72"/>
    </row>
    <row r="12" ht="20.2" customHeight="1" spans="1:4">
      <c r="A12" s="59" t="s">
        <v>247</v>
      </c>
      <c r="B12" s="58"/>
      <c r="C12" s="59" t="s">
        <v>63</v>
      </c>
      <c r="D12" s="72"/>
    </row>
    <row r="13" ht="20.2" customHeight="1" spans="1:4">
      <c r="A13" s="67" t="s">
        <v>248</v>
      </c>
      <c r="B13" s="66"/>
      <c r="C13" s="59" t="s">
        <v>67</v>
      </c>
      <c r="D13" s="72"/>
    </row>
    <row r="14" ht="20.2" customHeight="1" spans="1:4">
      <c r="A14" s="59" t="s">
        <v>243</v>
      </c>
      <c r="B14" s="58"/>
      <c r="C14" s="59" t="s">
        <v>71</v>
      </c>
      <c r="D14" s="72">
        <v>279.29123</v>
      </c>
    </row>
    <row r="15" ht="20.2" customHeight="1" spans="1:4">
      <c r="A15" s="59" t="s">
        <v>245</v>
      </c>
      <c r="B15" s="58"/>
      <c r="C15" s="59" t="s">
        <v>75</v>
      </c>
      <c r="D15" s="72"/>
    </row>
    <row r="16" ht="20.2" customHeight="1" spans="1:4">
      <c r="A16" s="59" t="s">
        <v>246</v>
      </c>
      <c r="B16" s="58"/>
      <c r="C16" s="59" t="s">
        <v>79</v>
      </c>
      <c r="D16" s="72">
        <v>27.057132</v>
      </c>
    </row>
    <row r="17" ht="20.2" customHeight="1" spans="1:4">
      <c r="A17" s="59" t="s">
        <v>247</v>
      </c>
      <c r="B17" s="58"/>
      <c r="C17" s="59" t="s">
        <v>83</v>
      </c>
      <c r="D17" s="72"/>
    </row>
    <row r="18" ht="20.2" customHeight="1" spans="1:4">
      <c r="A18" s="59"/>
      <c r="B18" s="58"/>
      <c r="C18" s="59" t="s">
        <v>87</v>
      </c>
      <c r="D18" s="72">
        <v>4073.544314</v>
      </c>
    </row>
    <row r="19" ht="20.2" customHeight="1" spans="1:4">
      <c r="A19" s="59"/>
      <c r="B19" s="59"/>
      <c r="C19" s="59" t="s">
        <v>91</v>
      </c>
      <c r="D19" s="72"/>
    </row>
    <row r="20" ht="20.2" customHeight="1" spans="1:4">
      <c r="A20" s="59"/>
      <c r="B20" s="59"/>
      <c r="C20" s="59" t="s">
        <v>95</v>
      </c>
      <c r="D20" s="72"/>
    </row>
    <row r="21" ht="20.2" customHeight="1" spans="1:4">
      <c r="A21" s="59"/>
      <c r="B21" s="59"/>
      <c r="C21" s="59" t="s">
        <v>99</v>
      </c>
      <c r="D21" s="72"/>
    </row>
    <row r="22" ht="20.2" customHeight="1" spans="1:4">
      <c r="A22" s="59"/>
      <c r="B22" s="59"/>
      <c r="C22" s="59" t="s">
        <v>102</v>
      </c>
      <c r="D22" s="72"/>
    </row>
    <row r="23" ht="20.2" customHeight="1" spans="1:4">
      <c r="A23" s="59"/>
      <c r="B23" s="59"/>
      <c r="C23" s="59" t="s">
        <v>105</v>
      </c>
      <c r="D23" s="72"/>
    </row>
    <row r="24" ht="20.2" customHeight="1" spans="1:4">
      <c r="A24" s="59"/>
      <c r="B24" s="59"/>
      <c r="C24" s="59" t="s">
        <v>107</v>
      </c>
      <c r="D24" s="72"/>
    </row>
    <row r="25" ht="20.2" customHeight="1" spans="1:4">
      <c r="A25" s="59"/>
      <c r="B25" s="59"/>
      <c r="C25" s="59" t="s">
        <v>109</v>
      </c>
      <c r="D25" s="72"/>
    </row>
    <row r="26" ht="20.2" customHeight="1" spans="1:4">
      <c r="A26" s="59"/>
      <c r="B26" s="59"/>
      <c r="C26" s="59" t="s">
        <v>111</v>
      </c>
      <c r="D26" s="72">
        <v>50.3244</v>
      </c>
    </row>
    <row r="27" ht="20.2" customHeight="1" spans="1:4">
      <c r="A27" s="59"/>
      <c r="B27" s="59"/>
      <c r="C27" s="59" t="s">
        <v>113</v>
      </c>
      <c r="D27" s="72"/>
    </row>
    <row r="28" ht="20.2" customHeight="1" spans="1:4">
      <c r="A28" s="59"/>
      <c r="B28" s="59"/>
      <c r="C28" s="59" t="s">
        <v>115</v>
      </c>
      <c r="D28" s="72"/>
    </row>
    <row r="29" ht="20.2" customHeight="1" spans="1:4">
      <c r="A29" s="59"/>
      <c r="B29" s="59"/>
      <c r="C29" s="59" t="s">
        <v>117</v>
      </c>
      <c r="D29" s="72"/>
    </row>
    <row r="30" ht="20.2" customHeight="1" spans="1:4">
      <c r="A30" s="59"/>
      <c r="B30" s="59"/>
      <c r="C30" s="59" t="s">
        <v>119</v>
      </c>
      <c r="D30" s="72"/>
    </row>
    <row r="31" ht="20.2" customHeight="1" spans="1:4">
      <c r="A31" s="59"/>
      <c r="B31" s="59"/>
      <c r="C31" s="59" t="s">
        <v>121</v>
      </c>
      <c r="D31" s="72"/>
    </row>
    <row r="32" ht="20.2" customHeight="1" spans="1:4">
      <c r="A32" s="59"/>
      <c r="B32" s="59"/>
      <c r="C32" s="59" t="s">
        <v>123</v>
      </c>
      <c r="D32" s="72"/>
    </row>
    <row r="33" ht="20.2" customHeight="1" spans="1:4">
      <c r="A33" s="59"/>
      <c r="B33" s="59"/>
      <c r="C33" s="59" t="s">
        <v>125</v>
      </c>
      <c r="D33" s="72"/>
    </row>
    <row r="34" ht="20.2" customHeight="1" spans="1:4">
      <c r="A34" s="59"/>
      <c r="B34" s="59"/>
      <c r="C34" s="59" t="s">
        <v>126</v>
      </c>
      <c r="D34" s="72"/>
    </row>
    <row r="35" ht="20.2" customHeight="1" spans="1:4">
      <c r="A35" s="59"/>
      <c r="B35" s="59"/>
      <c r="C35" s="59" t="s">
        <v>127</v>
      </c>
      <c r="D35" s="72"/>
    </row>
    <row r="36" ht="20.2" customHeight="1" spans="1:4">
      <c r="A36" s="59"/>
      <c r="B36" s="59"/>
      <c r="C36" s="59" t="s">
        <v>128</v>
      </c>
      <c r="D36" s="72"/>
    </row>
    <row r="37" ht="20.2" customHeight="1" spans="1:4">
      <c r="A37" s="59"/>
      <c r="B37" s="59"/>
      <c r="C37" s="59"/>
      <c r="D37" s="59"/>
    </row>
    <row r="38" ht="20.2" customHeight="1" spans="1:4">
      <c r="A38" s="67"/>
      <c r="B38" s="67"/>
      <c r="C38" s="67" t="s">
        <v>249</v>
      </c>
      <c r="D38" s="66"/>
    </row>
    <row r="39" ht="20.2" customHeight="1" spans="1:4">
      <c r="A39" s="67"/>
      <c r="B39" s="67"/>
      <c r="C39" s="67"/>
      <c r="D39" s="67"/>
    </row>
    <row r="40" ht="20.2" customHeight="1" spans="1:4">
      <c r="A40" s="56" t="s">
        <v>250</v>
      </c>
      <c r="B40" s="66">
        <v>4430.217076</v>
      </c>
      <c r="C40" s="56" t="s">
        <v>251</v>
      </c>
      <c r="D40" s="75">
        <v>4430.217076</v>
      </c>
    </row>
    <row r="41" ht="16.35" customHeight="1" spans="1:3">
      <c r="A41" s="63" t="s">
        <v>252</v>
      </c>
      <c r="B41" s="63"/>
      <c r="C41" s="63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7" activePane="bottomLeft" state="frozen"/>
      <selection/>
      <selection pane="bottomLeft" activeCell="J10" sqref="J10"/>
    </sheetView>
  </sheetViews>
  <sheetFormatPr defaultColWidth="10" defaultRowHeight="14.1"/>
  <cols>
    <col min="1" max="1" width="3.66666666666667" customWidth="1"/>
    <col min="2" max="2" width="4.87387387387387" customWidth="1"/>
    <col min="3" max="3" width="4.74774774774775" customWidth="1"/>
    <col min="4" max="4" width="14.6576576576577" customWidth="1"/>
    <col min="5" max="5" width="24.8288288288288" customWidth="1"/>
    <col min="6" max="6" width="13.972972972973" customWidth="1"/>
    <col min="7" max="7" width="11.5405405405405" customWidth="1"/>
    <col min="8" max="8" width="9.09009009009009" customWidth="1"/>
    <col min="9" max="9" width="10.4504504504505" customWidth="1"/>
    <col min="10" max="10" width="11.3963963963964" customWidth="1"/>
    <col min="11" max="11" width="15.8738738738739" customWidth="1"/>
  </cols>
  <sheetData>
    <row r="1" ht="16.35" customHeight="1" spans="1:11">
      <c r="A1" s="53"/>
      <c r="D1" s="53"/>
      <c r="K1" s="68" t="s">
        <v>253</v>
      </c>
    </row>
    <row r="2" ht="43.1" customHeight="1" spans="1:11">
      <c r="A2" s="69" t="s">
        <v>12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ht="24.15" customHeight="1" spans="1:11">
      <c r="A3" s="63" t="s">
        <v>33</v>
      </c>
      <c r="B3" s="63"/>
      <c r="C3" s="63"/>
      <c r="D3" s="63"/>
      <c r="E3" s="63"/>
      <c r="F3" s="63"/>
      <c r="G3" s="63"/>
      <c r="H3" s="63"/>
      <c r="I3" s="63"/>
      <c r="J3" s="61" t="s">
        <v>34</v>
      </c>
      <c r="K3" s="61"/>
    </row>
    <row r="4" ht="19.8" customHeight="1" spans="1:11">
      <c r="A4" s="64" t="s">
        <v>161</v>
      </c>
      <c r="B4" s="64"/>
      <c r="C4" s="64"/>
      <c r="D4" s="64" t="s">
        <v>162</v>
      </c>
      <c r="E4" s="64" t="s">
        <v>163</v>
      </c>
      <c r="F4" s="64" t="s">
        <v>139</v>
      </c>
      <c r="G4" s="64" t="s">
        <v>164</v>
      </c>
      <c r="H4" s="64"/>
      <c r="I4" s="64"/>
      <c r="J4" s="64"/>
      <c r="K4" s="64" t="s">
        <v>165</v>
      </c>
    </row>
    <row r="5" ht="17.25" customHeight="1" spans="1:11">
      <c r="A5" s="64"/>
      <c r="B5" s="64"/>
      <c r="C5" s="64"/>
      <c r="D5" s="64"/>
      <c r="E5" s="64"/>
      <c r="F5" s="64"/>
      <c r="G5" s="64" t="s">
        <v>141</v>
      </c>
      <c r="H5" s="64" t="s">
        <v>254</v>
      </c>
      <c r="I5" s="64"/>
      <c r="J5" s="64" t="s">
        <v>255</v>
      </c>
      <c r="K5" s="64"/>
    </row>
    <row r="6" ht="24.15" customHeight="1" spans="1:11">
      <c r="A6" s="64" t="s">
        <v>169</v>
      </c>
      <c r="B6" s="64" t="s">
        <v>170</v>
      </c>
      <c r="C6" s="64" t="s">
        <v>171</v>
      </c>
      <c r="D6" s="64"/>
      <c r="E6" s="64"/>
      <c r="F6" s="64"/>
      <c r="G6" s="64"/>
      <c r="H6" s="64" t="s">
        <v>232</v>
      </c>
      <c r="I6" s="64" t="s">
        <v>224</v>
      </c>
      <c r="J6" s="64"/>
      <c r="K6" s="64"/>
    </row>
    <row r="7" ht="22.8" customHeight="1" spans="1:11">
      <c r="A7" s="59"/>
      <c r="B7" s="59"/>
      <c r="C7" s="59"/>
      <c r="D7" s="67"/>
      <c r="E7" s="67" t="s">
        <v>139</v>
      </c>
      <c r="F7" s="66">
        <v>4430.217076</v>
      </c>
      <c r="G7" s="66">
        <v>930.217076</v>
      </c>
      <c r="H7" s="66">
        <v>630.577222</v>
      </c>
      <c r="I7" s="66">
        <v>209.639854</v>
      </c>
      <c r="J7" s="66">
        <v>90</v>
      </c>
      <c r="K7" s="66">
        <v>3500</v>
      </c>
    </row>
    <row r="8" ht="22.8" customHeight="1" spans="1:11">
      <c r="A8" s="59"/>
      <c r="B8" s="59"/>
      <c r="C8" s="59"/>
      <c r="D8" s="65" t="s">
        <v>157</v>
      </c>
      <c r="E8" s="65" t="s">
        <v>3</v>
      </c>
      <c r="F8" s="66">
        <v>4430.217076</v>
      </c>
      <c r="G8" s="66">
        <v>930.217076</v>
      </c>
      <c r="H8" s="66">
        <v>630.577222</v>
      </c>
      <c r="I8" s="66">
        <v>209.639854</v>
      </c>
      <c r="J8" s="66">
        <v>90</v>
      </c>
      <c r="K8" s="66">
        <v>3500</v>
      </c>
    </row>
    <row r="9" ht="22.8" customHeight="1" spans="1:11">
      <c r="A9" s="59"/>
      <c r="B9" s="59"/>
      <c r="C9" s="59"/>
      <c r="D9" s="71" t="s">
        <v>158</v>
      </c>
      <c r="E9" s="71" t="s">
        <v>159</v>
      </c>
      <c r="F9" s="66">
        <v>4430.217076</v>
      </c>
      <c r="G9" s="66">
        <v>930.217076</v>
      </c>
      <c r="H9" s="66">
        <v>630.577222</v>
      </c>
      <c r="I9" s="66">
        <v>209.639854</v>
      </c>
      <c r="J9" s="66">
        <v>90</v>
      </c>
      <c r="K9" s="66">
        <v>3500</v>
      </c>
    </row>
    <row r="10" ht="22.8" customHeight="1" spans="1:11">
      <c r="A10" s="56" t="s">
        <v>172</v>
      </c>
      <c r="B10" s="56"/>
      <c r="C10" s="56"/>
      <c r="D10" s="67" t="s">
        <v>256</v>
      </c>
      <c r="E10" s="67" t="s">
        <v>257</v>
      </c>
      <c r="F10" s="66">
        <v>279.29123</v>
      </c>
      <c r="G10" s="66">
        <v>279.29123</v>
      </c>
      <c r="H10" s="66">
        <v>72.00723</v>
      </c>
      <c r="I10" s="66">
        <v>207.284</v>
      </c>
      <c r="J10" s="66">
        <v>0</v>
      </c>
      <c r="K10" s="66">
        <v>0</v>
      </c>
    </row>
    <row r="11" ht="22.8" customHeight="1" spans="1:11">
      <c r="A11" s="56" t="s">
        <v>172</v>
      </c>
      <c r="B11" s="116" t="s">
        <v>174</v>
      </c>
      <c r="C11" s="56"/>
      <c r="D11" s="67" t="s">
        <v>258</v>
      </c>
      <c r="E11" s="67" t="s">
        <v>259</v>
      </c>
      <c r="F11" s="66">
        <v>274.3832</v>
      </c>
      <c r="G11" s="66">
        <v>274.3832</v>
      </c>
      <c r="H11" s="66">
        <v>67.0992</v>
      </c>
      <c r="I11" s="66">
        <v>207.284</v>
      </c>
      <c r="J11" s="66">
        <v>0</v>
      </c>
      <c r="K11" s="66">
        <v>0</v>
      </c>
    </row>
    <row r="12" ht="22.8" customHeight="1" spans="1:11">
      <c r="A12" s="76" t="s">
        <v>172</v>
      </c>
      <c r="B12" s="76" t="s">
        <v>174</v>
      </c>
      <c r="C12" s="76" t="s">
        <v>177</v>
      </c>
      <c r="D12" s="70" t="s">
        <v>260</v>
      </c>
      <c r="E12" s="59" t="s">
        <v>261</v>
      </c>
      <c r="F12" s="58">
        <v>207.284</v>
      </c>
      <c r="G12" s="58">
        <v>207.284</v>
      </c>
      <c r="H12" s="72"/>
      <c r="I12" s="72">
        <v>207.284</v>
      </c>
      <c r="J12" s="72"/>
      <c r="K12" s="72"/>
    </row>
    <row r="13" ht="22.8" customHeight="1" spans="1:11">
      <c r="A13" s="76" t="s">
        <v>172</v>
      </c>
      <c r="B13" s="76" t="s">
        <v>174</v>
      </c>
      <c r="C13" s="76" t="s">
        <v>174</v>
      </c>
      <c r="D13" s="70" t="s">
        <v>262</v>
      </c>
      <c r="E13" s="59" t="s">
        <v>263</v>
      </c>
      <c r="F13" s="58">
        <v>67.0992</v>
      </c>
      <c r="G13" s="58">
        <v>67.0992</v>
      </c>
      <c r="H13" s="72">
        <v>67.0992</v>
      </c>
      <c r="I13" s="72"/>
      <c r="J13" s="72"/>
      <c r="K13" s="72"/>
    </row>
    <row r="14" ht="22.8" customHeight="1" spans="1:11">
      <c r="A14" s="56" t="s">
        <v>172</v>
      </c>
      <c r="B14" s="116" t="s">
        <v>182</v>
      </c>
      <c r="C14" s="56"/>
      <c r="D14" s="67" t="s">
        <v>264</v>
      </c>
      <c r="E14" s="67" t="s">
        <v>265</v>
      </c>
      <c r="F14" s="66">
        <v>2.944818</v>
      </c>
      <c r="G14" s="66">
        <v>2.944818</v>
      </c>
      <c r="H14" s="66">
        <v>2.944818</v>
      </c>
      <c r="I14" s="66">
        <v>0</v>
      </c>
      <c r="J14" s="66">
        <v>0</v>
      </c>
      <c r="K14" s="66">
        <v>0</v>
      </c>
    </row>
    <row r="15" ht="22.8" customHeight="1" spans="1:11">
      <c r="A15" s="76" t="s">
        <v>172</v>
      </c>
      <c r="B15" s="76" t="s">
        <v>182</v>
      </c>
      <c r="C15" s="76" t="s">
        <v>185</v>
      </c>
      <c r="D15" s="70" t="s">
        <v>266</v>
      </c>
      <c r="E15" s="59" t="s">
        <v>267</v>
      </c>
      <c r="F15" s="58">
        <v>2.944818</v>
      </c>
      <c r="G15" s="58">
        <v>2.944818</v>
      </c>
      <c r="H15" s="72">
        <v>2.944818</v>
      </c>
      <c r="I15" s="72"/>
      <c r="J15" s="72"/>
      <c r="K15" s="72"/>
    </row>
    <row r="16" ht="22.8" customHeight="1" spans="1:11">
      <c r="A16" s="56" t="s">
        <v>172</v>
      </c>
      <c r="B16" s="116" t="s">
        <v>188</v>
      </c>
      <c r="C16" s="56"/>
      <c r="D16" s="67" t="s">
        <v>268</v>
      </c>
      <c r="E16" s="67" t="s">
        <v>269</v>
      </c>
      <c r="F16" s="66">
        <v>1.963212</v>
      </c>
      <c r="G16" s="66">
        <v>1.963212</v>
      </c>
      <c r="H16" s="66">
        <v>1.963212</v>
      </c>
      <c r="I16" s="66">
        <v>0</v>
      </c>
      <c r="J16" s="66">
        <v>0</v>
      </c>
      <c r="K16" s="66">
        <v>0</v>
      </c>
    </row>
    <row r="17" ht="22.8" customHeight="1" spans="1:11">
      <c r="A17" s="76" t="s">
        <v>172</v>
      </c>
      <c r="B17" s="76" t="s">
        <v>188</v>
      </c>
      <c r="C17" s="76" t="s">
        <v>177</v>
      </c>
      <c r="D17" s="70" t="s">
        <v>270</v>
      </c>
      <c r="E17" s="59" t="s">
        <v>271</v>
      </c>
      <c r="F17" s="58">
        <v>1.963212</v>
      </c>
      <c r="G17" s="58">
        <v>1.963212</v>
      </c>
      <c r="H17" s="72">
        <v>1.963212</v>
      </c>
      <c r="I17" s="72"/>
      <c r="J17" s="72"/>
      <c r="K17" s="72"/>
    </row>
    <row r="18" ht="22.8" customHeight="1" spans="1:11">
      <c r="A18" s="56" t="s">
        <v>199</v>
      </c>
      <c r="B18" s="56"/>
      <c r="C18" s="56"/>
      <c r="D18" s="67" t="s">
        <v>272</v>
      </c>
      <c r="E18" s="67" t="s">
        <v>273</v>
      </c>
      <c r="F18" s="66">
        <v>4073.544314</v>
      </c>
      <c r="G18" s="66">
        <v>573.544314</v>
      </c>
      <c r="H18" s="66">
        <v>481.18846</v>
      </c>
      <c r="I18" s="66">
        <v>2.355854</v>
      </c>
      <c r="J18" s="66">
        <v>90</v>
      </c>
      <c r="K18" s="66">
        <v>3500</v>
      </c>
    </row>
    <row r="19" ht="22.8" customHeight="1" spans="1:11">
      <c r="A19" s="56" t="s">
        <v>199</v>
      </c>
      <c r="B19" s="116" t="s">
        <v>174</v>
      </c>
      <c r="C19" s="56"/>
      <c r="D19" s="67" t="s">
        <v>274</v>
      </c>
      <c r="E19" s="67" t="s">
        <v>205</v>
      </c>
      <c r="F19" s="66">
        <v>4073.544314</v>
      </c>
      <c r="G19" s="66">
        <v>573.544314</v>
      </c>
      <c r="H19" s="66">
        <v>481.18846</v>
      </c>
      <c r="I19" s="66">
        <v>2.355854</v>
      </c>
      <c r="J19" s="66">
        <v>90</v>
      </c>
      <c r="K19" s="66">
        <v>3500</v>
      </c>
    </row>
    <row r="20" ht="22.8" customHeight="1" spans="1:11">
      <c r="A20" s="76" t="s">
        <v>199</v>
      </c>
      <c r="B20" s="76" t="s">
        <v>174</v>
      </c>
      <c r="C20" s="76" t="s">
        <v>203</v>
      </c>
      <c r="D20" s="70" t="s">
        <v>275</v>
      </c>
      <c r="E20" s="59" t="s">
        <v>276</v>
      </c>
      <c r="F20" s="58">
        <v>4073.544314</v>
      </c>
      <c r="G20" s="58">
        <v>573.544314</v>
      </c>
      <c r="H20" s="72">
        <v>481.18846</v>
      </c>
      <c r="I20" s="72">
        <v>2.355854</v>
      </c>
      <c r="J20" s="72">
        <v>90</v>
      </c>
      <c r="K20" s="72">
        <v>3500</v>
      </c>
    </row>
    <row r="21" ht="22.8" customHeight="1" spans="1:11">
      <c r="A21" s="56" t="s">
        <v>193</v>
      </c>
      <c r="B21" s="56"/>
      <c r="C21" s="56"/>
      <c r="D21" s="67" t="s">
        <v>277</v>
      </c>
      <c r="E21" s="67" t="s">
        <v>278</v>
      </c>
      <c r="F21" s="66">
        <v>27.057132</v>
      </c>
      <c r="G21" s="66">
        <v>27.057132</v>
      </c>
      <c r="H21" s="66">
        <v>27.057132</v>
      </c>
      <c r="I21" s="66">
        <v>0</v>
      </c>
      <c r="J21" s="66">
        <v>0</v>
      </c>
      <c r="K21" s="66">
        <v>0</v>
      </c>
    </row>
    <row r="22" ht="22.8" customHeight="1" spans="1:11">
      <c r="A22" s="56" t="s">
        <v>193</v>
      </c>
      <c r="B22" s="116" t="s">
        <v>182</v>
      </c>
      <c r="C22" s="56"/>
      <c r="D22" s="67" t="s">
        <v>279</v>
      </c>
      <c r="E22" s="67" t="s">
        <v>280</v>
      </c>
      <c r="F22" s="66">
        <v>27.057132</v>
      </c>
      <c r="G22" s="66">
        <v>27.057132</v>
      </c>
      <c r="H22" s="66">
        <v>27.057132</v>
      </c>
      <c r="I22" s="66">
        <v>0</v>
      </c>
      <c r="J22" s="66">
        <v>0</v>
      </c>
      <c r="K22" s="66">
        <v>0</v>
      </c>
    </row>
    <row r="23" ht="22.8" customHeight="1" spans="1:11">
      <c r="A23" s="76" t="s">
        <v>193</v>
      </c>
      <c r="B23" s="76" t="s">
        <v>182</v>
      </c>
      <c r="C23" s="76" t="s">
        <v>177</v>
      </c>
      <c r="D23" s="70" t="s">
        <v>281</v>
      </c>
      <c r="E23" s="59" t="s">
        <v>282</v>
      </c>
      <c r="F23" s="58">
        <v>27.057132</v>
      </c>
      <c r="G23" s="58">
        <v>27.057132</v>
      </c>
      <c r="H23" s="72">
        <v>27.057132</v>
      </c>
      <c r="I23" s="72"/>
      <c r="J23" s="72"/>
      <c r="K23" s="72"/>
    </row>
    <row r="24" ht="22.8" customHeight="1" spans="1:11">
      <c r="A24" s="56" t="s">
        <v>206</v>
      </c>
      <c r="B24" s="56"/>
      <c r="C24" s="56"/>
      <c r="D24" s="67" t="s">
        <v>283</v>
      </c>
      <c r="E24" s="67" t="s">
        <v>284</v>
      </c>
      <c r="F24" s="66">
        <v>50.3244</v>
      </c>
      <c r="G24" s="66">
        <v>50.3244</v>
      </c>
      <c r="H24" s="66">
        <v>50.3244</v>
      </c>
      <c r="I24" s="66">
        <v>0</v>
      </c>
      <c r="J24" s="66">
        <v>0</v>
      </c>
      <c r="K24" s="66">
        <v>0</v>
      </c>
    </row>
    <row r="25" ht="22.8" customHeight="1" spans="1:11">
      <c r="A25" s="56" t="s">
        <v>206</v>
      </c>
      <c r="B25" s="116" t="s">
        <v>177</v>
      </c>
      <c r="C25" s="56"/>
      <c r="D25" s="67" t="s">
        <v>285</v>
      </c>
      <c r="E25" s="67" t="s">
        <v>286</v>
      </c>
      <c r="F25" s="66">
        <v>50.3244</v>
      </c>
      <c r="G25" s="66">
        <v>50.3244</v>
      </c>
      <c r="H25" s="66">
        <v>50.3244</v>
      </c>
      <c r="I25" s="66">
        <v>0</v>
      </c>
      <c r="J25" s="66">
        <v>0</v>
      </c>
      <c r="K25" s="66">
        <v>0</v>
      </c>
    </row>
    <row r="26" ht="22.8" customHeight="1" spans="1:11">
      <c r="A26" s="76" t="s">
        <v>206</v>
      </c>
      <c r="B26" s="76" t="s">
        <v>177</v>
      </c>
      <c r="C26" s="76" t="s">
        <v>203</v>
      </c>
      <c r="D26" s="70" t="s">
        <v>287</v>
      </c>
      <c r="E26" s="59" t="s">
        <v>288</v>
      </c>
      <c r="F26" s="58">
        <v>50.3244</v>
      </c>
      <c r="G26" s="58">
        <v>50.3244</v>
      </c>
      <c r="H26" s="72">
        <v>50.3244</v>
      </c>
      <c r="I26" s="72"/>
      <c r="J26" s="72"/>
      <c r="K26" s="72"/>
    </row>
    <row r="27" ht="16.35" customHeight="1" spans="1:11">
      <c r="A27" s="63" t="s">
        <v>289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9一般公共预算基本支出表(按部门预算经济分类)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 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阿朵</cp:lastModifiedBy>
  <dcterms:created xsi:type="dcterms:W3CDTF">2024-05-17T03:45:00Z</dcterms:created>
  <dcterms:modified xsi:type="dcterms:W3CDTF">2025-06-30T08:06:49Z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356827013E84478FB2CDD377EE4253CC_12</vt:lpwstr>
  </property>
  <property fmtid="{D5CDD505-2E9C-101B-9397-08002B2CF9AE}" pid="3" name="KSOProductBuildVer">
    <vt:lpwstr>2052-12.1.0.21915</vt:lpwstr>
  </property>
</Properties>
</file>