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2"/>
  </bookViews>
  <sheets>
    <sheet name=" 收入支出决算总表" sheetId="3" r:id="rId1"/>
    <sheet name=" 收入决算表" sheetId="8" r:id="rId2"/>
    <sheet name="支出决算表" sheetId="9" r:id="rId3"/>
    <sheet name=" 财政拨款收入支出决算总表" sheetId="4" r:id="rId4"/>
    <sheet name=" 一般公共预算财政拨款支出决算表" sheetId="30" r:id="rId5"/>
    <sheet name=" 一般公共预算财政拨款基本支出决算明细表" sheetId="16" r:id="rId6"/>
    <sheet name="政府性基金预算财政拨款收入支出决算表" sheetId="18" r:id="rId7"/>
    <sheet name="国有资本经营预算财政拨款支出决算表" sheetId="33" r:id="rId8"/>
    <sheet name="一般公共预算财政拨款“三公&quot;经费支出决算表" sheetId="3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<sst xmlns="http://schemas.openxmlformats.org/spreadsheetml/2006/main" count="1797" uniqueCount="1100">
  <si>
    <t>收入支出决算总表</t>
  </si>
  <si>
    <t>公开01表</t>
  </si>
  <si>
    <t>部门：岳阳市岳阳楼区吕仙亭街道办事处</t>
  </si>
  <si>
    <t>金额单位：万元</t>
  </si>
  <si>
    <t>收入</t>
  </si>
  <si>
    <t>支出</t>
  </si>
  <si>
    <t>项目</t>
  </si>
  <si>
    <t>行次</t>
  </si>
  <si>
    <t>决算数</t>
  </si>
  <si>
    <t>项目(按功能分类)</t>
  </si>
  <si>
    <t>栏次</t>
  </si>
  <si>
    <t>一、一般公共预算财政拨款收入</t>
  </si>
  <si>
    <t>1</t>
  </si>
  <si>
    <t>一、一般公共服务支出</t>
  </si>
  <si>
    <t>32</t>
  </si>
  <si>
    <t>二、政府性基金预算财政拨款收入</t>
  </si>
  <si>
    <t>2</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</si>
  <si>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</si>
  <si>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</si>
  <si>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</si>
  <si>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</si>
  <si>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</si>
  <si>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</si>
  <si>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</si>
  <si>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</si>
  <si>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</si>
  <si>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</si>
  <si>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</si>
  <si>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</si>
  <si>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</si>
  <si>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</si>
  <si>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</si>
  <si>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</si>
  <si>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</si>
  <si>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</si>
  <si>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</si>
  <si>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</si>
  <si>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</si>
  <si>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</si>
  <si>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</si>
  <si>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</si>
  <si>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</si>
  <si>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</si>
  <si>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</si>
  <si>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</si>
  <si>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</si>
  <si>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</si>
  <si>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</si>
  <si>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</si>
  <si>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</si>
  <si>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</si>
  <si>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</si>
  <si>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</si>
  <si>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</si>
  <si>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</si>
  <si>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</si>
  <si>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</si>
  <si>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</si>
  <si>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</si>
  <si>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</si>
  <si>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</si>
  <si>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</si>
  <si>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</si>
  <si>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</si>
  <si>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</si>
  <si>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</si>
  <si>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</si>
  <si>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</si>
  <si>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</si>
  <si>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</si>
  <si>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</si>
  <si>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</si>
  <si>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</si>
  <si>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</si>
  <si>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</si>
  <si>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</si>
  <si>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</si>
  <si>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</si>
  <si>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</si>
  <si>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</si>
  <si>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</si>
  <si>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</si>
  <si>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</si>
  <si>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</si>
  <si>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</si>
  <si>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</si>
  <si>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</si>
  <si>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</si>
  <si>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</si>
  <si>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</si>
  <si>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</si>
  <si>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</si>
  <si>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</si>
  <si>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</si>
  <si>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</si>
  <si>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</si>
  <si>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</si>
  <si>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</si>
  <si>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</si>
  <si>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</si>
  <si>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</si>
  <si>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</si>
  <si>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</si>
  <si>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t>
  </si>
  <si>
    <t>59</t>
  </si>
  <si>
    <t xml:space="preserve">    年初结转和结余</t>
  </si>
  <si>
    <t>29</t>
  </si>
  <si>
    <t xml:space="preserve">    年末结转和结余</t>
  </si>
  <si>
    <t>60</t>
  </si>
  <si>
    <t>30</t>
  </si>
  <si>
    <t>61</t>
  </si>
  <si>
    <t>总计</t>
  </si>
  <si>
    <t>31</t>
  </si>
  <si>
    <t>62</t>
  </si>
  <si>
    <t>备注：本套报表金额单位转换时可能存在尾数误差。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</si>
  <si>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</si>
  <si>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</si>
  <si>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</si>
  <si>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</si>
  <si>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</si>
  <si>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</si>
  <si>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</si>
  <si>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</si>
  <si>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支出功能分类科目代码</t>
  </si>
  <si>
    <t>科目名称</t>
  </si>
  <si>
    <t>小计</t>
  </si>
  <si>
    <t>类</t>
  </si>
  <si>
    <t>款</t>
  </si>
  <si>
    <t>项</t>
  </si>
  <si>
    <t>合计</t>
  </si>
  <si>
    <t>2843.00</t>
  </si>
  <si>
    <t>201</t>
  </si>
  <si>
    <t>一般公共服务支出</t>
  </si>
  <si>
    <t>20105</t>
  </si>
  <si>
    <t>统计信息事务</t>
  </si>
  <si>
    <t>2010502</t>
  </si>
  <si>
    <t>一般行政管理事务</t>
  </si>
  <si>
    <t>2010599</t>
  </si>
  <si>
    <t>其他统计信息事务支出</t>
  </si>
  <si>
    <t>20123</t>
  </si>
  <si>
    <t>民族事务</t>
  </si>
  <si>
    <t>2012304</t>
  </si>
  <si>
    <t>民族工作专项</t>
  </si>
  <si>
    <t>20140</t>
  </si>
  <si>
    <t>信访事务</t>
  </si>
  <si>
    <t>2014004</t>
  </si>
  <si>
    <t>信访业务</t>
  </si>
  <si>
    <t>2014099</t>
  </si>
  <si>
    <t>其他信访事务支出</t>
  </si>
  <si>
    <t>203</t>
  </si>
  <si>
    <t>国防支出</t>
  </si>
  <si>
    <t>20306</t>
  </si>
  <si>
    <t>国防动员</t>
  </si>
  <si>
    <t>2030601</t>
  </si>
  <si>
    <t>兵役征集</t>
  </si>
  <si>
    <t>206</t>
  </si>
  <si>
    <t>科学技术支出</t>
  </si>
  <si>
    <t>20699</t>
  </si>
  <si>
    <t>其他科学技术支出</t>
  </si>
  <si>
    <t>2069999</t>
  </si>
  <si>
    <t>207</t>
  </si>
  <si>
    <t>文化旅游体育与传媒支出</t>
  </si>
  <si>
    <t>20706</t>
  </si>
  <si>
    <t>新闻出版电影</t>
  </si>
  <si>
    <t>2070605</t>
  </si>
  <si>
    <t>出版发行</t>
  </si>
  <si>
    <t>208</t>
  </si>
  <si>
    <t>社会保障和就业支出</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</si>
  <si>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</si>
  <si>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</si>
  <si>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</si>
  <si>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</si>
  <si>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</si>
  <si>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</si>
  <si>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</si>
  <si>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</si>
  <si>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</si>
  <si>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</si>
  <si>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20807</t>
  </si>
  <si>
    <t>就业补助</t>
  </si>
  <si>
    <t>2080705</t>
  </si>
  <si>
    <t>公益性岗位补贴</t>
  </si>
  <si>
    <t>20811</t>
  </si>
  <si>
    <t>残疾人事业</t>
  </si>
  <si>
    <t>2081199</t>
  </si>
  <si>
    <t>其他残疾人事业支出</t>
  </si>
  <si>
    <t>5.18</t>
  </si>
  <si>
    <t>20820</t>
  </si>
  <si>
    <t>临时救助</t>
  </si>
  <si>
    <t>1.00</t>
  </si>
  <si>
    <t>2082001</t>
  </si>
  <si>
    <t>临时救助支出</t>
  </si>
  <si>
    <t>20828</t>
  </si>
  <si>
    <t>退役军人管理事务</t>
  </si>
  <si>
    <t>60.94</t>
  </si>
  <si>
    <t>2082899</t>
  </si>
  <si>
    <t>其他退役军人事务管理支出</t>
  </si>
  <si>
    <t>20899</t>
  </si>
  <si>
    <t>其他社会保障和就业支出</t>
  </si>
  <si>
    <t>1.81</t>
  </si>
  <si>
    <t>2089999</t>
  </si>
  <si>
    <t>210</t>
  </si>
  <si>
    <t>卫生健康支出</t>
  </si>
  <si>
    <t>33.86</t>
  </si>
  <si>
    <t>21001</t>
  </si>
  <si>
    <t>卫生健康管理事务</t>
  </si>
  <si>
    <t>0.80</t>
  </si>
  <si>
    <t>2100199</t>
  </si>
  <si>
    <t>其他卫生健康管理事务支出</t>
  </si>
  <si>
    <t>21007</t>
  </si>
  <si>
    <t>计划生育事务</t>
  </si>
  <si>
    <t>2.24</t>
  </si>
  <si>
    <t>2100799</t>
  </si>
  <si>
    <t>其他计划生育事务支出</t>
  </si>
  <si>
    <t>21011</t>
  </si>
  <si>
    <t>行政事业单位医疗</t>
  </si>
  <si>
    <t>24.61</t>
  </si>
  <si>
    <t>2101101</t>
  </si>
  <si>
    <t>行政单位医疗</t>
  </si>
  <si>
    <t>21015</t>
  </si>
  <si>
    <t>医疗保障管理事务</t>
  </si>
  <si>
    <t>6.21</t>
  </si>
  <si>
    <t>2101599</t>
  </si>
  <si>
    <t>其他医疗保障管理事务支出</t>
  </si>
  <si>
    <t>212</t>
  </si>
  <si>
    <t>城乡社区支出</t>
  </si>
  <si>
    <t>1999.88</t>
  </si>
  <si>
    <t>21201</t>
  </si>
  <si>
    <t>城乡社区管理事务</t>
  </si>
  <si>
    <t>550.52</t>
  </si>
  <si>
    <t>2120101</t>
  </si>
  <si>
    <t>行政运行</t>
  </si>
  <si>
    <t>549.82</t>
  </si>
  <si>
    <t>2120199</t>
  </si>
  <si>
    <t>其他城乡社区管理事务支出</t>
  </si>
  <si>
    <t>0.70</t>
  </si>
  <si>
    <t>21205</t>
  </si>
  <si>
    <t>城乡社区环境卫生</t>
  </si>
  <si>
    <t>525.35</t>
  </si>
  <si>
    <t>2120501</t>
  </si>
  <si>
    <t>21208</t>
  </si>
  <si>
    <t>国有土地使用权出让收入安排的支出</t>
  </si>
  <si>
    <t>181.20</t>
  </si>
  <si>
    <t>2120899</t>
  </si>
  <si>
    <t>其他国有土地使用权出让收入安排的支出</t>
  </si>
  <si>
    <t>21299</t>
  </si>
  <si>
    <t>其他城乡社区支出</t>
  </si>
  <si>
    <t>742.80</t>
  </si>
  <si>
    <t>2129999</t>
  </si>
  <si>
    <t>221</t>
  </si>
  <si>
    <t>住房保障支出</t>
  </si>
  <si>
    <t>48.64</t>
  </si>
  <si>
    <t>22102</t>
  </si>
  <si>
    <t>住房改革支出</t>
  </si>
  <si>
    <t>2210201</t>
  </si>
  <si>
    <t>住房公积金</t>
  </si>
  <si>
    <t>224</t>
  </si>
  <si>
    <t>灾害防治及应急管理支出</t>
  </si>
  <si>
    <t>40.80</t>
  </si>
  <si>
    <t>22407</t>
  </si>
  <si>
    <t>自然灾害救灾及恢复重建支出</t>
  </si>
  <si>
    <t>18.90</t>
  </si>
  <si>
    <t>2240703</t>
  </si>
  <si>
    <t>自然灾害救灾补助</t>
  </si>
  <si>
    <t>0.90</t>
  </si>
  <si>
    <t>2240799</t>
  </si>
  <si>
    <t>其他自然灾害救灾及恢复重建支出</t>
  </si>
  <si>
    <t>18.00</t>
  </si>
  <si>
    <t>22499</t>
  </si>
  <si>
    <t>其他灾害防治及应急管理支出</t>
  </si>
  <si>
    <t>21.90</t>
  </si>
  <si>
    <t>2249999</t>
  </si>
  <si>
    <t>229</t>
  </si>
  <si>
    <t>其他支出</t>
  </si>
  <si>
    <t>471.53</t>
  </si>
  <si>
    <t>22999</t>
  </si>
  <si>
    <t>2299999</t>
  </si>
  <si>
    <t>注：本表反映部门本年度取得的各项收入情况。</t>
  </si>
  <si>
    <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</si>
  <si>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</si>
  <si>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</si>
  <si>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</si>
  <si>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</si>
  <si>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</si>
  <si>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</si>
  <si>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</si>
  <si>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</si>
  <si>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</si>
  <si>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</si>
  <si>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</si>
  <si>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</si>
  <si>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</si>
  <si>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金额</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</si>
  <si>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</si>
  <si>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</si>
  <si>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</si>
  <si>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</si>
  <si>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</si>
  <si>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</si>
  <si>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</si>
  <si>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</si>
  <si>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85</t>
  </si>
  <si>
    <t>年初财政拨款结转和结余</t>
  </si>
  <si>
    <t>年末财政拨款结转和结余</t>
  </si>
  <si>
    <t>86</t>
  </si>
  <si>
    <t>87</t>
  </si>
  <si>
    <t>88</t>
  </si>
  <si>
    <t>89</t>
  </si>
  <si>
    <t>90</t>
  </si>
  <si>
    <t>注：本表反映部门本年度一般公共预算财政拨款、政府性基金预算财政拨款和国有资本经营预算财政拨款的总收支和年末结转结余情况。</t>
  </si>
  <si>
    <t xml:space="preserve">    2.本表以“万元”为金额单位（保留两位小数）。</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</si>
  <si>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</si>
  <si>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</si>
  <si>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</si>
  <si>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</si>
  <si>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</si>
  <si>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</si>
  <si>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</si>
  <si>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</si>
  <si>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</si>
  <si>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</si>
  <si>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</si>
  <si>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</si>
  <si>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</si>
  <si>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</si>
  <si>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</si>
  <si>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</si>
  <si>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</si>
  <si>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</si>
  <si>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</si>
  <si>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</si>
  <si>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</si>
  <si>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</si>
  <si>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</si>
  <si>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</si>
  <si>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</si>
  <si>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</si>
  <si>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</si>
  <si>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</si>
  <si>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</si>
  <si>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</si>
  <si>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</si>
  <si>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</si>
  <si>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</si>
  <si>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</si>
  <si>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</si>
  <si>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</si>
  <si>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</si>
  <si>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</si>
  <si>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</si>
  <si>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</si>
  <si>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</si>
  <si>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</si>
  <si>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</si>
  <si>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</si>
  <si>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</si>
  <si>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</si>
  <si>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</si>
  <si>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</si>
  <si>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</si>
  <si>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</si>
  <si>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</si>
  <si>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</si>
  <si>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</si>
  <si>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</si>
  <si>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</si>
  <si>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</si>
  <si>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</si>
  <si>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</si>
  <si>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</si>
  <si>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</si>
  <si>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</si>
  <si>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</si>
  <si>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</si>
  <si>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</si>
  <si>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</si>
  <si>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</si>
  <si>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</si>
  <si>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</si>
  <si>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</si>
  <si>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</si>
  <si>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</si>
  <si>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</si>
  <si>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</si>
  <si>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</si>
  <si>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</si>
  <si>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</si>
  <si>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</si>
  <si>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</si>
  <si>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</si>
  <si>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</si>
  <si>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</si>
  <si>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</si>
  <si>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</si>
  <si>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</si>
  <si>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</si>
  <si>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</si>
  <si>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</si>
  <si>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</si>
  <si>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</si>
  <si>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</si>
  <si>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</si>
  <si>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</si>
  <si>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</si>
  <si>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</si>
  <si>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</si>
  <si>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</si>
  <si>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</si>
  <si>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</si>
  <si>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</si>
  <si>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</si>
  <si>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</si>
  <si>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</si>
  <si>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</si>
  <si>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</si>
  <si>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</si>
  <si>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</si>
  <si>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</si>
  <si>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</si>
  <si>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</si>
  <si>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</si>
  <si>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</si>
  <si>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</si>
  <si>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</si>
  <si>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</si>
  <si>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</si>
  <si>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</si>
  <si>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</si>
  <si>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</si>
  <si>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</si>
  <si>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</si>
  <si>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</si>
  <si>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</si>
  <si>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</si>
  <si>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</si>
  <si>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</si>
  <si>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</si>
  <si>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</si>
  <si>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</si>
  <si>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</si>
  <si>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</si>
  <si>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</si>
  <si>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</si>
  <si>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</si>
  <si>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</si>
  <si>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</si>
  <si>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</si>
  <si>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</si>
  <si>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</si>
  <si>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</si>
  <si>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</si>
  <si>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</si>
  <si>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</si>
  <si>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</si>
  <si>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</si>
  <si>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</si>
  <si>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</si>
  <si>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</si>
  <si>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</si>
  <si>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</si>
  <si>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</si>
  <si>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</si>
  <si>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</si>
  <si>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</si>
  <si>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</si>
  <si>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</si>
  <si>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</si>
  <si>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</si>
  <si>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</si>
  <si>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</si>
  <si>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</si>
  <si>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</si>
  <si>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</si>
  <si>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</si>
  <si>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</si>
  <si>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</si>
  <si>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</si>
  <si>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</si>
  <si>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</si>
  <si>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</si>
  <si>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</si>
  <si>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</si>
  <si>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</si>
  <si>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</si>
  <si>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年初结转和结余</t>
  </si>
  <si>
    <t>本年收入</t>
  </si>
  <si>
    <t>年末结转和结余</t>
  </si>
  <si>
    <t>科目代码</t>
  </si>
  <si>
    <t>注：本表反映部门本年度政府性基金预算财政拨款收入、支出及结转和结余情况。</t>
  </si>
  <si>
    <t>国有资本经营预算财政拨款支出决算表</t>
  </si>
  <si>
    <t>公开08表</t>
  </si>
  <si>
    <t>功能分类科目编码</t>
  </si>
  <si>
    <t>0.00</t>
  </si>
  <si>
    <t>注：本表反映部门本年度国有资本经营预算财政拨款收入、支出及结转和结余情况。</t>
  </si>
  <si>
    <t>说明：我单位没有使用国有资本经营预算安排的支出，故本表无数据。</t>
  </si>
  <si>
    <t>一般公共预算财政拨款“三公"经费支出决算表</t>
  </si>
  <si>
    <t>公开09表</t>
  </si>
  <si>
    <t>预算数</t>
  </si>
  <si>
    <t>因公出国（境）费</t>
  </si>
  <si>
    <t>公务用车购置及运行费</t>
  </si>
  <si>
    <t>公务接待费</t>
  </si>
  <si>
    <t>公务用车购置费</t>
  </si>
  <si>
    <t>公务用车运行费</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</si>
  <si>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</si>
  <si>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</si>
  <si>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</si>
  <si>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</si>
  <si>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</si>
  <si>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</si>
  <si>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</si>
  <si>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</si>
  <si>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</si>
  <si>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</si>
  <si>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</si>
  <si>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</si>
  <si>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</si>
  <si>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</si>
  <si>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1|是</t>
  </si>
  <si>
    <t>A00|农、林、牧、渔业</t>
  </si>
  <si>
    <t>0|连续上报</t>
  </si>
  <si>
    <t>1|中央级</t>
  </si>
  <si>
    <t>0|单户表</t>
  </si>
  <si>
    <t>101|全国人大常委会办公厅</t>
  </si>
  <si>
    <t>1|全额</t>
  </si>
  <si>
    <t>0|财政汇总</t>
  </si>
  <si>
    <t>1|行政单位</t>
  </si>
  <si>
    <t>11|政府会计准则制度</t>
  </si>
  <si>
    <t>10|行政单位财务规则</t>
  </si>
  <si>
    <t>430000000|湖南省本级</t>
  </si>
  <si>
    <t>1|人员类</t>
  </si>
  <si>
    <t>0|非基建项目</t>
  </si>
  <si>
    <t>2|否</t>
  </si>
  <si>
    <t>A01|农业</t>
  </si>
  <si>
    <t>1|新增单位</t>
  </si>
  <si>
    <t>2|省级</t>
  </si>
  <si>
    <t>1|经费差额表</t>
  </si>
  <si>
    <t>131|全国政协办公厅</t>
  </si>
  <si>
    <t>2|差额</t>
  </si>
  <si>
    <t>1|一级预算单位</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</si>
  <si>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</si>
  <si>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</si>
  <si>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</si>
  <si>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</si>
  <si>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</si>
  <si>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</si>
  <si>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</si>
  <si>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</si>
  <si>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</si>
  <si>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</si>
  <si>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</si>
  <si>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</si>
  <si>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</si>
  <si>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</si>
  <si>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</si>
  <si>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</si>
  <si>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</si>
  <si>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</si>
  <si>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</si>
  <si>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</si>
  <si>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</si>
  <si>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</si>
  <si>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</si>
  <si>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</si>
  <si>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</si>
  <si>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</si>
  <si>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</si>
  <si>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</si>
  <si>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</si>
  <si>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</si>
  <si>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</si>
  <si>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</si>
  <si>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</si>
  <si>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</si>
  <si>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</si>
  <si>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</si>
  <si>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</si>
  <si>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</si>
  <si>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</si>
  <si>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</si>
  <si>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</si>
  <si>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</si>
  <si>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</si>
  <si>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</si>
  <si>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</si>
  <si>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</si>
  <si>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</si>
  <si>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</si>
  <si>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</si>
  <si>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</si>
  <si>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</si>
  <si>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</si>
  <si>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</si>
  <si>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</si>
  <si>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</si>
  <si>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</si>
  <si>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</si>
  <si>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</si>
  <si>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</si>
  <si>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</si>
  <si>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</si>
  <si>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</si>
  <si>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</si>
  <si>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</si>
  <si>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</si>
  <si>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</si>
  <si>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</si>
  <si>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</si>
  <si>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</si>
  <si>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</si>
  <si>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</si>
  <si>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</si>
  <si>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</si>
  <si>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</si>
  <si>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</si>
  <si>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</si>
  <si>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</si>
  <si>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</si>
  <si>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</si>
  <si>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</si>
  <si>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</si>
  <si>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</si>
  <si>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</si>
  <si>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</si>
  <si>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</si>
  <si>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</si>
  <si>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</si>
  <si>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</si>
  <si>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</si>
  <si>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</si>
  <si>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</si>
  <si>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</si>
  <si>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</si>
  <si>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</si>
  <si>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</si>
  <si>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</si>
  <si>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</si>
  <si>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</si>
  <si>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</si>
  <si>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</si>
  <si>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</si>
  <si>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</si>
  <si>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</si>
  <si>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</si>
  <si>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</si>
  <si>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</si>
  <si>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</si>
  <si>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</si>
  <si>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</si>
  <si>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</si>
  <si>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</si>
  <si>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</si>
  <si>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</si>
  <si>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</si>
  <si>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</si>
  <si>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</si>
  <si>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</si>
  <si>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</si>
  <si>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</si>
  <si>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</si>
  <si>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</si>
  <si>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</si>
  <si>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</si>
  <si>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</si>
  <si>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</si>
  <si>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</si>
  <si>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</si>
  <si>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</si>
  <si>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</si>
  <si>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</si>
  <si>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</si>
  <si>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</si>
  <si>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</si>
  <si>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</si>
  <si>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</si>
  <si>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</si>
  <si>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</si>
  <si>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</si>
  <si>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</si>
  <si>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</si>
  <si>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</si>
  <si>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</si>
  <si>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</si>
  <si>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</si>
  <si>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</si>
  <si>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</si>
  <si>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</si>
  <si>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</si>
  <si>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</si>
  <si>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</si>
  <si>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</si>
  <si>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</si>
  <si>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</si>
  <si>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</si>
  <si>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</si>
  <si>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</si>
  <si>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</si>
  <si>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</si>
  <si>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</si>
  <si>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</si>
  <si>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</si>
  <si>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</si>
  <si>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</si>
  <si>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</si>
  <si>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</si>
  <si>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</si>
  <si>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</si>
  <si>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</si>
  <si>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</si>
  <si>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</si>
  <si>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</si>
  <si>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</si>
  <si>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</si>
  <si>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</si>
  <si>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</si>
  <si>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</si>
  <si>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</si>
  <si>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</si>
  <si>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</si>
  <si>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</si>
  <si>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</si>
  <si>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</si>
  <si>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</si>
  <si>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</si>
  <si>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</si>
  <si>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</si>
  <si>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</si>
  <si>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</si>
  <si>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</si>
  <si>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</si>
  <si>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</si>
  <si>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</si>
  <si>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</si>
  <si>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</si>
  <si>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</si>
  <si>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</si>
  <si>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</si>
  <si>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</si>
  <si>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</si>
  <si>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</si>
  <si>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</si>
  <si>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</si>
  <si>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</si>
  <si>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</si>
  <si>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</si>
  <si>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</si>
  <si>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</si>
  <si>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</si>
  <si>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</si>
  <si>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</si>
  <si>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</si>
  <si>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</si>
  <si>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</si>
  <si>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</si>
  <si>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</si>
  <si>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</si>
  <si>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</si>
  <si>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</si>
  <si>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</si>
  <si>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</si>
  <si>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</si>
  <si>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</si>
  <si>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</si>
  <si>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</si>
  <si>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</si>
  <si>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</si>
  <si>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</si>
  <si>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</si>
  <si>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</si>
  <si>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</si>
  <si>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</si>
  <si>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</si>
  <si>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</si>
  <si>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</si>
  <si>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</si>
  <si>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</si>
  <si>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</si>
  <si>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</si>
  <si>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</si>
  <si>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</si>
  <si>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</si>
  <si>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</si>
  <si>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</si>
  <si>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</si>
  <si>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</si>
  <si>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</si>
  <si>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</si>
  <si>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</si>
  <si>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</si>
  <si>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</si>
  <si>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</si>
  <si>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</si>
  <si>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</si>
  <si>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</si>
  <si>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</si>
  <si>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</si>
  <si>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</si>
  <si>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</si>
  <si>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</si>
  <si>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</si>
  <si>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</si>
  <si>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</si>
  <si>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</si>
  <si>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</si>
  <si>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</si>
  <si>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</si>
  <si>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</si>
  <si>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</si>
  <si>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</si>
  <si>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</si>
  <si>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</si>
  <si>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</si>
  <si>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</si>
  <si>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</si>
  <si>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</si>
  <si>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</si>
  <si>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</si>
  <si>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</si>
  <si>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</si>
  <si>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</si>
  <si>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</si>
  <si>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</si>
  <si>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</si>
  <si>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</si>
  <si>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</si>
  <si>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</si>
  <si>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</si>
  <si>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</si>
  <si>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</si>
  <si>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</si>
  <si>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</si>
  <si>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</si>
  <si>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</si>
  <si>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</si>
  <si>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</si>
  <si>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</si>
  <si>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</si>
  <si>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</si>
  <si>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</si>
  <si>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</si>
  <si>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</si>
  <si>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</si>
  <si>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</si>
  <si>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</si>
  <si>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</si>
  <si>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</si>
  <si>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</si>
  <si>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</si>
  <si>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</si>
  <si>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</si>
  <si>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</si>
  <si>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</si>
  <si>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</si>
  <si>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</si>
  <si>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</si>
  <si>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</si>
  <si>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</si>
  <si>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</si>
  <si>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</si>
  <si>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</si>
  <si>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</si>
  <si>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</si>
  <si>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</si>
  <si>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</si>
  <si>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</si>
  <si>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</si>
  <si>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</si>
  <si>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</si>
  <si>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</si>
  <si>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</si>
  <si>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</si>
  <si>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</si>
  <si>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</si>
  <si>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</si>
  <si>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</si>
  <si>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</si>
  <si>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</si>
  <si>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</si>
  <si>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</si>
  <si>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</si>
  <si>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</si>
  <si>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</si>
  <si>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</si>
  <si>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</si>
  <si>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</si>
  <si>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</si>
  <si>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</si>
  <si>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</si>
  <si>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</si>
  <si>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</si>
  <si>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</si>
  <si>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</si>
  <si>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</si>
  <si>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</si>
  <si>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</si>
  <si>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</si>
  <si>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</si>
  <si>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</si>
  <si>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</si>
  <si>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</si>
  <si>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</si>
  <si>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</si>
  <si>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</si>
  <si>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</si>
  <si>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</si>
  <si>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</si>
  <si>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</si>
  <si>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</si>
  <si>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</si>
  <si>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S92|国家机构</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</si>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</sst>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indexed="8"/>
      <name val="宋体"/>
      <charset val="134"/>
      <scheme val="minor"/>
    </font>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color rgb="FF000000"/>
      <name val="宋体"/>
      <charset val="134"/>
    </font>
    <font>
      <sz val="11"/>
      <name val="宋体"/>
      <charset val="134"/>
    </font>
    <font>
      <sz val="11"/>
      <color indexed="8"/>
      <name val="宋体"/>
      <charset val="134"/>
      <scheme val="minor"/>
    </font>
    <font>
      <b/>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thin">
        <color rgb="FFD4D4D4"/>
      </left>
      <right style="thin">
        <color rgb="FFD4D4D4"/>
      </right>
      <top style="thin">
        <color rgb="FFD4D4D4"/>
      </top>
      <bottom style="thin">
        <color rgb="FFD4D4D4"/>
      </bottom>
      <diagonal/>
    </border>
    <border>
      <left style="thin">
        <color indexed="8"/>
      </left>
      <right style="thin">
        <color auto="1"/>
      </right>
      <top style="thin">
        <color auto="1"/>
      </top>
      <bottom style="thin">
        <color auto="1"/>
      </bottom>
      <diagonal/>
    </border>
    <border>
      <left style="thin">
        <color rgb="FFD4D4D4"/>
      </left>
      <right style="thin">
        <color rgb="FFD4D4D4"/>
      </right>
      <top style="thin">
        <color rgb="FFD4D4D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D4D4D4"/>
      </left>
      <right style="thin">
        <color rgb="FFD4D4D4"/>
      </right>
      <top style="thin">
        <color rgb="FFD4D4D4"/>
      </top>
      <bottom style="thick">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6" borderId="17" applyNumberFormat="0" applyAlignment="0" applyProtection="0">
      <alignment vertical="center"/>
    </xf>
    <xf numFmtId="0" fontId="21" fillId="7" borderId="18" applyNumberFormat="0" applyAlignment="0" applyProtection="0">
      <alignment vertical="center"/>
    </xf>
    <xf numFmtId="0" fontId="22" fillId="7" borderId="17" applyNumberFormat="0" applyAlignment="0" applyProtection="0">
      <alignment vertical="center"/>
    </xf>
    <xf numFmtId="0" fontId="23" fillId="8"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71">
    <xf numFmtId="0" fontId="0" fillId="0" borderId="0" xfId="0" applyFont="1">
      <alignment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4" fillId="0" borderId="3" xfId="0" applyNumberFormat="1" applyFont="1" applyFill="1" applyBorder="1" applyAlignment="1">
      <alignment horizontal="right" vertical="center" shrinkToFit="1"/>
    </xf>
    <xf numFmtId="4" fontId="4" fillId="0" borderId="4" xfId="0" applyNumberFormat="1" applyFont="1" applyFill="1" applyBorder="1" applyAlignment="1">
      <alignment horizontal="right" vertical="center" shrinkToFit="1"/>
    </xf>
    <xf numFmtId="0" fontId="4" fillId="0" borderId="0" xfId="0" applyFont="1" applyFill="1" applyAlignment="1">
      <alignment horizontal="left" vertical="center" wrapText="1" shrinkToFit="1"/>
    </xf>
    <xf numFmtId="0" fontId="3" fillId="0" borderId="0" xfId="0" applyFont="1" applyFill="1" applyAlignment="1">
      <alignment horizontal="center"/>
    </xf>
    <xf numFmtId="10" fontId="1" fillId="0" borderId="0" xfId="3" applyNumberFormat="1" applyFont="1" applyAlignment="1"/>
    <xf numFmtId="0" fontId="3" fillId="0" borderId="0" xfId="0" applyFont="1" applyFill="1" applyAlignment="1">
      <alignment horizontal="right"/>
    </xf>
    <xf numFmtId="0" fontId="3" fillId="0" borderId="0" xfId="0" applyFont="1" applyFill="1" applyAlignment="1">
      <alignment horizontal="left" vertical="center" wrapText="1" shrinkToFi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wrapText="1" shrinkToFit="1"/>
    </xf>
    <xf numFmtId="0" fontId="4"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49" fontId="5"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3" fillId="0" borderId="4" xfId="0" applyFont="1" applyFill="1" applyBorder="1" applyAlignment="1">
      <alignment horizontal="right" vertical="center" shrinkToFit="1"/>
    </xf>
    <xf numFmtId="0" fontId="3" fillId="0" borderId="0" xfId="0" applyFont="1" applyFill="1" applyAlignment="1">
      <alignment horizontal="left" vertical="center" shrinkToFit="1"/>
    </xf>
    <xf numFmtId="0" fontId="4" fillId="0" borderId="0" xfId="0" applyFont="1" applyFill="1" applyAlignment="1">
      <alignment horizontal="left" vertical="center" shrinkToFit="1"/>
    </xf>
    <xf numFmtId="0" fontId="6" fillId="3" borderId="5" xfId="0" applyNumberFormat="1" applyFont="1" applyFill="1" applyBorder="1" applyAlignment="1">
      <alignment horizontal="center" vertical="center" wrapText="1"/>
    </xf>
    <xf numFmtId="0" fontId="6" fillId="3" borderId="5" xfId="0" applyNumberFormat="1" applyFont="1" applyFill="1" applyBorder="1" applyAlignment="1">
      <alignment horizontal="center" vertical="center" wrapText="1"/>
    </xf>
    <xf numFmtId="0" fontId="6" fillId="3" borderId="5" xfId="0" applyNumberFormat="1" applyFont="1" applyFill="1" applyBorder="1" applyAlignment="1">
      <alignment vertical="center" wrapText="1"/>
    </xf>
    <xf numFmtId="0" fontId="6" fillId="3" borderId="5" xfId="0" applyNumberFormat="1" applyFont="1" applyFill="1" applyBorder="1" applyAlignment="1">
      <alignment horizontal="center" vertical="center"/>
    </xf>
    <xf numFmtId="4" fontId="6" fillId="4" borderId="5" xfId="0" applyNumberFormat="1" applyFont="1" applyFill="1" applyBorder="1" applyAlignment="1">
      <alignment horizontal="right" vertical="center"/>
    </xf>
    <xf numFmtId="0" fontId="6" fillId="4" borderId="5" xfId="0" applyNumberFormat="1" applyFont="1" applyFill="1" applyBorder="1" applyAlignment="1">
      <alignment horizontal="left" vertical="center"/>
    </xf>
    <xf numFmtId="4" fontId="6" fillId="4" borderId="6" xfId="0" applyNumberFormat="1" applyFont="1" applyFill="1" applyBorder="1" applyAlignment="1">
      <alignment horizontal="right" vertical="center"/>
    </xf>
    <xf numFmtId="0" fontId="1" fillId="0" borderId="0" xfId="0" applyFont="1" applyFill="1" applyAlignment="1"/>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4" fontId="7" fillId="0" borderId="4" xfId="0" applyNumberFormat="1" applyFont="1" applyFill="1" applyBorder="1" applyAlignment="1">
      <alignment horizontal="right" vertical="center" shrinkToFit="1"/>
    </xf>
    <xf numFmtId="0" fontId="4" fillId="2" borderId="3" xfId="0" applyFont="1" applyFill="1" applyBorder="1" applyAlignment="1">
      <alignment horizontal="center" vertical="center" shrinkToFit="1"/>
    </xf>
    <xf numFmtId="10" fontId="1" fillId="0" borderId="0" xfId="3" applyNumberFormat="1" applyFont="1" applyFill="1" applyBorder="1" applyAlignment="1" applyProtection="1"/>
    <xf numFmtId="0" fontId="1" fillId="0" borderId="7" xfId="0" applyFont="1" applyFill="1" applyBorder="1" applyAlignment="1"/>
    <xf numFmtId="0" fontId="4" fillId="0" borderId="7" xfId="0" applyFont="1" applyFill="1" applyBorder="1" applyAlignment="1">
      <alignment horizontal="right" vertical="center" shrinkToFit="1"/>
    </xf>
    <xf numFmtId="0" fontId="8" fillId="0" borderId="0" xfId="0" applyFont="1" applyFill="1" applyAlignment="1">
      <alignment vertical="center"/>
    </xf>
    <xf numFmtId="0" fontId="3" fillId="0" borderId="8" xfId="0" applyFont="1" applyFill="1" applyBorder="1" applyAlignment="1"/>
    <xf numFmtId="0" fontId="1" fillId="0" borderId="8" xfId="0" applyFont="1" applyFill="1" applyBorder="1" applyAlignment="1"/>
    <xf numFmtId="0" fontId="3" fillId="0" borderId="8" xfId="0" applyFont="1" applyFill="1" applyBorder="1" applyAlignment="1">
      <alignment horizontal="right"/>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6" fillId="3" borderId="11" xfId="0" applyNumberFormat="1" applyFont="1" applyFill="1" applyBorder="1" applyAlignment="1">
      <alignment horizontal="center" vertical="center" wrapText="1"/>
    </xf>
    <xf numFmtId="0" fontId="0" fillId="0" borderId="5" xfId="0" applyFont="1" applyBorder="1">
      <alignment vertical="center"/>
    </xf>
    <xf numFmtId="0" fontId="6" fillId="3" borderId="5" xfId="0" applyNumberFormat="1" applyFont="1" applyFill="1" applyBorder="1" applyAlignment="1">
      <alignment horizontal="left" vertical="center"/>
    </xf>
    <xf numFmtId="176" fontId="6" fillId="3" borderId="5" xfId="0" applyNumberFormat="1" applyFont="1" applyFill="1" applyBorder="1" applyAlignment="1">
      <alignment horizontal="center" vertical="center"/>
    </xf>
    <xf numFmtId="0" fontId="6" fillId="4" borderId="5" xfId="0" applyNumberFormat="1" applyFont="1" applyFill="1" applyBorder="1" applyAlignment="1">
      <alignment horizontal="right" vertical="center"/>
    </xf>
    <xf numFmtId="0" fontId="9" fillId="3" borderId="5" xfId="0" applyNumberFormat="1" applyFont="1" applyFill="1" applyBorder="1" applyAlignment="1">
      <alignment horizontal="center" vertical="center"/>
    </xf>
    <xf numFmtId="0" fontId="4" fillId="0" borderId="0" xfId="0" applyFont="1" applyFill="1" applyAlignment="1">
      <alignment horizontal="left" vertical="center" wrapText="1"/>
    </xf>
    <xf numFmtId="0" fontId="6" fillId="4" borderId="6" xfId="0" applyNumberFormat="1" applyFont="1" applyFill="1" applyBorder="1" applyAlignment="1">
      <alignment horizontal="right" vertical="center"/>
    </xf>
    <xf numFmtId="4" fontId="6" fillId="4" borderId="12" xfId="0" applyNumberFormat="1" applyFont="1" applyFill="1" applyBorder="1" applyAlignment="1">
      <alignment horizontal="right" vertical="center"/>
    </xf>
    <xf numFmtId="0" fontId="2" fillId="0" borderId="0" xfId="0" applyFont="1" applyFill="1" applyAlignment="1">
      <alignment horizontal="right"/>
    </xf>
    <xf numFmtId="0" fontId="1" fillId="0" borderId="0" xfId="0" applyFont="1" applyFill="1" applyAlignment="1">
      <alignment horizontal="right"/>
    </xf>
    <xf numFmtId="176" fontId="6" fillId="4" borderId="5" xfId="0" applyNumberFormat="1" applyFont="1" applyFill="1" applyBorder="1" applyAlignment="1">
      <alignment horizontal="right" vertical="center"/>
    </xf>
    <xf numFmtId="4" fontId="6" fillId="4" borderId="13" xfId="0" applyNumberFormat="1" applyFont="1" applyFill="1" applyBorder="1" applyAlignment="1">
      <alignment horizontal="right" vertical="center"/>
    </xf>
    <xf numFmtId="176" fontId="6" fillId="4" borderId="13" xfId="0" applyNumberFormat="1" applyFont="1" applyFill="1" applyBorder="1" applyAlignment="1">
      <alignment horizontal="right" vertical="center"/>
    </xf>
    <xf numFmtId="0" fontId="4" fillId="0" borderId="0" xfId="0" applyFont="1" applyFill="1" applyAlignment="1">
      <alignment horizontal="right" vertical="center" shrinkToFit="1"/>
    </xf>
    <xf numFmtId="0" fontId="9" fillId="3" borderId="5" xfId="0" applyNumberFormat="1" applyFont="1" applyFill="1" applyBorder="1" applyAlignment="1">
      <alignment vertical="center"/>
    </xf>
    <xf numFmtId="0" fontId="6" fillId="3" borderId="5" xfId="0" applyNumberFormat="1" applyFont="1" applyFill="1" applyBorder="1" applyAlignment="1">
      <alignment vertical="center"/>
    </xf>
    <xf numFmtId="0" fontId="6" fillId="4" borderId="0" xfId="0" applyNumberFormat="1" applyFont="1" applyFill="1" applyBorder="1" applyAlignment="1">
      <alignment horizontal="left" vertical="center"/>
    </xf>
    <xf numFmtId="0" fontId="10" fillId="4" borderId="0" xfId="0" applyNumberFormat="1" applyFont="1" applyFill="1" applyBorder="1" applyAlignment="1">
      <alignment horizontal="left" vertical="center"/>
    </xf>
    <xf numFmtId="0" fontId="6" fillId="4"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D10" sqref="D10"/>
    </sheetView>
  </sheetViews>
  <sheetFormatPr defaultColWidth="9" defaultRowHeight="13.5" outlineLevelCol="5"/>
  <cols>
    <col min="1" max="1" width="35.125" customWidth="1"/>
    <col min="2" max="2" width="4.75" customWidth="1"/>
    <col min="3" max="3" width="15" customWidth="1"/>
    <col min="4" max="4" width="30" customWidth="1"/>
    <col min="5" max="5" width="4.75" customWidth="1"/>
    <col min="6" max="6" width="15" customWidth="1"/>
  </cols>
  <sheetData>
    <row r="1" s="1" customFormat="1" ht="19.5" spans="1:3">
      <c r="A1" s="2" t="s">
        <v>0</v>
      </c>
      <c r="C1" s="2" t="s">
        <v>0</v>
      </c>
    </row>
    <row r="2" s="1" customFormat="1" ht="12.75" spans="6:6">
      <c r="F2" s="16" t="s">
        <v>1</v>
      </c>
    </row>
    <row r="3" s="1" customFormat="1" spans="1:6">
      <c r="A3" s="3" t="s">
        <v>2</v>
      </c>
      <c r="F3" s="16" t="s">
        <v>3</v>
      </c>
    </row>
    <row r="4" ht="15" customHeight="1" spans="1:6">
      <c r="A4" s="33" t="s">
        <v>4</v>
      </c>
      <c r="B4" s="33"/>
      <c r="C4" s="33"/>
      <c r="D4" s="33" t="s">
        <v>5</v>
      </c>
      <c r="E4" s="33"/>
      <c r="F4" s="33"/>
    </row>
    <row r="5" ht="15" customHeight="1" spans="1:6">
      <c r="A5" s="33" t="s">
        <v>6</v>
      </c>
      <c r="B5" s="33" t="s">
        <v>7</v>
      </c>
      <c r="C5" s="33" t="s">
        <v>8</v>
      </c>
      <c r="D5" s="33" t="s">
        <v>9</v>
      </c>
      <c r="E5" s="33" t="s">
        <v>7</v>
      </c>
      <c r="F5" s="33" t="s">
        <v>8</v>
      </c>
    </row>
    <row r="6" ht="15" customHeight="1" spans="1:6">
      <c r="A6" s="33" t="s">
        <v>10</v>
      </c>
      <c r="B6" s="33"/>
      <c r="C6" s="33">
        <v>1</v>
      </c>
      <c r="D6" s="33" t="s">
        <v>10</v>
      </c>
      <c r="E6" s="33"/>
      <c r="F6" s="33">
        <v>2</v>
      </c>
    </row>
    <row r="7" ht="15" customHeight="1" spans="1:6">
      <c r="A7" s="53" t="s">
        <v>11</v>
      </c>
      <c r="B7" s="33" t="s">
        <v>12</v>
      </c>
      <c r="C7" s="34">
        <v>2661.79</v>
      </c>
      <c r="D7" s="53" t="s">
        <v>13</v>
      </c>
      <c r="E7" s="33" t="s">
        <v>14</v>
      </c>
      <c r="F7" s="34">
        <v>14.65</v>
      </c>
    </row>
    <row r="8" ht="15" customHeight="1" spans="1:6">
      <c r="A8" s="53" t="s">
        <v>15</v>
      </c>
      <c r="B8" s="33" t="s">
        <v>16</v>
      </c>
      <c r="C8" s="34">
        <v>181.2</v>
      </c>
      <c r="D8" s="53" t="s">
        <v>17</v>
      </c>
      <c r="E8" s="33" t="s">
        <v>18</v>
      </c>
      <c r="F8" s="34"/>
    </row>
    <row r="9" ht="15" customHeight="1" spans="1:6">
      <c r="A9" s="53" t="s">
        <v>19</v>
      </c>
      <c r="B9" s="33" t="s">
        <v>20</v>
      </c>
      <c r="C9" s="34"/>
      <c r="D9" s="53" t="s">
        <v>21</v>
      </c>
      <c r="E9" s="33" t="s">
        <v>22</v>
      </c>
      <c r="F9" s="34">
        <v>1.06</v>
      </c>
    </row>
    <row r="10" ht="15" customHeight="1" spans="1:6">
      <c r="A10" s="53" t="s">
        <v>23</v>
      </c>
      <c r="B10" s="33" t="s">
        <v>24</v>
      </c>
      <c r="C10" s="34"/>
      <c r="D10" s="53" t="s">
        <v>25</v>
      </c>
      <c r="E10" s="33" t="s">
        <v>26</v>
      </c>
      <c r="F10" s="34"/>
    </row>
    <row r="11" ht="15" customHeight="1" spans="1:6">
      <c r="A11" s="53" t="s">
        <v>27</v>
      </c>
      <c r="B11" s="33" t="s">
        <v>28</v>
      </c>
      <c r="C11" s="34"/>
      <c r="D11" s="53" t="s">
        <v>29</v>
      </c>
      <c r="E11" s="33" t="s">
        <v>30</v>
      </c>
      <c r="F11" s="34"/>
    </row>
    <row r="12" ht="15" customHeight="1" spans="1:6">
      <c r="A12" s="53" t="s">
        <v>31</v>
      </c>
      <c r="B12" s="33" t="s">
        <v>32</v>
      </c>
      <c r="C12" s="34"/>
      <c r="D12" s="53" t="s">
        <v>33</v>
      </c>
      <c r="E12" s="33" t="s">
        <v>34</v>
      </c>
      <c r="F12" s="34">
        <v>2.85</v>
      </c>
    </row>
    <row r="13" ht="15" customHeight="1" spans="1:6">
      <c r="A13" s="53" t="s">
        <v>35</v>
      </c>
      <c r="B13" s="33" t="s">
        <v>36</v>
      </c>
      <c r="C13" s="34"/>
      <c r="D13" s="53" t="s">
        <v>37</v>
      </c>
      <c r="E13" s="33" t="s">
        <v>38</v>
      </c>
      <c r="F13" s="34">
        <v>1</v>
      </c>
    </row>
    <row r="14" ht="15" customHeight="1" spans="1:6">
      <c r="A14" s="53" t="s">
        <v>39</v>
      </c>
      <c r="B14" s="33" t="s">
        <v>40</v>
      </c>
      <c r="C14" s="34"/>
      <c r="D14" s="53" t="s">
        <v>41</v>
      </c>
      <c r="E14" s="33" t="s">
        <v>42</v>
      </c>
      <c r="F14" s="34">
        <v>228.74</v>
      </c>
    </row>
    <row r="15" ht="15" customHeight="1" spans="1:6">
      <c r="A15" s="53"/>
      <c r="B15" s="33" t="s">
        <v>43</v>
      </c>
      <c r="C15" s="55"/>
      <c r="D15" s="53" t="s">
        <v>44</v>
      </c>
      <c r="E15" s="33" t="s">
        <v>45</v>
      </c>
      <c r="F15" s="34">
        <v>33.85</v>
      </c>
    </row>
    <row r="16" ht="15" customHeight="1" spans="1:6">
      <c r="A16" s="53"/>
      <c r="B16" s="33" t="s">
        <v>46</v>
      </c>
      <c r="C16" s="55"/>
      <c r="D16" s="53" t="s">
        <v>47</v>
      </c>
      <c r="E16" s="33" t="s">
        <v>48</v>
      </c>
      <c r="F16" s="34"/>
    </row>
    <row r="17" ht="15" customHeight="1" spans="1:6">
      <c r="A17" s="53"/>
      <c r="B17" s="33" t="s">
        <v>49</v>
      </c>
      <c r="C17" s="55"/>
      <c r="D17" s="53" t="s">
        <v>50</v>
      </c>
      <c r="E17" s="33" t="s">
        <v>51</v>
      </c>
      <c r="F17" s="34">
        <v>1999.88</v>
      </c>
    </row>
    <row r="18" ht="15" customHeight="1" spans="1:6">
      <c r="A18" s="53"/>
      <c r="B18" s="33" t="s">
        <v>52</v>
      </c>
      <c r="C18" s="55"/>
      <c r="D18" s="53" t="s">
        <v>53</v>
      </c>
      <c r="E18" s="33" t="s">
        <v>54</v>
      </c>
      <c r="F18" s="34"/>
    </row>
    <row r="19" ht="15" customHeight="1" spans="1:6">
      <c r="A19" s="53"/>
      <c r="B19" s="33" t="s">
        <v>55</v>
      </c>
      <c r="C19" s="55"/>
      <c r="D19" s="53" t="s">
        <v>56</v>
      </c>
      <c r="E19" s="33" t="s">
        <v>57</v>
      </c>
      <c r="F19" s="34"/>
    </row>
    <row r="20" ht="15" customHeight="1" spans="1:6">
      <c r="A20" s="53"/>
      <c r="B20" s="33" t="s">
        <v>58</v>
      </c>
      <c r="C20" s="55"/>
      <c r="D20" s="53" t="s">
        <v>59</v>
      </c>
      <c r="E20" s="33" t="s">
        <v>60</v>
      </c>
      <c r="F20" s="34"/>
    </row>
    <row r="21" ht="15" customHeight="1" spans="1:6">
      <c r="A21" s="53"/>
      <c r="B21" s="33" t="s">
        <v>61</v>
      </c>
      <c r="C21" s="55"/>
      <c r="D21" s="53" t="s">
        <v>62</v>
      </c>
      <c r="E21" s="33" t="s">
        <v>63</v>
      </c>
      <c r="F21" s="34"/>
    </row>
    <row r="22" ht="15" customHeight="1" spans="1:6">
      <c r="A22" s="53"/>
      <c r="B22" s="33" t="s">
        <v>64</v>
      </c>
      <c r="C22" s="55"/>
      <c r="D22" s="53" t="s">
        <v>65</v>
      </c>
      <c r="E22" s="33" t="s">
        <v>66</v>
      </c>
      <c r="F22" s="34"/>
    </row>
    <row r="23" ht="15" customHeight="1" spans="1:6">
      <c r="A23" s="53"/>
      <c r="B23" s="33" t="s">
        <v>67</v>
      </c>
      <c r="C23" s="55"/>
      <c r="D23" s="53" t="s">
        <v>68</v>
      </c>
      <c r="E23" s="33" t="s">
        <v>69</v>
      </c>
      <c r="F23" s="34"/>
    </row>
    <row r="24" ht="15" customHeight="1" spans="1:6">
      <c r="A24" s="53"/>
      <c r="B24" s="33" t="s">
        <v>70</v>
      </c>
      <c r="C24" s="55"/>
      <c r="D24" s="53" t="s">
        <v>71</v>
      </c>
      <c r="E24" s="33" t="s">
        <v>72</v>
      </c>
      <c r="F24" s="34"/>
    </row>
    <row r="25" ht="15" customHeight="1" spans="1:6">
      <c r="A25" s="53"/>
      <c r="B25" s="33" t="s">
        <v>73</v>
      </c>
      <c r="C25" s="55"/>
      <c r="D25" s="53" t="s">
        <v>74</v>
      </c>
      <c r="E25" s="33" t="s">
        <v>75</v>
      </c>
      <c r="F25" s="34">
        <v>48.64</v>
      </c>
    </row>
    <row r="26" ht="15" customHeight="1" spans="1:6">
      <c r="A26" s="53"/>
      <c r="B26" s="33" t="s">
        <v>76</v>
      </c>
      <c r="C26" s="55"/>
      <c r="D26" s="53" t="s">
        <v>77</v>
      </c>
      <c r="E26" s="33" t="s">
        <v>78</v>
      </c>
      <c r="F26" s="34"/>
    </row>
    <row r="27" ht="15" customHeight="1" spans="1:6">
      <c r="A27" s="53"/>
      <c r="B27" s="33" t="s">
        <v>79</v>
      </c>
      <c r="C27" s="55"/>
      <c r="D27" s="53" t="s">
        <v>80</v>
      </c>
      <c r="E27" s="33" t="s">
        <v>81</v>
      </c>
      <c r="F27" s="34"/>
    </row>
    <row r="28" ht="15" customHeight="1" spans="1:6">
      <c r="A28" s="53"/>
      <c r="B28" s="33" t="s">
        <v>82</v>
      </c>
      <c r="C28" s="55"/>
      <c r="D28" s="53" t="s">
        <v>83</v>
      </c>
      <c r="E28" s="33" t="s">
        <v>84</v>
      </c>
      <c r="F28" s="34">
        <v>40.79</v>
      </c>
    </row>
    <row r="29" ht="15" customHeight="1" spans="1:6">
      <c r="A29" s="53"/>
      <c r="B29" s="33" t="s">
        <v>85</v>
      </c>
      <c r="C29" s="55"/>
      <c r="D29" s="53" t="s">
        <v>86</v>
      </c>
      <c r="E29" s="33" t="s">
        <v>87</v>
      </c>
      <c r="F29" s="34">
        <v>471.53</v>
      </c>
    </row>
    <row r="30" ht="15" customHeight="1" spans="1:6">
      <c r="A30" s="53"/>
      <c r="B30" s="33" t="s">
        <v>88</v>
      </c>
      <c r="C30" s="55"/>
      <c r="D30" s="53" t="s">
        <v>89</v>
      </c>
      <c r="E30" s="33" t="s">
        <v>90</v>
      </c>
      <c r="F30" s="34"/>
    </row>
    <row r="31" ht="15" customHeight="1" spans="1:6">
      <c r="A31" s="53"/>
      <c r="B31" s="33" t="s">
        <v>91</v>
      </c>
      <c r="C31" s="55"/>
      <c r="D31" s="53" t="s">
        <v>92</v>
      </c>
      <c r="E31" s="33" t="s">
        <v>93</v>
      </c>
      <c r="F31" s="34"/>
    </row>
    <row r="32" ht="15" customHeight="1" spans="1:6">
      <c r="A32" s="53"/>
      <c r="B32" s="33" t="s">
        <v>94</v>
      </c>
      <c r="C32" s="55"/>
      <c r="D32" s="53" t="s">
        <v>95</v>
      </c>
      <c r="E32" s="33" t="s">
        <v>96</v>
      </c>
      <c r="F32" s="34"/>
    </row>
    <row r="33" ht="15" customHeight="1" spans="1:6">
      <c r="A33" s="56" t="s">
        <v>97</v>
      </c>
      <c r="B33" s="33" t="s">
        <v>98</v>
      </c>
      <c r="C33" s="34">
        <v>2842.99</v>
      </c>
      <c r="D33" s="66" t="s">
        <v>99</v>
      </c>
      <c r="E33" s="33" t="s">
        <v>100</v>
      </c>
      <c r="F33" s="34"/>
    </row>
    <row r="34" ht="15" customHeight="1" spans="1:6">
      <c r="A34" s="53" t="s">
        <v>101</v>
      </c>
      <c r="B34" s="33" t="s">
        <v>102</v>
      </c>
      <c r="C34" s="34"/>
      <c r="D34" s="67" t="s">
        <v>103</v>
      </c>
      <c r="E34" s="33" t="s">
        <v>104</v>
      </c>
      <c r="F34" s="34"/>
    </row>
    <row r="35" ht="15" customHeight="1" spans="1:6">
      <c r="A35" s="53" t="s">
        <v>105</v>
      </c>
      <c r="B35" s="33" t="s">
        <v>106</v>
      </c>
      <c r="C35" s="34">
        <v>0</v>
      </c>
      <c r="D35" s="67" t="s">
        <v>107</v>
      </c>
      <c r="E35" s="33" t="s">
        <v>108</v>
      </c>
      <c r="F35" s="34"/>
    </row>
    <row r="36" ht="15" customHeight="1" spans="1:6">
      <c r="A36" s="53"/>
      <c r="B36" s="33" t="s">
        <v>109</v>
      </c>
      <c r="C36" s="55"/>
      <c r="D36" s="67"/>
      <c r="E36" s="33" t="s">
        <v>110</v>
      </c>
      <c r="F36" s="34"/>
    </row>
    <row r="37" ht="15" customHeight="1" spans="1:6">
      <c r="A37" s="56" t="s">
        <v>111</v>
      </c>
      <c r="B37" s="33" t="s">
        <v>112</v>
      </c>
      <c r="C37" s="34">
        <v>2842.99</v>
      </c>
      <c r="D37" s="66" t="s">
        <v>111</v>
      </c>
      <c r="E37" s="33" t="s">
        <v>113</v>
      </c>
      <c r="F37" s="34">
        <f>SUM(F7:F36)</f>
        <v>2842.99</v>
      </c>
    </row>
    <row r="38" ht="15" customHeight="1" spans="1:6">
      <c r="A38" s="68" t="s">
        <v>114</v>
      </c>
      <c r="B38" s="68"/>
      <c r="C38" s="68"/>
      <c r="D38" s="69"/>
      <c r="E38" s="69"/>
      <c r="F38" s="69"/>
    </row>
    <row r="39" ht="15" customHeight="1" spans="1:6">
      <c r="A39" s="68"/>
      <c r="B39" s="68"/>
      <c r="C39" s="68"/>
      <c r="D39" s="68"/>
      <c r="E39" s="70"/>
      <c r="F39" s="68"/>
    </row>
  </sheetData>
  <mergeCells count="5">
    <mergeCell ref="A1:F1"/>
    <mergeCell ref="A4:C4"/>
    <mergeCell ref="D4:F4"/>
    <mergeCell ref="A38:C38"/>
    <mergeCell ref="A39:D39"/>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503</v>
      </c>
      <c r="B1" t="s">
        <v>504</v>
      </c>
      <c r="C1" t="s">
        <v>505</v>
      </c>
      <c r="D1" t="s">
        <v>506</v>
      </c>
      <c r="E1" t="s">
        <v>507</v>
      </c>
      <c r="F1" t="s">
        <v>508</v>
      </c>
      <c r="G1" t="s">
        <v>509</v>
      </c>
      <c r="H1" t="s">
        <v>510</v>
      </c>
      <c r="I1" t="s">
        <v>511</v>
      </c>
      <c r="J1" t="s">
        <v>512</v>
      </c>
      <c r="K1" t="s">
        <v>513</v>
      </c>
      <c r="L1" t="s">
        <v>514</v>
      </c>
      <c r="M1" t="s">
        <v>515</v>
      </c>
      <c r="N1" t="s">
        <v>516</v>
      </c>
    </row>
    <row r="2" spans="1:14">
      <c r="A2" t="s">
        <v>517</v>
      </c>
      <c r="B2" t="s">
        <v>518</v>
      </c>
      <c r="C2" t="s">
        <v>519</v>
      </c>
      <c r="D2" t="s">
        <v>520</v>
      </c>
      <c r="E2" t="s">
        <v>521</v>
      </c>
      <c r="F2" t="s">
        <v>522</v>
      </c>
      <c r="G2" t="s">
        <v>523</v>
      </c>
      <c r="H2" t="s">
        <v>524</v>
      </c>
      <c r="I2" t="s">
        <v>525</v>
      </c>
      <c r="J2" t="s">
        <v>526</v>
      </c>
      <c r="K2" t="s">
        <v>527</v>
      </c>
      <c r="L2" t="s">
        <v>528</v>
      </c>
      <c r="M2" t="s">
        <v>529</v>
      </c>
      <c r="N2" t="s">
        <v>530</v>
      </c>
    </row>
    <row r="3" spans="1:14">
      <c r="A3" t="s">
        <v>531</v>
      </c>
      <c r="B3" t="s">
        <v>532</v>
      </c>
      <c r="C3" t="s">
        <v>533</v>
      </c>
      <c r="D3" t="s">
        <v>534</v>
      </c>
      <c r="E3" t="s">
        <v>535</v>
      </c>
      <c r="F3" t="s">
        <v>536</v>
      </c>
      <c r="G3" t="s">
        <v>537</v>
      </c>
      <c r="H3" t="s">
        <v>538</v>
      </c>
      <c r="I3" t="s">
        <v>539</v>
      </c>
      <c r="J3" t="s">
        <v>540</v>
      </c>
      <c r="K3" t="s">
        <v>541</v>
      </c>
      <c r="L3" t="s">
        <v>542</v>
      </c>
      <c r="M3" t="s">
        <v>543</v>
      </c>
      <c r="N3" t="s">
        <v>544</v>
      </c>
    </row>
    <row r="4" spans="2:14">
      <c r="B4" t="s">
        <v>545</v>
      </c>
      <c r="C4" t="s">
        <v>546</v>
      </c>
      <c r="D4" t="s">
        <v>547</v>
      </c>
      <c r="E4" t="s">
        <v>548</v>
      </c>
      <c r="F4" t="s">
        <v>549</v>
      </c>
      <c r="G4" t="s">
        <v>550</v>
      </c>
      <c r="H4" t="s">
        <v>551</v>
      </c>
      <c r="I4" t="s">
        <v>552</v>
      </c>
      <c r="J4" t="s">
        <v>553</v>
      </c>
      <c r="L4" t="s">
        <v>554</v>
      </c>
      <c r="M4" t="s">
        <v>555</v>
      </c>
      <c r="N4" t="s">
        <v>556</v>
      </c>
    </row>
    <row r="5" spans="2:14">
      <c r="B5" t="s">
        <v>557</v>
      </c>
      <c r="C5" t="s">
        <v>558</v>
      </c>
      <c r="D5" t="s">
        <v>559</v>
      </c>
      <c r="E5" t="s">
        <v>560</v>
      </c>
      <c r="F5" t="s">
        <v>561</v>
      </c>
      <c r="G5" t="s">
        <v>562</v>
      </c>
      <c r="H5" t="s">
        <v>563</v>
      </c>
      <c r="I5" t="s">
        <v>564</v>
      </c>
      <c r="J5" t="s">
        <v>565</v>
      </c>
      <c r="L5" t="s">
        <v>566</v>
      </c>
      <c r="M5" t="s">
        <v>567</v>
      </c>
      <c r="N5" t="s">
        <v>568</v>
      </c>
    </row>
    <row r="6" spans="2:12">
      <c r="B6" t="s">
        <v>569</v>
      </c>
      <c r="C6" t="s">
        <v>570</v>
      </c>
      <c r="D6" t="s">
        <v>571</v>
      </c>
      <c r="E6" t="s">
        <v>572</v>
      </c>
      <c r="F6" t="s">
        <v>573</v>
      </c>
      <c r="G6" t="s">
        <v>574</v>
      </c>
      <c r="H6" t="s">
        <v>575</v>
      </c>
      <c r="I6" t="s">
        <v>576</v>
      </c>
      <c r="J6" t="s">
        <v>577</v>
      </c>
      <c r="L6" t="s">
        <v>578</v>
      </c>
    </row>
    <row r="7" spans="2:12">
      <c r="B7" t="s">
        <v>579</v>
      </c>
      <c r="C7" t="s">
        <v>580</v>
      </c>
      <c r="D7" t="s">
        <v>581</v>
      </c>
      <c r="E7" t="s">
        <v>582</v>
      </c>
      <c r="F7" t="s">
        <v>583</v>
      </c>
      <c r="H7" t="s">
        <v>584</v>
      </c>
      <c r="I7" t="s">
        <v>585</v>
      </c>
      <c r="L7" t="s">
        <v>586</v>
      </c>
    </row>
    <row r="8" spans="2:12">
      <c r="B8" t="s">
        <v>587</v>
      </c>
      <c r="C8" t="s">
        <v>588</v>
      </c>
      <c r="E8" t="s">
        <v>589</v>
      </c>
      <c r="F8" t="s">
        <v>590</v>
      </c>
      <c r="H8" t="s">
        <v>591</v>
      </c>
      <c r="I8" t="s">
        <v>592</v>
      </c>
      <c r="L8" t="s">
        <v>593</v>
      </c>
    </row>
    <row r="9" spans="2:12">
      <c r="B9" t="s">
        <v>594</v>
      </c>
      <c r="C9" t="s">
        <v>574</v>
      </c>
      <c r="E9" t="s">
        <v>595</v>
      </c>
      <c r="F9" t="s">
        <v>596</v>
      </c>
      <c r="H9" t="s">
        <v>597</v>
      </c>
      <c r="I9" t="s">
        <v>598</v>
      </c>
      <c r="L9" t="s">
        <v>599</v>
      </c>
    </row>
    <row r="10" spans="2:12">
      <c r="B10" t="s">
        <v>600</v>
      </c>
      <c r="E10" t="s">
        <v>601</v>
      </c>
      <c r="F10" t="s">
        <v>602</v>
      </c>
      <c r="L10" t="s">
        <v>603</v>
      </c>
    </row>
    <row r="11" spans="2:12">
      <c r="B11" t="s">
        <v>604</v>
      </c>
      <c r="E11" t="s">
        <v>605</v>
      </c>
      <c r="F11" t="s">
        <v>606</v>
      </c>
      <c r="L11" t="s">
        <v>607</v>
      </c>
    </row>
    <row r="12" spans="2:12">
      <c r="B12" t="s">
        <v>608</v>
      </c>
      <c r="F12" t="s">
        <v>609</v>
      </c>
      <c r="L12" t="s">
        <v>610</v>
      </c>
    </row>
    <row r="13" spans="2:12">
      <c r="B13" t="s">
        <v>611</v>
      </c>
      <c r="F13" t="s">
        <v>612</v>
      </c>
      <c r="L13" t="s">
        <v>613</v>
      </c>
    </row>
    <row r="14" spans="2:12">
      <c r="B14" t="s">
        <v>614</v>
      </c>
      <c r="F14" t="s">
        <v>615</v>
      </c>
      <c r="L14" t="s">
        <v>616</v>
      </c>
    </row>
    <row r="15" spans="2:12">
      <c r="B15" t="s">
        <v>617</v>
      </c>
      <c r="F15" t="s">
        <v>618</v>
      </c>
      <c r="L15" t="s">
        <v>619</v>
      </c>
    </row>
    <row r="16" spans="2:12">
      <c r="B16" t="s">
        <v>620</v>
      </c>
      <c r="F16" t="s">
        <v>621</v>
      </c>
      <c r="L16" t="s">
        <v>622</v>
      </c>
    </row>
    <row r="17" spans="2:12">
      <c r="B17" t="s">
        <v>623</v>
      </c>
      <c r="F17" t="s">
        <v>624</v>
      </c>
      <c r="L17" t="s">
        <v>625</v>
      </c>
    </row>
    <row r="18" spans="2:12">
      <c r="B18" t="s">
        <v>626</v>
      </c>
      <c r="F18" t="s">
        <v>627</v>
      </c>
      <c r="L18" t="s">
        <v>628</v>
      </c>
    </row>
    <row r="19" spans="2:12">
      <c r="B19" t="s">
        <v>629</v>
      </c>
      <c r="F19" t="s">
        <v>630</v>
      </c>
      <c r="L19" t="s">
        <v>631</v>
      </c>
    </row>
    <row r="20" spans="2:12">
      <c r="B20" t="s">
        <v>632</v>
      </c>
      <c r="F20" t="s">
        <v>633</v>
      </c>
      <c r="L20" t="s">
        <v>634</v>
      </c>
    </row>
    <row r="21" spans="2:12">
      <c r="B21" t="s">
        <v>635</v>
      </c>
      <c r="F21" t="s">
        <v>636</v>
      </c>
      <c r="L21" t="s">
        <v>637</v>
      </c>
    </row>
    <row r="22" spans="2:12">
      <c r="B22" t="s">
        <v>638</v>
      </c>
      <c r="F22" t="s">
        <v>639</v>
      </c>
      <c r="L22" t="s">
        <v>640</v>
      </c>
    </row>
    <row r="23" spans="2:12">
      <c r="B23" t="s">
        <v>641</v>
      </c>
      <c r="F23" t="s">
        <v>642</v>
      </c>
      <c r="L23" t="s">
        <v>643</v>
      </c>
    </row>
    <row r="24" spans="2:12">
      <c r="B24" t="s">
        <v>644</v>
      </c>
      <c r="F24" t="s">
        <v>645</v>
      </c>
      <c r="L24" t="s">
        <v>646</v>
      </c>
    </row>
    <row r="25" spans="2:12">
      <c r="B25" t="s">
        <v>647</v>
      </c>
      <c r="F25" t="s">
        <v>648</v>
      </c>
      <c r="L25" t="s">
        <v>649</v>
      </c>
    </row>
    <row r="26" spans="2:12">
      <c r="B26" t="s">
        <v>650</v>
      </c>
      <c r="F26" t="s">
        <v>651</v>
      </c>
      <c r="L26" t="s">
        <v>652</v>
      </c>
    </row>
    <row r="27" spans="2:12">
      <c r="B27" t="s">
        <v>653</v>
      </c>
      <c r="F27" t="s">
        <v>654</v>
      </c>
      <c r="L27" t="s">
        <v>655</v>
      </c>
    </row>
    <row r="28" spans="2:12">
      <c r="B28" t="s">
        <v>656</v>
      </c>
      <c r="F28" t="s">
        <v>657</v>
      </c>
      <c r="L28" t="s">
        <v>658</v>
      </c>
    </row>
    <row r="29" spans="2:12">
      <c r="B29" t="s">
        <v>659</v>
      </c>
      <c r="F29" t="s">
        <v>660</v>
      </c>
      <c r="L29" t="s">
        <v>661</v>
      </c>
    </row>
    <row r="30" spans="2:12">
      <c r="B30" t="s">
        <v>662</v>
      </c>
      <c r="F30" t="s">
        <v>663</v>
      </c>
      <c r="L30" t="s">
        <v>664</v>
      </c>
    </row>
    <row r="31" spans="2:12">
      <c r="B31" t="s">
        <v>665</v>
      </c>
      <c r="F31" t="s">
        <v>666</v>
      </c>
      <c r="L31" t="s">
        <v>667</v>
      </c>
    </row>
    <row r="32" spans="2:12">
      <c r="B32" t="s">
        <v>668</v>
      </c>
      <c r="F32" t="s">
        <v>669</v>
      </c>
      <c r="L32" t="s">
        <v>670</v>
      </c>
    </row>
    <row r="33" spans="2:12">
      <c r="B33" t="s">
        <v>671</v>
      </c>
      <c r="F33" t="s">
        <v>672</v>
      </c>
      <c r="L33" t="s">
        <v>673</v>
      </c>
    </row>
    <row r="34" spans="2:12">
      <c r="B34" t="s">
        <v>674</v>
      </c>
      <c r="F34" t="s">
        <v>675</v>
      </c>
      <c r="L34" t="s">
        <v>676</v>
      </c>
    </row>
    <row r="35" spans="2:12">
      <c r="B35" t="s">
        <v>677</v>
      </c>
      <c r="F35" t="s">
        <v>678</v>
      </c>
      <c r="L35" t="s">
        <v>679</v>
      </c>
    </row>
    <row r="36" spans="2:12">
      <c r="B36" t="s">
        <v>680</v>
      </c>
      <c r="F36" t="s">
        <v>681</v>
      </c>
      <c r="L36" t="s">
        <v>682</v>
      </c>
    </row>
    <row r="37" spans="2:12">
      <c r="B37" t="s">
        <v>683</v>
      </c>
      <c r="F37" t="s">
        <v>684</v>
      </c>
      <c r="L37" t="s">
        <v>685</v>
      </c>
    </row>
    <row r="38" spans="2:12">
      <c r="B38" t="s">
        <v>686</v>
      </c>
      <c r="F38" t="s">
        <v>687</v>
      </c>
      <c r="L38" t="s">
        <v>688</v>
      </c>
    </row>
    <row r="39" spans="2:12">
      <c r="B39" t="s">
        <v>689</v>
      </c>
      <c r="F39" t="s">
        <v>690</v>
      </c>
      <c r="L39" t="s">
        <v>691</v>
      </c>
    </row>
    <row r="40" spans="2:12">
      <c r="B40" t="s">
        <v>692</v>
      </c>
      <c r="F40" t="s">
        <v>693</v>
      </c>
      <c r="L40" t="s">
        <v>694</v>
      </c>
    </row>
    <row r="41" spans="2:12">
      <c r="B41" t="s">
        <v>695</v>
      </c>
      <c r="F41" t="s">
        <v>696</v>
      </c>
      <c r="L41" t="s">
        <v>697</v>
      </c>
    </row>
    <row r="42" spans="2:12">
      <c r="B42" t="s">
        <v>698</v>
      </c>
      <c r="F42" t="s">
        <v>699</v>
      </c>
      <c r="L42" t="s">
        <v>700</v>
      </c>
    </row>
    <row r="43" spans="2:12">
      <c r="B43" t="s">
        <v>701</v>
      </c>
      <c r="F43" t="s">
        <v>702</v>
      </c>
      <c r="L43" t="s">
        <v>703</v>
      </c>
    </row>
    <row r="44" spans="2:12">
      <c r="B44" t="s">
        <v>704</v>
      </c>
      <c r="F44" t="s">
        <v>705</v>
      </c>
      <c r="L44" t="s">
        <v>706</v>
      </c>
    </row>
    <row r="45" spans="2:12">
      <c r="B45" t="s">
        <v>707</v>
      </c>
      <c r="F45" t="s">
        <v>708</v>
      </c>
      <c r="L45" t="s">
        <v>709</v>
      </c>
    </row>
    <row r="46" spans="2:12">
      <c r="B46" t="s">
        <v>710</v>
      </c>
      <c r="F46" t="s">
        <v>711</v>
      </c>
      <c r="L46" t="s">
        <v>712</v>
      </c>
    </row>
    <row r="47" spans="2:12">
      <c r="B47" t="s">
        <v>713</v>
      </c>
      <c r="F47" t="s">
        <v>714</v>
      </c>
      <c r="L47" t="s">
        <v>715</v>
      </c>
    </row>
    <row r="48" spans="2:12">
      <c r="B48" t="s">
        <v>716</v>
      </c>
      <c r="F48" t="s">
        <v>717</v>
      </c>
      <c r="L48" t="s">
        <v>718</v>
      </c>
    </row>
    <row r="49" spans="2:12">
      <c r="B49" t="s">
        <v>719</v>
      </c>
      <c r="F49" t="s">
        <v>720</v>
      </c>
      <c r="L49" t="s">
        <v>721</v>
      </c>
    </row>
    <row r="50" spans="2:12">
      <c r="B50" t="s">
        <v>722</v>
      </c>
      <c r="F50" t="s">
        <v>723</v>
      </c>
      <c r="L50" t="s">
        <v>724</v>
      </c>
    </row>
    <row r="51" spans="2:12">
      <c r="B51" t="s">
        <v>725</v>
      </c>
      <c r="F51" t="s">
        <v>726</v>
      </c>
      <c r="L51" t="s">
        <v>727</v>
      </c>
    </row>
    <row r="52" spans="2:12">
      <c r="B52" t="s">
        <v>728</v>
      </c>
      <c r="F52" t="s">
        <v>729</v>
      </c>
      <c r="L52" t="s">
        <v>730</v>
      </c>
    </row>
    <row r="53" spans="2:12">
      <c r="B53" t="s">
        <v>731</v>
      </c>
      <c r="F53" t="s">
        <v>732</v>
      </c>
      <c r="L53" t="s">
        <v>733</v>
      </c>
    </row>
    <row r="54" spans="2:12">
      <c r="B54" t="s">
        <v>734</v>
      </c>
      <c r="F54" t="s">
        <v>735</v>
      </c>
      <c r="L54" t="s">
        <v>736</v>
      </c>
    </row>
    <row r="55" spans="2:12">
      <c r="B55" t="s">
        <v>737</v>
      </c>
      <c r="F55" t="s">
        <v>738</v>
      </c>
      <c r="L55" t="s">
        <v>739</v>
      </c>
    </row>
    <row r="56" spans="2:12">
      <c r="B56" t="s">
        <v>740</v>
      </c>
      <c r="F56" t="s">
        <v>741</v>
      </c>
      <c r="L56" t="s">
        <v>742</v>
      </c>
    </row>
    <row r="57" spans="2:12">
      <c r="B57" t="s">
        <v>743</v>
      </c>
      <c r="F57" t="s">
        <v>744</v>
      </c>
      <c r="L57" t="s">
        <v>745</v>
      </c>
    </row>
    <row r="58" spans="2:12">
      <c r="B58" t="s">
        <v>746</v>
      </c>
      <c r="F58" t="s">
        <v>747</v>
      </c>
      <c r="L58" t="s">
        <v>748</v>
      </c>
    </row>
    <row r="59" spans="2:12">
      <c r="B59" t="s">
        <v>749</v>
      </c>
      <c r="F59" t="s">
        <v>750</v>
      </c>
      <c r="L59" t="s">
        <v>751</v>
      </c>
    </row>
    <row r="60" spans="2:12">
      <c r="B60" t="s">
        <v>752</v>
      </c>
      <c r="F60" t="s">
        <v>753</v>
      </c>
      <c r="L60" t="s">
        <v>754</v>
      </c>
    </row>
    <row r="61" spans="2:12">
      <c r="B61" t="s">
        <v>755</v>
      </c>
      <c r="F61" t="s">
        <v>756</v>
      </c>
      <c r="L61" t="s">
        <v>757</v>
      </c>
    </row>
    <row r="62" spans="2:12">
      <c r="B62" t="s">
        <v>758</v>
      </c>
      <c r="F62" t="s">
        <v>759</v>
      </c>
      <c r="L62" t="s">
        <v>760</v>
      </c>
    </row>
    <row r="63" spans="2:12">
      <c r="B63" t="s">
        <v>761</v>
      </c>
      <c r="F63" t="s">
        <v>762</v>
      </c>
      <c r="L63" t="s">
        <v>763</v>
      </c>
    </row>
    <row r="64" spans="2:12">
      <c r="B64" t="s">
        <v>764</v>
      </c>
      <c r="F64" t="s">
        <v>765</v>
      </c>
      <c r="L64" t="s">
        <v>766</v>
      </c>
    </row>
    <row r="65" spans="2:12">
      <c r="B65" t="s">
        <v>767</v>
      </c>
      <c r="F65" t="s">
        <v>768</v>
      </c>
      <c r="L65" t="s">
        <v>769</v>
      </c>
    </row>
    <row r="66" spans="2:12">
      <c r="B66" t="s">
        <v>770</v>
      </c>
      <c r="F66" t="s">
        <v>771</v>
      </c>
      <c r="L66" t="s">
        <v>772</v>
      </c>
    </row>
    <row r="67" spans="2:12">
      <c r="B67" t="s">
        <v>773</v>
      </c>
      <c r="F67" t="s">
        <v>774</v>
      </c>
      <c r="L67" t="s">
        <v>775</v>
      </c>
    </row>
    <row r="68" spans="2:12">
      <c r="B68" t="s">
        <v>776</v>
      </c>
      <c r="F68" t="s">
        <v>777</v>
      </c>
      <c r="L68" t="s">
        <v>778</v>
      </c>
    </row>
    <row r="69" spans="2:12">
      <c r="B69" t="s">
        <v>779</v>
      </c>
      <c r="F69" t="s">
        <v>780</v>
      </c>
      <c r="L69" t="s">
        <v>781</v>
      </c>
    </row>
    <row r="70" spans="2:12">
      <c r="B70" t="s">
        <v>782</v>
      </c>
      <c r="F70" t="s">
        <v>783</v>
      </c>
      <c r="L70" t="s">
        <v>784</v>
      </c>
    </row>
    <row r="71" spans="2:12">
      <c r="B71" t="s">
        <v>785</v>
      </c>
      <c r="F71" t="s">
        <v>786</v>
      </c>
      <c r="L71" t="s">
        <v>787</v>
      </c>
    </row>
    <row r="72" spans="2:12">
      <c r="B72" t="s">
        <v>788</v>
      </c>
      <c r="F72" t="s">
        <v>789</v>
      </c>
      <c r="L72" t="s">
        <v>790</v>
      </c>
    </row>
    <row r="73" spans="2:12">
      <c r="B73" t="s">
        <v>791</v>
      </c>
      <c r="F73" t="s">
        <v>792</v>
      </c>
      <c r="L73" t="s">
        <v>793</v>
      </c>
    </row>
    <row r="74" spans="2:12">
      <c r="B74" t="s">
        <v>794</v>
      </c>
      <c r="F74" t="s">
        <v>795</v>
      </c>
      <c r="L74" t="s">
        <v>796</v>
      </c>
    </row>
    <row r="75" spans="2:12">
      <c r="B75" t="s">
        <v>797</v>
      </c>
      <c r="F75" t="s">
        <v>798</v>
      </c>
      <c r="L75" t="s">
        <v>799</v>
      </c>
    </row>
    <row r="76" spans="2:12">
      <c r="B76" t="s">
        <v>800</v>
      </c>
      <c r="F76" t="s">
        <v>801</v>
      </c>
      <c r="L76" t="s">
        <v>802</v>
      </c>
    </row>
    <row r="77" spans="2:12">
      <c r="B77" t="s">
        <v>803</v>
      </c>
      <c r="F77" t="s">
        <v>804</v>
      </c>
      <c r="L77" t="s">
        <v>805</v>
      </c>
    </row>
    <row r="78" spans="2:12">
      <c r="B78" t="s">
        <v>806</v>
      </c>
      <c r="F78" t="s">
        <v>807</v>
      </c>
      <c r="L78" t="s">
        <v>808</v>
      </c>
    </row>
    <row r="79" spans="2:12">
      <c r="B79" t="s">
        <v>809</v>
      </c>
      <c r="F79" t="s">
        <v>810</v>
      </c>
      <c r="L79" t="s">
        <v>811</v>
      </c>
    </row>
    <row r="80" spans="2:12">
      <c r="B80" t="s">
        <v>812</v>
      </c>
      <c r="F80" t="s">
        <v>813</v>
      </c>
      <c r="L80" t="s">
        <v>814</v>
      </c>
    </row>
    <row r="81" spans="2:12">
      <c r="B81" t="s">
        <v>815</v>
      </c>
      <c r="F81" t="s">
        <v>816</v>
      </c>
      <c r="L81" t="s">
        <v>817</v>
      </c>
    </row>
    <row r="82" spans="2:12">
      <c r="B82" t="s">
        <v>818</v>
      </c>
      <c r="F82" t="s">
        <v>819</v>
      </c>
      <c r="L82" t="s">
        <v>820</v>
      </c>
    </row>
    <row r="83" spans="2:12">
      <c r="B83" t="s">
        <v>821</v>
      </c>
      <c r="F83" t="s">
        <v>822</v>
      </c>
      <c r="L83" t="s">
        <v>823</v>
      </c>
    </row>
    <row r="84" spans="2:12">
      <c r="B84" t="s">
        <v>824</v>
      </c>
      <c r="F84" t="s">
        <v>825</v>
      </c>
      <c r="L84" t="s">
        <v>826</v>
      </c>
    </row>
    <row r="85" spans="2:12">
      <c r="B85" t="s">
        <v>827</v>
      </c>
      <c r="F85" t="s">
        <v>828</v>
      </c>
      <c r="L85" t="s">
        <v>829</v>
      </c>
    </row>
    <row r="86" spans="2:12">
      <c r="B86" t="s">
        <v>830</v>
      </c>
      <c r="F86" t="s">
        <v>831</v>
      </c>
      <c r="L86" t="s">
        <v>832</v>
      </c>
    </row>
    <row r="87" spans="2:12">
      <c r="B87" t="s">
        <v>833</v>
      </c>
      <c r="F87" t="s">
        <v>834</v>
      </c>
      <c r="L87" t="s">
        <v>835</v>
      </c>
    </row>
    <row r="88" spans="2:12">
      <c r="B88" t="s">
        <v>836</v>
      </c>
      <c r="F88" t="s">
        <v>837</v>
      </c>
      <c r="L88" t="s">
        <v>838</v>
      </c>
    </row>
    <row r="89" spans="2:12">
      <c r="B89" t="s">
        <v>839</v>
      </c>
      <c r="F89" t="s">
        <v>840</v>
      </c>
      <c r="L89" t="s">
        <v>841</v>
      </c>
    </row>
    <row r="90" spans="2:12">
      <c r="B90" t="s">
        <v>842</v>
      </c>
      <c r="F90" t="s">
        <v>843</v>
      </c>
      <c r="L90" t="s">
        <v>844</v>
      </c>
    </row>
    <row r="91" spans="2:12">
      <c r="B91" t="s">
        <v>845</v>
      </c>
      <c r="F91" t="s">
        <v>846</v>
      </c>
      <c r="L91" t="s">
        <v>847</v>
      </c>
    </row>
    <row r="92" spans="2:12">
      <c r="B92" t="s">
        <v>848</v>
      </c>
      <c r="F92" t="s">
        <v>849</v>
      </c>
      <c r="L92" t="s">
        <v>850</v>
      </c>
    </row>
    <row r="93" spans="2:12">
      <c r="B93" t="s">
        <v>851</v>
      </c>
      <c r="F93" t="s">
        <v>852</v>
      </c>
      <c r="L93" t="s">
        <v>853</v>
      </c>
    </row>
    <row r="94" spans="2:12">
      <c r="B94" t="s">
        <v>854</v>
      </c>
      <c r="F94" t="s">
        <v>855</v>
      </c>
      <c r="L94" t="s">
        <v>856</v>
      </c>
    </row>
    <row r="95" spans="2:12">
      <c r="B95" t="s">
        <v>857</v>
      </c>
      <c r="F95" t="s">
        <v>858</v>
      </c>
      <c r="L95" t="s">
        <v>859</v>
      </c>
    </row>
    <row r="96" spans="2:12">
      <c r="B96" t="s">
        <v>860</v>
      </c>
      <c r="F96" t="s">
        <v>861</v>
      </c>
      <c r="L96" t="s">
        <v>862</v>
      </c>
    </row>
    <row r="97" spans="2:12">
      <c r="B97" t="s">
        <v>863</v>
      </c>
      <c r="F97" t="s">
        <v>864</v>
      </c>
      <c r="L97" t="s">
        <v>865</v>
      </c>
    </row>
    <row r="98" spans="2:12">
      <c r="B98" t="s">
        <v>866</v>
      </c>
      <c r="F98" t="s">
        <v>867</v>
      </c>
      <c r="L98" t="s">
        <v>868</v>
      </c>
    </row>
    <row r="99" spans="2:12">
      <c r="B99" t="s">
        <v>869</v>
      </c>
      <c r="F99" t="s">
        <v>870</v>
      </c>
      <c r="L99" t="s">
        <v>871</v>
      </c>
    </row>
    <row r="100" spans="2:12">
      <c r="B100" t="s">
        <v>872</v>
      </c>
      <c r="F100" t="s">
        <v>873</v>
      </c>
      <c r="L100" t="s">
        <v>874</v>
      </c>
    </row>
    <row r="101" spans="2:12">
      <c r="B101" t="s">
        <v>875</v>
      </c>
      <c r="F101" t="s">
        <v>876</v>
      </c>
      <c r="L101" t="s">
        <v>877</v>
      </c>
    </row>
    <row r="102" spans="2:12">
      <c r="B102" t="s">
        <v>878</v>
      </c>
      <c r="F102" t="s">
        <v>879</v>
      </c>
      <c r="L102" t="s">
        <v>880</v>
      </c>
    </row>
    <row r="103" spans="2:12">
      <c r="B103" t="s">
        <v>881</v>
      </c>
      <c r="F103" t="s">
        <v>882</v>
      </c>
      <c r="L103" t="s">
        <v>883</v>
      </c>
    </row>
    <row r="104" spans="2:12">
      <c r="B104" t="s">
        <v>884</v>
      </c>
      <c r="F104" t="s">
        <v>885</v>
      </c>
      <c r="L104" t="s">
        <v>886</v>
      </c>
    </row>
    <row r="105" spans="2:12">
      <c r="B105" t="s">
        <v>887</v>
      </c>
      <c r="F105" t="s">
        <v>888</v>
      </c>
      <c r="L105" t="s">
        <v>889</v>
      </c>
    </row>
    <row r="106" spans="2:12">
      <c r="B106" t="s">
        <v>890</v>
      </c>
      <c r="F106" t="s">
        <v>891</v>
      </c>
      <c r="L106" t="s">
        <v>892</v>
      </c>
    </row>
    <row r="107" spans="2:12">
      <c r="B107" t="s">
        <v>893</v>
      </c>
      <c r="F107" t="s">
        <v>894</v>
      </c>
      <c r="L107" t="s">
        <v>895</v>
      </c>
    </row>
    <row r="108" spans="2:12">
      <c r="B108" t="s">
        <v>896</v>
      </c>
      <c r="F108" t="s">
        <v>897</v>
      </c>
      <c r="L108" t="s">
        <v>898</v>
      </c>
    </row>
    <row r="109" spans="2:12">
      <c r="B109" t="s">
        <v>899</v>
      </c>
      <c r="F109" t="s">
        <v>900</v>
      </c>
      <c r="L109" t="s">
        <v>901</v>
      </c>
    </row>
    <row r="110" spans="2:12">
      <c r="B110" t="s">
        <v>902</v>
      </c>
      <c r="F110" t="s">
        <v>903</v>
      </c>
      <c r="L110" t="s">
        <v>904</v>
      </c>
    </row>
    <row r="111" spans="2:12">
      <c r="B111" t="s">
        <v>905</v>
      </c>
      <c r="F111" t="s">
        <v>906</v>
      </c>
      <c r="L111" t="s">
        <v>907</v>
      </c>
    </row>
    <row r="112" spans="2:12">
      <c r="B112" t="s">
        <v>908</v>
      </c>
      <c r="F112" t="s">
        <v>909</v>
      </c>
      <c r="L112" t="s">
        <v>910</v>
      </c>
    </row>
    <row r="113" spans="2:12">
      <c r="B113" t="s">
        <v>911</v>
      </c>
      <c r="F113" t="s">
        <v>912</v>
      </c>
      <c r="L113" t="s">
        <v>913</v>
      </c>
    </row>
    <row r="114" spans="2:12">
      <c r="B114" t="s">
        <v>914</v>
      </c>
      <c r="F114" t="s">
        <v>915</v>
      </c>
      <c r="L114" t="s">
        <v>916</v>
      </c>
    </row>
    <row r="115" spans="2:12">
      <c r="B115" t="s">
        <v>917</v>
      </c>
      <c r="F115" t="s">
        <v>918</v>
      </c>
      <c r="L115" t="s">
        <v>919</v>
      </c>
    </row>
    <row r="116" spans="2:12">
      <c r="B116" t="s">
        <v>920</v>
      </c>
      <c r="F116" t="s">
        <v>921</v>
      </c>
      <c r="L116" t="s">
        <v>922</v>
      </c>
    </row>
    <row r="117" spans="2:12">
      <c r="B117" t="s">
        <v>923</v>
      </c>
      <c r="F117" t="s">
        <v>924</v>
      </c>
      <c r="L117" t="s">
        <v>925</v>
      </c>
    </row>
    <row r="118" spans="2:12">
      <c r="B118" t="s">
        <v>926</v>
      </c>
      <c r="F118" t="s">
        <v>927</v>
      </c>
      <c r="L118" t="s">
        <v>928</v>
      </c>
    </row>
    <row r="119" spans="6:12">
      <c r="F119" t="s">
        <v>929</v>
      </c>
      <c r="L119" t="s">
        <v>930</v>
      </c>
    </row>
    <row r="120" spans="6:12">
      <c r="F120" t="s">
        <v>931</v>
      </c>
      <c r="L120" t="s">
        <v>932</v>
      </c>
    </row>
    <row r="121" spans="6:12">
      <c r="F121" t="s">
        <v>933</v>
      </c>
      <c r="L121" t="s">
        <v>934</v>
      </c>
    </row>
    <row r="122" spans="6:12">
      <c r="F122" t="s">
        <v>935</v>
      </c>
      <c r="L122" t="s">
        <v>936</v>
      </c>
    </row>
    <row r="123" spans="6:12">
      <c r="F123" t="s">
        <v>937</v>
      </c>
      <c r="L123" t="s">
        <v>938</v>
      </c>
    </row>
    <row r="124" spans="6:12">
      <c r="F124" t="s">
        <v>939</v>
      </c>
      <c r="L124" t="s">
        <v>940</v>
      </c>
    </row>
    <row r="125" spans="6:12">
      <c r="F125" t="s">
        <v>941</v>
      </c>
      <c r="L125" t="s">
        <v>942</v>
      </c>
    </row>
    <row r="126" spans="6:12">
      <c r="F126" t="s">
        <v>943</v>
      </c>
      <c r="L126" t="s">
        <v>944</v>
      </c>
    </row>
    <row r="127" spans="6:12">
      <c r="F127" t="s">
        <v>945</v>
      </c>
      <c r="L127" t="s">
        <v>946</v>
      </c>
    </row>
    <row r="128" spans="6:12">
      <c r="F128" t="s">
        <v>947</v>
      </c>
      <c r="L128" t="s">
        <v>948</v>
      </c>
    </row>
    <row r="129" spans="6:12">
      <c r="F129" t="s">
        <v>949</v>
      </c>
      <c r="L129" t="s">
        <v>950</v>
      </c>
    </row>
    <row r="130" spans="6:12">
      <c r="F130" t="s">
        <v>951</v>
      </c>
      <c r="L130" t="s">
        <v>952</v>
      </c>
    </row>
    <row r="131" spans="6:12">
      <c r="F131" t="s">
        <v>953</v>
      </c>
      <c r="L131" t="s">
        <v>954</v>
      </c>
    </row>
    <row r="132" spans="6:12">
      <c r="F132" t="s">
        <v>955</v>
      </c>
      <c r="L132" t="s">
        <v>956</v>
      </c>
    </row>
    <row r="133" spans="6:12">
      <c r="F133" t="s">
        <v>957</v>
      </c>
      <c r="L133" t="s">
        <v>958</v>
      </c>
    </row>
    <row r="134" spans="6:12">
      <c r="F134" t="s">
        <v>959</v>
      </c>
      <c r="L134" t="s">
        <v>960</v>
      </c>
    </row>
    <row r="135" spans="6:12">
      <c r="F135" t="s">
        <v>961</v>
      </c>
      <c r="L135" t="s">
        <v>962</v>
      </c>
    </row>
    <row r="136" spans="6:12">
      <c r="F136" t="s">
        <v>963</v>
      </c>
      <c r="L136" t="s">
        <v>964</v>
      </c>
    </row>
    <row r="137" spans="6:12">
      <c r="F137" t="s">
        <v>965</v>
      </c>
      <c r="L137" t="s">
        <v>966</v>
      </c>
    </row>
    <row r="138" spans="6:12">
      <c r="F138" t="s">
        <v>967</v>
      </c>
      <c r="L138" t="s">
        <v>968</v>
      </c>
    </row>
    <row r="139" spans="6:12">
      <c r="F139" t="s">
        <v>969</v>
      </c>
      <c r="L139" t="s">
        <v>970</v>
      </c>
    </row>
    <row r="140" spans="6:12">
      <c r="F140" t="s">
        <v>971</v>
      </c>
      <c r="L140" t="s">
        <v>972</v>
      </c>
    </row>
    <row r="141" spans="6:12">
      <c r="F141" t="s">
        <v>973</v>
      </c>
      <c r="L141" t="s">
        <v>974</v>
      </c>
    </row>
    <row r="142" spans="6:12">
      <c r="F142" t="s">
        <v>975</v>
      </c>
      <c r="L142" t="s">
        <v>976</v>
      </c>
    </row>
    <row r="143" spans="6:12">
      <c r="F143" t="s">
        <v>977</v>
      </c>
      <c r="L143" t="s">
        <v>978</v>
      </c>
    </row>
    <row r="144" spans="6:12">
      <c r="F144" t="s">
        <v>979</v>
      </c>
      <c r="L144" t="s">
        <v>980</v>
      </c>
    </row>
    <row r="145" spans="6:12">
      <c r="F145" t="s">
        <v>981</v>
      </c>
      <c r="L145" t="s">
        <v>982</v>
      </c>
    </row>
    <row r="146" spans="6:12">
      <c r="F146" t="s">
        <v>983</v>
      </c>
      <c r="L146" t="s">
        <v>984</v>
      </c>
    </row>
    <row r="147" spans="6:12">
      <c r="F147" t="s">
        <v>985</v>
      </c>
      <c r="L147" t="s">
        <v>986</v>
      </c>
    </row>
    <row r="148" spans="6:12">
      <c r="F148" t="s">
        <v>987</v>
      </c>
      <c r="L148" t="s">
        <v>988</v>
      </c>
    </row>
    <row r="149" spans="6:12">
      <c r="F149" t="s">
        <v>989</v>
      </c>
      <c r="L149" t="s">
        <v>990</v>
      </c>
    </row>
    <row r="150" spans="6:12">
      <c r="F150" t="s">
        <v>991</v>
      </c>
      <c r="L150" t="s">
        <v>992</v>
      </c>
    </row>
    <row r="151" spans="6:12">
      <c r="F151" t="s">
        <v>993</v>
      </c>
      <c r="L151" t="s">
        <v>994</v>
      </c>
    </row>
    <row r="152" spans="6:12">
      <c r="F152" t="s">
        <v>995</v>
      </c>
      <c r="L152" t="s">
        <v>996</v>
      </c>
    </row>
    <row r="153" spans="6:12">
      <c r="F153" t="s">
        <v>997</v>
      </c>
      <c r="L153" t="s">
        <v>998</v>
      </c>
    </row>
    <row r="154" spans="6:12">
      <c r="F154" t="s">
        <v>999</v>
      </c>
      <c r="L154" t="s">
        <v>1000</v>
      </c>
    </row>
    <row r="155" spans="6:12">
      <c r="F155" t="s">
        <v>1001</v>
      </c>
      <c r="L155" t="s">
        <v>1002</v>
      </c>
    </row>
    <row r="156" spans="6:12">
      <c r="F156" t="s">
        <v>1003</v>
      </c>
      <c r="L156" t="s">
        <v>1004</v>
      </c>
    </row>
    <row r="157" spans="6:12">
      <c r="F157" t="s">
        <v>1005</v>
      </c>
      <c r="L157" t="s">
        <v>1006</v>
      </c>
    </row>
    <row r="158" spans="6:12">
      <c r="F158" t="s">
        <v>1007</v>
      </c>
      <c r="L158" t="s">
        <v>1008</v>
      </c>
    </row>
    <row r="159" spans="6:12">
      <c r="F159" t="s">
        <v>1009</v>
      </c>
      <c r="L159" t="s">
        <v>1010</v>
      </c>
    </row>
    <row r="160" spans="6:12">
      <c r="F160" t="s">
        <v>1011</v>
      </c>
      <c r="L160" t="s">
        <v>1012</v>
      </c>
    </row>
    <row r="161" spans="6:12">
      <c r="F161" t="s">
        <v>1013</v>
      </c>
      <c r="L161" t="s">
        <v>1014</v>
      </c>
    </row>
    <row r="162" spans="6:12">
      <c r="F162" t="s">
        <v>1015</v>
      </c>
      <c r="L162" t="s">
        <v>1016</v>
      </c>
    </row>
    <row r="163" spans="6:12">
      <c r="F163" t="s">
        <v>1017</v>
      </c>
      <c r="L163" t="s">
        <v>1018</v>
      </c>
    </row>
    <row r="164" spans="6:12">
      <c r="F164" t="s">
        <v>1019</v>
      </c>
      <c r="L164" t="s">
        <v>1020</v>
      </c>
    </row>
    <row r="165" spans="6:12">
      <c r="F165" t="s">
        <v>1021</v>
      </c>
      <c r="L165" t="s">
        <v>1022</v>
      </c>
    </row>
    <row r="166" spans="6:12">
      <c r="F166" t="s">
        <v>1023</v>
      </c>
      <c r="L166" t="s">
        <v>1024</v>
      </c>
    </row>
    <row r="167" spans="6:12">
      <c r="F167" t="s">
        <v>1025</v>
      </c>
      <c r="L167" t="s">
        <v>1026</v>
      </c>
    </row>
    <row r="168" spans="6:12">
      <c r="F168" t="s">
        <v>1027</v>
      </c>
      <c r="L168" t="s">
        <v>1028</v>
      </c>
    </row>
    <row r="169" spans="6:12">
      <c r="F169" t="s">
        <v>1029</v>
      </c>
      <c r="L169" t="s">
        <v>1030</v>
      </c>
    </row>
    <row r="170" spans="6:12">
      <c r="F170" t="s">
        <v>1031</v>
      </c>
      <c r="L170" t="s">
        <v>1032</v>
      </c>
    </row>
    <row r="171" spans="6:12">
      <c r="F171" t="s">
        <v>1033</v>
      </c>
      <c r="L171" t="s">
        <v>1034</v>
      </c>
    </row>
    <row r="172" spans="6:12">
      <c r="F172" t="s">
        <v>1035</v>
      </c>
      <c r="L172" t="s">
        <v>1036</v>
      </c>
    </row>
    <row r="173" spans="6:12">
      <c r="F173" t="s">
        <v>1037</v>
      </c>
      <c r="L173" t="s">
        <v>1038</v>
      </c>
    </row>
    <row r="174" spans="6:12">
      <c r="F174" t="s">
        <v>1039</v>
      </c>
      <c r="L174" t="s">
        <v>1040</v>
      </c>
    </row>
    <row r="175" spans="6:12">
      <c r="F175" t="s">
        <v>1041</v>
      </c>
      <c r="L175" t="s">
        <v>1042</v>
      </c>
    </row>
    <row r="176" spans="6:12">
      <c r="F176" t="s">
        <v>1043</v>
      </c>
      <c r="L176" t="s">
        <v>1044</v>
      </c>
    </row>
    <row r="177" spans="6:12">
      <c r="F177" t="s">
        <v>1045</v>
      </c>
      <c r="L177" t="s">
        <v>1046</v>
      </c>
    </row>
    <row r="178" spans="6:12">
      <c r="F178" t="s">
        <v>1047</v>
      </c>
      <c r="L178" t="s">
        <v>1048</v>
      </c>
    </row>
    <row r="179" spans="6:12">
      <c r="F179" t="s">
        <v>1049</v>
      </c>
      <c r="L179" t="s">
        <v>1050</v>
      </c>
    </row>
    <row r="180" spans="6:12">
      <c r="F180" t="s">
        <v>1051</v>
      </c>
      <c r="L180" t="s">
        <v>1052</v>
      </c>
    </row>
    <row r="181" spans="6:12">
      <c r="F181" t="s">
        <v>1053</v>
      </c>
      <c r="L181" t="s">
        <v>1054</v>
      </c>
    </row>
    <row r="182" spans="6:12">
      <c r="F182" t="s">
        <v>1055</v>
      </c>
      <c r="L182" t="s">
        <v>1056</v>
      </c>
    </row>
    <row r="183" spans="6:12">
      <c r="F183" t="s">
        <v>1057</v>
      </c>
      <c r="L183" t="s">
        <v>1058</v>
      </c>
    </row>
    <row r="184" spans="6:12">
      <c r="F184" t="s">
        <v>1059</v>
      </c>
      <c r="L184" t="s">
        <v>1060</v>
      </c>
    </row>
    <row r="185" spans="6:12">
      <c r="F185" t="s">
        <v>1061</v>
      </c>
      <c r="L185" t="s">
        <v>1062</v>
      </c>
    </row>
    <row r="186" spans="6:12">
      <c r="F186" t="s">
        <v>1063</v>
      </c>
      <c r="L186" t="s">
        <v>1064</v>
      </c>
    </row>
    <row r="187" spans="12:12">
      <c r="L187" t="s">
        <v>1065</v>
      </c>
    </row>
    <row r="188" spans="12:12">
      <c r="L188" t="s">
        <v>1066</v>
      </c>
    </row>
    <row r="189" spans="12:12">
      <c r="L189" t="s">
        <v>1067</v>
      </c>
    </row>
    <row r="190" spans="12:12">
      <c r="L190" t="s">
        <v>1068</v>
      </c>
    </row>
    <row r="191" spans="12:12">
      <c r="L191" t="s">
        <v>1069</v>
      </c>
    </row>
    <row r="192" spans="12:12">
      <c r="L192" t="s">
        <v>1070</v>
      </c>
    </row>
    <row r="193" spans="12:12">
      <c r="L193" t="s">
        <v>1071</v>
      </c>
    </row>
    <row r="194" spans="12:12">
      <c r="L194" t="s">
        <v>1072</v>
      </c>
    </row>
    <row r="195" spans="12:12">
      <c r="L195" t="s">
        <v>1073</v>
      </c>
    </row>
    <row r="196" spans="12:12">
      <c r="L196" t="s">
        <v>1074</v>
      </c>
    </row>
    <row r="197" spans="12:12">
      <c r="L197" t="s">
        <v>1075</v>
      </c>
    </row>
    <row r="198" spans="12:12">
      <c r="L198" t="s">
        <v>1076</v>
      </c>
    </row>
    <row r="199" spans="12:12">
      <c r="L199" t="s">
        <v>1077</v>
      </c>
    </row>
    <row r="200" spans="12:12">
      <c r="L200" t="s">
        <v>1078</v>
      </c>
    </row>
    <row r="201" spans="12:12">
      <c r="L201" t="s">
        <v>1079</v>
      </c>
    </row>
    <row r="202" spans="12:12">
      <c r="L202" t="s">
        <v>1080</v>
      </c>
    </row>
    <row r="203" spans="12:12">
      <c r="L203" t="s">
        <v>1081</v>
      </c>
    </row>
    <row r="204" spans="12:12">
      <c r="L204" t="s">
        <v>1082</v>
      </c>
    </row>
    <row r="205" spans="12:12">
      <c r="L205" t="s">
        <v>1083</v>
      </c>
    </row>
    <row r="206" spans="12:12">
      <c r="L206" t="s">
        <v>1084</v>
      </c>
    </row>
    <row r="207" spans="12:12">
      <c r="L207" t="s">
        <v>1085</v>
      </c>
    </row>
    <row r="208" spans="12:12">
      <c r="L208" t="s">
        <v>1086</v>
      </c>
    </row>
    <row r="209" spans="12:12">
      <c r="L209" t="s">
        <v>1087</v>
      </c>
    </row>
    <row r="210" spans="12:12">
      <c r="L210" t="s">
        <v>1088</v>
      </c>
    </row>
    <row r="211" spans="12:12">
      <c r="L211" t="s">
        <v>1089</v>
      </c>
    </row>
    <row r="212" spans="12:12">
      <c r="L212" t="s">
        <v>1090</v>
      </c>
    </row>
    <row r="213" spans="12:12">
      <c r="L213" t="s">
        <v>1091</v>
      </c>
    </row>
    <row r="214" spans="12:12">
      <c r="L214" t="s">
        <v>1092</v>
      </c>
    </row>
    <row r="215" spans="12:12">
      <c r="L215" t="s">
        <v>1093</v>
      </c>
    </row>
    <row r="216" spans="12:12">
      <c r="L216" t="s">
        <v>1094</v>
      </c>
    </row>
    <row r="217" spans="12:12">
      <c r="L217" t="s">
        <v>1095</v>
      </c>
    </row>
    <row r="218" spans="12:12">
      <c r="L218" t="s">
        <v>1096</v>
      </c>
    </row>
    <row r="219" spans="12:12">
      <c r="L219" t="s">
        <v>1097</v>
      </c>
    </row>
    <row r="220" spans="12:12">
      <c r="L220" t="s">
        <v>1098</v>
      </c>
    </row>
    <row r="221" spans="12:12">
      <c r="L221" t="s">
        <v>1099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5"/>
  <sheetViews>
    <sheetView workbookViewId="0">
      <pane xSplit="4" ySplit="9" topLeftCell="E10" activePane="bottomRight" state="frozen"/>
      <selection/>
      <selection pane="topRight"/>
      <selection pane="bottomLeft"/>
      <selection pane="bottomRight" activeCell="E4" sqref="E4:E7"/>
    </sheetView>
  </sheetViews>
  <sheetFormatPr defaultColWidth="9" defaultRowHeight="13.5"/>
  <cols>
    <col min="1" max="3" width="2.75" customWidth="1"/>
    <col min="4" max="4" width="32.125" customWidth="1"/>
    <col min="5" max="5" width="13.25" customWidth="1"/>
    <col min="6" max="6" width="14.25" customWidth="1"/>
    <col min="7" max="7" width="13.5" customWidth="1"/>
    <col min="8" max="8" width="12.875" customWidth="1"/>
    <col min="9" max="9" width="12.75" customWidth="1"/>
    <col min="10" max="10" width="16.125" customWidth="1"/>
    <col min="11" max="11" width="15" customWidth="1"/>
    <col min="12" max="12" width="13.75" hidden="1" customWidth="1"/>
  </cols>
  <sheetData>
    <row r="1" s="1" customFormat="1" ht="19.5" spans="1:6">
      <c r="A1" s="2" t="s">
        <v>115</v>
      </c>
      <c r="F1" s="60" t="s">
        <v>115</v>
      </c>
    </row>
    <row r="2" s="1" customFormat="1" ht="12.75" spans="6:11">
      <c r="F2" s="61"/>
      <c r="K2" s="16" t="s">
        <v>116</v>
      </c>
    </row>
    <row r="3" s="1" customFormat="1" ht="12.75" spans="1:11">
      <c r="A3" s="3" t="s">
        <v>2</v>
      </c>
      <c r="F3" s="61"/>
      <c r="K3" s="16" t="s">
        <v>3</v>
      </c>
    </row>
    <row r="4" ht="15" customHeight="1" spans="1:11">
      <c r="A4" s="33" t="s">
        <v>6</v>
      </c>
      <c r="B4" s="33"/>
      <c r="C4" s="33"/>
      <c r="D4" s="33"/>
      <c r="E4" s="30" t="s">
        <v>97</v>
      </c>
      <c r="F4" s="30" t="s">
        <v>117</v>
      </c>
      <c r="G4" s="30" t="s">
        <v>118</v>
      </c>
      <c r="H4" s="30" t="s">
        <v>119</v>
      </c>
      <c r="I4" s="30" t="s">
        <v>120</v>
      </c>
      <c r="J4" s="30" t="s">
        <v>121</v>
      </c>
      <c r="K4" s="30" t="s">
        <v>122</v>
      </c>
    </row>
    <row r="5" ht="15" customHeight="1" spans="1:11">
      <c r="A5" s="30" t="s">
        <v>123</v>
      </c>
      <c r="B5" s="30"/>
      <c r="C5" s="30"/>
      <c r="D5" s="33" t="s">
        <v>124</v>
      </c>
      <c r="E5" s="30"/>
      <c r="F5" s="30"/>
      <c r="G5" s="30"/>
      <c r="H5" s="30"/>
      <c r="I5" s="30"/>
      <c r="J5" s="30"/>
      <c r="K5" s="30" t="s">
        <v>125</v>
      </c>
    </row>
    <row r="6" ht="15" customHeight="1" spans="1:11">
      <c r="A6" s="30"/>
      <c r="B6" s="30"/>
      <c r="C6" s="30"/>
      <c r="D6" s="33"/>
      <c r="E6" s="30"/>
      <c r="F6" s="30"/>
      <c r="G6" s="30"/>
      <c r="H6" s="30"/>
      <c r="I6" s="30"/>
      <c r="J6" s="30"/>
      <c r="K6" s="30"/>
    </row>
    <row r="7" ht="15" customHeight="1" spans="1:11">
      <c r="A7" s="30"/>
      <c r="B7" s="30"/>
      <c r="C7" s="30"/>
      <c r="D7" s="33"/>
      <c r="E7" s="30"/>
      <c r="F7" s="30"/>
      <c r="G7" s="30"/>
      <c r="H7" s="30"/>
      <c r="I7" s="30"/>
      <c r="J7" s="30"/>
      <c r="K7" s="30"/>
    </row>
    <row r="8" ht="15" customHeight="1" spans="1:11">
      <c r="A8" s="33" t="s">
        <v>126</v>
      </c>
      <c r="B8" s="33" t="s">
        <v>127</v>
      </c>
      <c r="C8" s="33" t="s">
        <v>128</v>
      </c>
      <c r="D8" s="33" t="s">
        <v>10</v>
      </c>
      <c r="E8" s="30" t="s">
        <v>12</v>
      </c>
      <c r="F8" s="30" t="s">
        <v>16</v>
      </c>
      <c r="G8" s="30" t="s">
        <v>20</v>
      </c>
      <c r="H8" s="30" t="s">
        <v>24</v>
      </c>
      <c r="I8" s="30">
        <v>5</v>
      </c>
      <c r="J8" s="30">
        <v>6</v>
      </c>
      <c r="K8" s="30">
        <v>7</v>
      </c>
    </row>
    <row r="9" ht="15" customHeight="1" spans="1:12">
      <c r="A9" s="33"/>
      <c r="B9" s="33"/>
      <c r="C9" s="33"/>
      <c r="D9" s="33" t="s">
        <v>129</v>
      </c>
      <c r="E9" s="34" t="str">
        <f>TEXT(L9/10000,"0.00")</f>
        <v>2843.00</v>
      </c>
      <c r="F9" s="34" t="s">
        <v>130</v>
      </c>
      <c r="G9" s="34"/>
      <c r="H9" s="34"/>
      <c r="I9" s="34"/>
      <c r="J9" s="34"/>
      <c r="K9" s="34"/>
      <c r="L9" s="63">
        <v>28429990.58</v>
      </c>
    </row>
    <row r="10" ht="15" customHeight="1" spans="1:11">
      <c r="A10" s="35" t="s">
        <v>131</v>
      </c>
      <c r="B10" s="35"/>
      <c r="C10" s="35"/>
      <c r="D10" s="35" t="s">
        <v>132</v>
      </c>
      <c r="E10" s="34">
        <v>14.65</v>
      </c>
      <c r="F10" s="34">
        <v>14.65</v>
      </c>
      <c r="G10" s="34"/>
      <c r="H10" s="34"/>
      <c r="I10" s="34"/>
      <c r="J10" s="34"/>
      <c r="K10" s="34"/>
    </row>
    <row r="11" ht="15" customHeight="1" spans="1:11">
      <c r="A11" s="35" t="s">
        <v>133</v>
      </c>
      <c r="B11" s="35"/>
      <c r="C11" s="35"/>
      <c r="D11" s="35" t="s">
        <v>134</v>
      </c>
      <c r="E11" s="34">
        <v>4.19</v>
      </c>
      <c r="F11" s="34">
        <v>4.19</v>
      </c>
      <c r="G11" s="34"/>
      <c r="H11" s="34"/>
      <c r="I11" s="34"/>
      <c r="J11" s="34"/>
      <c r="K11" s="34"/>
    </row>
    <row r="12" ht="15" customHeight="1" spans="1:11">
      <c r="A12" s="35" t="s">
        <v>135</v>
      </c>
      <c r="B12" s="35"/>
      <c r="C12" s="35"/>
      <c r="D12" s="35" t="s">
        <v>136</v>
      </c>
      <c r="E12" s="34">
        <v>0.49</v>
      </c>
      <c r="F12" s="34">
        <v>0.49</v>
      </c>
      <c r="G12" s="34"/>
      <c r="H12" s="34"/>
      <c r="I12" s="34"/>
      <c r="J12" s="34"/>
      <c r="K12" s="34"/>
    </row>
    <row r="13" ht="15" customHeight="1" spans="1:11">
      <c r="A13" s="35" t="s">
        <v>137</v>
      </c>
      <c r="B13" s="35"/>
      <c r="C13" s="35"/>
      <c r="D13" s="35" t="s">
        <v>138</v>
      </c>
      <c r="E13" s="34">
        <v>3.7</v>
      </c>
      <c r="F13" s="34">
        <v>3.7</v>
      </c>
      <c r="G13" s="34"/>
      <c r="H13" s="34"/>
      <c r="I13" s="34"/>
      <c r="J13" s="34"/>
      <c r="K13" s="34"/>
    </row>
    <row r="14" ht="15" customHeight="1" spans="1:11">
      <c r="A14" s="35" t="s">
        <v>139</v>
      </c>
      <c r="B14" s="35"/>
      <c r="C14" s="35"/>
      <c r="D14" s="35" t="s">
        <v>140</v>
      </c>
      <c r="E14" s="34">
        <v>4.92</v>
      </c>
      <c r="F14" s="34">
        <v>4.92</v>
      </c>
      <c r="G14" s="34"/>
      <c r="H14" s="34"/>
      <c r="I14" s="34"/>
      <c r="J14" s="34"/>
      <c r="K14" s="34"/>
    </row>
    <row r="15" ht="15" customHeight="1" spans="1:11">
      <c r="A15" s="35" t="s">
        <v>141</v>
      </c>
      <c r="B15" s="35"/>
      <c r="C15" s="35"/>
      <c r="D15" s="35" t="s">
        <v>142</v>
      </c>
      <c r="E15" s="34">
        <v>4.92</v>
      </c>
      <c r="F15" s="34">
        <v>4.92</v>
      </c>
      <c r="G15" s="34"/>
      <c r="H15" s="34"/>
      <c r="I15" s="34"/>
      <c r="J15" s="34"/>
      <c r="K15" s="34"/>
    </row>
    <row r="16" ht="15" customHeight="1" spans="1:11">
      <c r="A16" s="35" t="s">
        <v>143</v>
      </c>
      <c r="B16" s="35"/>
      <c r="C16" s="35"/>
      <c r="D16" s="35" t="s">
        <v>144</v>
      </c>
      <c r="E16" s="34">
        <v>5.54</v>
      </c>
      <c r="F16" s="34">
        <v>5.54</v>
      </c>
      <c r="G16" s="34"/>
      <c r="H16" s="34"/>
      <c r="I16" s="34"/>
      <c r="J16" s="34"/>
      <c r="K16" s="34"/>
    </row>
    <row r="17" ht="15" customHeight="1" spans="1:11">
      <c r="A17" s="35" t="s">
        <v>145</v>
      </c>
      <c r="B17" s="35"/>
      <c r="C17" s="35"/>
      <c r="D17" s="35" t="s">
        <v>146</v>
      </c>
      <c r="E17" s="34">
        <v>0.54</v>
      </c>
      <c r="F17" s="34">
        <v>0.54</v>
      </c>
      <c r="G17" s="34"/>
      <c r="H17" s="34"/>
      <c r="I17" s="34"/>
      <c r="J17" s="34"/>
      <c r="K17" s="34"/>
    </row>
    <row r="18" ht="15" customHeight="1" spans="1:11">
      <c r="A18" s="35" t="s">
        <v>147</v>
      </c>
      <c r="B18" s="35"/>
      <c r="C18" s="35"/>
      <c r="D18" s="35" t="s">
        <v>148</v>
      </c>
      <c r="E18" s="34">
        <v>5</v>
      </c>
      <c r="F18" s="34">
        <v>5</v>
      </c>
      <c r="G18" s="34"/>
      <c r="H18" s="34"/>
      <c r="I18" s="34"/>
      <c r="J18" s="34"/>
      <c r="K18" s="34"/>
    </row>
    <row r="19" ht="15" customHeight="1" spans="1:11">
      <c r="A19" s="35" t="s">
        <v>149</v>
      </c>
      <c r="B19" s="35"/>
      <c r="C19" s="35"/>
      <c r="D19" s="35" t="s">
        <v>150</v>
      </c>
      <c r="E19" s="34">
        <v>1.06</v>
      </c>
      <c r="F19" s="34">
        <v>1.06</v>
      </c>
      <c r="G19" s="34"/>
      <c r="H19" s="34"/>
      <c r="I19" s="34"/>
      <c r="J19" s="34"/>
      <c r="K19" s="34"/>
    </row>
    <row r="20" ht="15" customHeight="1" spans="1:11">
      <c r="A20" s="35" t="s">
        <v>151</v>
      </c>
      <c r="B20" s="35"/>
      <c r="C20" s="35"/>
      <c r="D20" s="35" t="s">
        <v>152</v>
      </c>
      <c r="E20" s="34">
        <v>1.06</v>
      </c>
      <c r="F20" s="34">
        <v>1.06</v>
      </c>
      <c r="G20" s="34"/>
      <c r="H20" s="34"/>
      <c r="I20" s="34"/>
      <c r="J20" s="34"/>
      <c r="K20" s="34"/>
    </row>
    <row r="21" ht="15" customHeight="1" spans="1:11">
      <c r="A21" s="35" t="s">
        <v>153</v>
      </c>
      <c r="B21" s="35"/>
      <c r="C21" s="35"/>
      <c r="D21" s="35" t="s">
        <v>154</v>
      </c>
      <c r="E21" s="34">
        <v>1.06</v>
      </c>
      <c r="F21" s="34">
        <v>1.06</v>
      </c>
      <c r="G21" s="34"/>
      <c r="H21" s="34"/>
      <c r="I21" s="34"/>
      <c r="J21" s="34"/>
      <c r="K21" s="34"/>
    </row>
    <row r="22" ht="15" customHeight="1" spans="1:11">
      <c r="A22" s="35" t="s">
        <v>155</v>
      </c>
      <c r="B22" s="35"/>
      <c r="C22" s="35"/>
      <c r="D22" s="35" t="s">
        <v>156</v>
      </c>
      <c r="E22" s="34">
        <v>2.85</v>
      </c>
      <c r="F22" s="34">
        <v>2.85</v>
      </c>
      <c r="G22" s="34"/>
      <c r="H22" s="34"/>
      <c r="I22" s="34"/>
      <c r="J22" s="34"/>
      <c r="K22" s="34"/>
    </row>
    <row r="23" ht="15" customHeight="1" spans="1:11">
      <c r="A23" s="35" t="s">
        <v>157</v>
      </c>
      <c r="B23" s="35"/>
      <c r="C23" s="35"/>
      <c r="D23" s="35" t="s">
        <v>158</v>
      </c>
      <c r="E23" s="34">
        <v>2.85</v>
      </c>
      <c r="F23" s="34">
        <v>2.85</v>
      </c>
      <c r="G23" s="34"/>
      <c r="H23" s="34"/>
      <c r="I23" s="34"/>
      <c r="J23" s="34"/>
      <c r="K23" s="34"/>
    </row>
    <row r="24" ht="15" customHeight="1" spans="1:11">
      <c r="A24" s="35" t="s">
        <v>159</v>
      </c>
      <c r="B24" s="35"/>
      <c r="C24" s="35"/>
      <c r="D24" s="35" t="s">
        <v>158</v>
      </c>
      <c r="E24" s="34">
        <v>2.85</v>
      </c>
      <c r="F24" s="34">
        <v>2.85</v>
      </c>
      <c r="G24" s="34"/>
      <c r="H24" s="34"/>
      <c r="I24" s="34"/>
      <c r="J24" s="34"/>
      <c r="K24" s="34"/>
    </row>
    <row r="25" ht="15" customHeight="1" spans="1:11">
      <c r="A25" s="35" t="s">
        <v>160</v>
      </c>
      <c r="B25" s="35"/>
      <c r="C25" s="35"/>
      <c r="D25" s="35" t="s">
        <v>161</v>
      </c>
      <c r="E25" s="34">
        <v>1</v>
      </c>
      <c r="F25" s="34">
        <v>1</v>
      </c>
      <c r="G25" s="34"/>
      <c r="H25" s="34"/>
      <c r="I25" s="34"/>
      <c r="J25" s="34"/>
      <c r="K25" s="34"/>
    </row>
    <row r="26" ht="15" customHeight="1" spans="1:11">
      <c r="A26" s="35" t="s">
        <v>162</v>
      </c>
      <c r="B26" s="35"/>
      <c r="C26" s="35"/>
      <c r="D26" s="35" t="s">
        <v>163</v>
      </c>
      <c r="E26" s="34">
        <v>1</v>
      </c>
      <c r="F26" s="34">
        <v>1</v>
      </c>
      <c r="G26" s="34"/>
      <c r="H26" s="34"/>
      <c r="I26" s="34"/>
      <c r="J26" s="34"/>
      <c r="K26" s="34"/>
    </row>
    <row r="27" ht="15" customHeight="1" spans="1:11">
      <c r="A27" s="35" t="s">
        <v>164</v>
      </c>
      <c r="B27" s="35"/>
      <c r="C27" s="35"/>
      <c r="D27" s="35" t="s">
        <v>165</v>
      </c>
      <c r="E27" s="34">
        <v>1</v>
      </c>
      <c r="F27" s="34">
        <v>1</v>
      </c>
      <c r="G27" s="34"/>
      <c r="H27" s="34"/>
      <c r="I27" s="34"/>
      <c r="J27" s="34"/>
      <c r="K27" s="34"/>
    </row>
    <row r="28" ht="15" customHeight="1" spans="1:11">
      <c r="A28" s="35" t="s">
        <v>166</v>
      </c>
      <c r="B28" s="35"/>
      <c r="C28" s="35"/>
      <c r="D28" s="35" t="s">
        <v>167</v>
      </c>
      <c r="E28" s="34">
        <v>228.74</v>
      </c>
      <c r="F28" s="34">
        <v>228.74</v>
      </c>
      <c r="G28" s="34"/>
      <c r="H28" s="34"/>
      <c r="I28" s="34"/>
      <c r="J28" s="34"/>
      <c r="K28" s="34"/>
    </row>
    <row r="29" ht="15" customHeight="1" spans="1:11">
      <c r="A29" s="35" t="s">
        <v>168</v>
      </c>
      <c r="B29" s="35"/>
      <c r="C29" s="35"/>
      <c r="D29" s="35" t="s">
        <v>169</v>
      </c>
      <c r="E29" s="34">
        <v>18.15</v>
      </c>
      <c r="F29" s="34">
        <v>18.15</v>
      </c>
      <c r="G29" s="34"/>
      <c r="H29" s="34"/>
      <c r="I29" s="34"/>
      <c r="J29" s="34"/>
      <c r="K29" s="34"/>
    </row>
    <row r="30" ht="15" customHeight="1" spans="1:11">
      <c r="A30" s="35" t="s">
        <v>170</v>
      </c>
      <c r="B30" s="35"/>
      <c r="C30" s="35"/>
      <c r="D30" s="35" t="s">
        <v>171</v>
      </c>
      <c r="E30" s="34">
        <v>18.15</v>
      </c>
      <c r="F30" s="34">
        <v>18.15</v>
      </c>
      <c r="G30" s="34"/>
      <c r="H30" s="34"/>
      <c r="I30" s="34"/>
      <c r="J30" s="34"/>
      <c r="K30" s="34"/>
    </row>
    <row r="31" ht="15" customHeight="1" spans="1:11">
      <c r="A31" s="35" t="s">
        <v>172</v>
      </c>
      <c r="B31" s="35"/>
      <c r="C31" s="35"/>
      <c r="D31" s="35" t="s">
        <v>173</v>
      </c>
      <c r="E31" s="34">
        <v>141.2</v>
      </c>
      <c r="F31" s="34">
        <v>141.2</v>
      </c>
      <c r="G31" s="34"/>
      <c r="H31" s="34"/>
      <c r="I31" s="34"/>
      <c r="J31" s="34"/>
      <c r="K31" s="34"/>
    </row>
    <row r="32" ht="15" customHeight="1" spans="1:11">
      <c r="A32" s="35" t="s">
        <v>174</v>
      </c>
      <c r="B32" s="35"/>
      <c r="C32" s="35"/>
      <c r="D32" s="35" t="s">
        <v>175</v>
      </c>
      <c r="E32" s="34">
        <v>77.31</v>
      </c>
      <c r="F32" s="34">
        <v>77.31</v>
      </c>
      <c r="G32" s="34"/>
      <c r="H32" s="34"/>
      <c r="I32" s="34"/>
      <c r="J32" s="34"/>
      <c r="K32" s="34"/>
    </row>
    <row r="33" ht="15" customHeight="1" spans="1:11">
      <c r="A33" s="35" t="s">
        <v>176</v>
      </c>
      <c r="B33" s="35"/>
      <c r="C33" s="35"/>
      <c r="D33" s="35" t="s">
        <v>177</v>
      </c>
      <c r="E33" s="34">
        <v>63.9</v>
      </c>
      <c r="F33" s="34">
        <v>63.9</v>
      </c>
      <c r="G33" s="34"/>
      <c r="H33" s="34"/>
      <c r="I33" s="34"/>
      <c r="J33" s="34"/>
      <c r="K33" s="34"/>
    </row>
    <row r="34" ht="15" customHeight="1" spans="1:11">
      <c r="A34" s="35" t="s">
        <v>178</v>
      </c>
      <c r="B34" s="35"/>
      <c r="C34" s="35"/>
      <c r="D34" s="35" t="s">
        <v>179</v>
      </c>
      <c r="E34" s="34">
        <v>0.46</v>
      </c>
      <c r="F34" s="34">
        <v>0.46</v>
      </c>
      <c r="G34" s="34"/>
      <c r="H34" s="34"/>
      <c r="I34" s="34"/>
      <c r="J34" s="34"/>
      <c r="K34" s="34"/>
    </row>
    <row r="35" ht="15" customHeight="1" spans="1:11">
      <c r="A35" s="35" t="s">
        <v>180</v>
      </c>
      <c r="B35" s="35"/>
      <c r="C35" s="35"/>
      <c r="D35" s="35" t="s">
        <v>181</v>
      </c>
      <c r="E35" s="34">
        <v>0.46</v>
      </c>
      <c r="F35" s="34">
        <v>0.46</v>
      </c>
      <c r="G35" s="34"/>
      <c r="H35" s="34"/>
      <c r="I35" s="34"/>
      <c r="J35" s="34"/>
      <c r="K35" s="34"/>
    </row>
    <row r="36" ht="15" customHeight="1" spans="1:11">
      <c r="A36" s="35" t="s">
        <v>182</v>
      </c>
      <c r="B36" s="35"/>
      <c r="C36" s="35"/>
      <c r="D36" s="35" t="s">
        <v>183</v>
      </c>
      <c r="E36" s="34">
        <v>5.18</v>
      </c>
      <c r="F36" s="34">
        <v>5.18</v>
      </c>
      <c r="G36" s="34"/>
      <c r="H36" s="34"/>
      <c r="I36" s="34"/>
      <c r="J36" s="34"/>
      <c r="K36" s="34"/>
    </row>
    <row r="37" ht="15" customHeight="1" spans="1:12">
      <c r="A37" s="35" t="s">
        <v>184</v>
      </c>
      <c r="B37" s="35"/>
      <c r="C37" s="35"/>
      <c r="D37" s="35" t="s">
        <v>185</v>
      </c>
      <c r="E37" s="62" t="str">
        <f>TEXT(L37/10000,"0.00")</f>
        <v>5.18</v>
      </c>
      <c r="F37" s="34" t="s">
        <v>186</v>
      </c>
      <c r="G37" s="34"/>
      <c r="H37" s="34"/>
      <c r="I37" s="34"/>
      <c r="J37" s="34"/>
      <c r="K37" s="34"/>
      <c r="L37" s="64">
        <v>51768.68</v>
      </c>
    </row>
    <row r="38" ht="15" customHeight="1" spans="1:12">
      <c r="A38" s="35" t="s">
        <v>187</v>
      </c>
      <c r="B38" s="35"/>
      <c r="C38" s="35"/>
      <c r="D38" s="35" t="s">
        <v>188</v>
      </c>
      <c r="E38" s="62" t="str">
        <f t="shared" ref="E38:E74" si="0">TEXT(L38/10000,"0.00")</f>
        <v>1.00</v>
      </c>
      <c r="F38" s="34" t="s">
        <v>189</v>
      </c>
      <c r="G38" s="34"/>
      <c r="H38" s="34"/>
      <c r="I38" s="34"/>
      <c r="J38" s="34"/>
      <c r="K38" s="34"/>
      <c r="L38" s="64">
        <v>10000</v>
      </c>
    </row>
    <row r="39" ht="15" customHeight="1" spans="1:12">
      <c r="A39" s="35" t="s">
        <v>190</v>
      </c>
      <c r="B39" s="35"/>
      <c r="C39" s="35"/>
      <c r="D39" s="35" t="s">
        <v>191</v>
      </c>
      <c r="E39" s="62" t="str">
        <f t="shared" si="0"/>
        <v>1.00</v>
      </c>
      <c r="F39" s="34" t="s">
        <v>189</v>
      </c>
      <c r="G39" s="34"/>
      <c r="H39" s="34"/>
      <c r="I39" s="34"/>
      <c r="J39" s="34"/>
      <c r="K39" s="34"/>
      <c r="L39" s="64">
        <v>10000</v>
      </c>
    </row>
    <row r="40" ht="15" customHeight="1" spans="1:12">
      <c r="A40" s="35" t="s">
        <v>192</v>
      </c>
      <c r="B40" s="35"/>
      <c r="C40" s="35"/>
      <c r="D40" s="35" t="s">
        <v>193</v>
      </c>
      <c r="E40" s="62" t="str">
        <f t="shared" si="0"/>
        <v>60.94</v>
      </c>
      <c r="F40" s="34" t="s">
        <v>194</v>
      </c>
      <c r="G40" s="34"/>
      <c r="H40" s="34"/>
      <c r="I40" s="34"/>
      <c r="J40" s="34"/>
      <c r="K40" s="34"/>
      <c r="L40" s="64">
        <v>609382.21</v>
      </c>
    </row>
    <row r="41" ht="15" customHeight="1" spans="1:12">
      <c r="A41" s="35" t="s">
        <v>195</v>
      </c>
      <c r="B41" s="35"/>
      <c r="C41" s="35"/>
      <c r="D41" s="35" t="s">
        <v>196</v>
      </c>
      <c r="E41" s="62" t="str">
        <f t="shared" si="0"/>
        <v>60.94</v>
      </c>
      <c r="F41" s="34" t="s">
        <v>194</v>
      </c>
      <c r="G41" s="34"/>
      <c r="H41" s="34"/>
      <c r="I41" s="34"/>
      <c r="J41" s="34"/>
      <c r="K41" s="34"/>
      <c r="L41" s="64">
        <v>609382.21</v>
      </c>
    </row>
    <row r="42" ht="15" customHeight="1" spans="1:12">
      <c r="A42" s="35" t="s">
        <v>197</v>
      </c>
      <c r="B42" s="35"/>
      <c r="C42" s="35"/>
      <c r="D42" s="35" t="s">
        <v>198</v>
      </c>
      <c r="E42" s="62" t="str">
        <f t="shared" si="0"/>
        <v>1.81</v>
      </c>
      <c r="F42" s="34" t="s">
        <v>199</v>
      </c>
      <c r="G42" s="34"/>
      <c r="H42" s="34"/>
      <c r="I42" s="34"/>
      <c r="J42" s="34"/>
      <c r="K42" s="34"/>
      <c r="L42" s="64">
        <v>18055.02</v>
      </c>
    </row>
    <row r="43" ht="15" customHeight="1" spans="1:12">
      <c r="A43" s="35" t="s">
        <v>200</v>
      </c>
      <c r="B43" s="35"/>
      <c r="C43" s="35"/>
      <c r="D43" s="35" t="s">
        <v>198</v>
      </c>
      <c r="E43" s="62" t="str">
        <f t="shared" si="0"/>
        <v>1.81</v>
      </c>
      <c r="F43" s="34" t="s">
        <v>199</v>
      </c>
      <c r="G43" s="34"/>
      <c r="H43" s="34"/>
      <c r="I43" s="34"/>
      <c r="J43" s="34"/>
      <c r="K43" s="34"/>
      <c r="L43" s="64">
        <v>18055.02</v>
      </c>
    </row>
    <row r="44" ht="15" customHeight="1" spans="1:12">
      <c r="A44" s="35" t="s">
        <v>201</v>
      </c>
      <c r="B44" s="35"/>
      <c r="C44" s="35"/>
      <c r="D44" s="35" t="s">
        <v>202</v>
      </c>
      <c r="E44" s="62" t="str">
        <f t="shared" si="0"/>
        <v>33.86</v>
      </c>
      <c r="F44" s="34" t="s">
        <v>203</v>
      </c>
      <c r="G44" s="34"/>
      <c r="H44" s="34"/>
      <c r="I44" s="34"/>
      <c r="J44" s="34"/>
      <c r="K44" s="34"/>
      <c r="L44" s="64">
        <v>338552.95</v>
      </c>
    </row>
    <row r="45" ht="15" customHeight="1" spans="1:12">
      <c r="A45" s="35" t="s">
        <v>204</v>
      </c>
      <c r="B45" s="35"/>
      <c r="C45" s="35"/>
      <c r="D45" s="35" t="s">
        <v>205</v>
      </c>
      <c r="E45" s="62" t="str">
        <f t="shared" si="0"/>
        <v>0.80</v>
      </c>
      <c r="F45" s="34" t="s">
        <v>206</v>
      </c>
      <c r="G45" s="34"/>
      <c r="H45" s="34"/>
      <c r="I45" s="34"/>
      <c r="J45" s="34"/>
      <c r="K45" s="34"/>
      <c r="L45" s="64">
        <v>8000</v>
      </c>
    </row>
    <row r="46" ht="15" customHeight="1" spans="1:12">
      <c r="A46" s="35" t="s">
        <v>207</v>
      </c>
      <c r="B46" s="35"/>
      <c r="C46" s="35"/>
      <c r="D46" s="35" t="s">
        <v>208</v>
      </c>
      <c r="E46" s="62" t="str">
        <f t="shared" si="0"/>
        <v>0.80</v>
      </c>
      <c r="F46" s="34" t="s">
        <v>206</v>
      </c>
      <c r="G46" s="34"/>
      <c r="H46" s="34"/>
      <c r="I46" s="34"/>
      <c r="J46" s="34"/>
      <c r="K46" s="34"/>
      <c r="L46" s="64">
        <v>8000</v>
      </c>
    </row>
    <row r="47" ht="15" customHeight="1" spans="1:12">
      <c r="A47" s="35" t="s">
        <v>209</v>
      </c>
      <c r="B47" s="35"/>
      <c r="C47" s="35"/>
      <c r="D47" s="35" t="s">
        <v>210</v>
      </c>
      <c r="E47" s="62" t="str">
        <f t="shared" si="0"/>
        <v>2.24</v>
      </c>
      <c r="F47" s="34" t="s">
        <v>211</v>
      </c>
      <c r="G47" s="34"/>
      <c r="H47" s="34"/>
      <c r="I47" s="34"/>
      <c r="J47" s="34"/>
      <c r="K47" s="34"/>
      <c r="L47" s="64">
        <v>22400</v>
      </c>
    </row>
    <row r="48" ht="15" customHeight="1" spans="1:12">
      <c r="A48" s="35" t="s">
        <v>212</v>
      </c>
      <c r="B48" s="35"/>
      <c r="C48" s="35"/>
      <c r="D48" s="35" t="s">
        <v>213</v>
      </c>
      <c r="E48" s="62" t="str">
        <f t="shared" si="0"/>
        <v>2.24</v>
      </c>
      <c r="F48" s="34" t="s">
        <v>211</v>
      </c>
      <c r="G48" s="34"/>
      <c r="H48" s="34"/>
      <c r="I48" s="34"/>
      <c r="J48" s="34"/>
      <c r="K48" s="34"/>
      <c r="L48" s="64">
        <v>22400</v>
      </c>
    </row>
    <row r="49" ht="15" customHeight="1" spans="1:12">
      <c r="A49" s="35" t="s">
        <v>214</v>
      </c>
      <c r="B49" s="35"/>
      <c r="C49" s="35"/>
      <c r="D49" s="35" t="s">
        <v>215</v>
      </c>
      <c r="E49" s="62" t="str">
        <f t="shared" si="0"/>
        <v>24.61</v>
      </c>
      <c r="F49" s="34" t="s">
        <v>216</v>
      </c>
      <c r="G49" s="34"/>
      <c r="H49" s="34"/>
      <c r="I49" s="34"/>
      <c r="J49" s="34"/>
      <c r="K49" s="34"/>
      <c r="L49" s="64">
        <v>246087.95</v>
      </c>
    </row>
    <row r="50" ht="15" customHeight="1" spans="1:12">
      <c r="A50" s="35" t="s">
        <v>217</v>
      </c>
      <c r="B50" s="35"/>
      <c r="C50" s="35"/>
      <c r="D50" s="35" t="s">
        <v>218</v>
      </c>
      <c r="E50" s="62" t="str">
        <f t="shared" si="0"/>
        <v>24.61</v>
      </c>
      <c r="F50" s="34" t="s">
        <v>216</v>
      </c>
      <c r="G50" s="34"/>
      <c r="H50" s="34"/>
      <c r="I50" s="34"/>
      <c r="J50" s="34"/>
      <c r="K50" s="34"/>
      <c r="L50" s="64">
        <v>246087.95</v>
      </c>
    </row>
    <row r="51" ht="15" customHeight="1" spans="1:12">
      <c r="A51" s="35" t="s">
        <v>219</v>
      </c>
      <c r="B51" s="35"/>
      <c r="C51" s="35"/>
      <c r="D51" s="35" t="s">
        <v>220</v>
      </c>
      <c r="E51" s="62" t="str">
        <f t="shared" si="0"/>
        <v>6.21</v>
      </c>
      <c r="F51" s="34" t="s">
        <v>221</v>
      </c>
      <c r="G51" s="34"/>
      <c r="H51" s="34"/>
      <c r="I51" s="34"/>
      <c r="J51" s="34"/>
      <c r="K51" s="34"/>
      <c r="L51" s="64">
        <v>62065</v>
      </c>
    </row>
    <row r="52" ht="15" customHeight="1" spans="1:12">
      <c r="A52" s="35" t="s">
        <v>222</v>
      </c>
      <c r="B52" s="35"/>
      <c r="C52" s="35"/>
      <c r="D52" s="35" t="s">
        <v>223</v>
      </c>
      <c r="E52" s="62" t="str">
        <f t="shared" si="0"/>
        <v>6.21</v>
      </c>
      <c r="F52" s="34" t="s">
        <v>221</v>
      </c>
      <c r="G52" s="34"/>
      <c r="H52" s="34"/>
      <c r="I52" s="34"/>
      <c r="J52" s="34"/>
      <c r="K52" s="34"/>
      <c r="L52" s="64">
        <v>62065</v>
      </c>
    </row>
    <row r="53" ht="15" customHeight="1" spans="1:12">
      <c r="A53" s="35" t="s">
        <v>224</v>
      </c>
      <c r="B53" s="35"/>
      <c r="C53" s="35"/>
      <c r="D53" s="35" t="s">
        <v>225</v>
      </c>
      <c r="E53" s="62" t="str">
        <f t="shared" si="0"/>
        <v>1999.88</v>
      </c>
      <c r="F53" s="34" t="s">
        <v>226</v>
      </c>
      <c r="G53" s="34"/>
      <c r="H53" s="34"/>
      <c r="I53" s="34"/>
      <c r="J53" s="34"/>
      <c r="K53" s="34"/>
      <c r="L53" s="64">
        <v>19998761.38</v>
      </c>
    </row>
    <row r="54" ht="15" customHeight="1" spans="1:12">
      <c r="A54" s="35" t="s">
        <v>227</v>
      </c>
      <c r="B54" s="35"/>
      <c r="C54" s="35"/>
      <c r="D54" s="35" t="s">
        <v>228</v>
      </c>
      <c r="E54" s="62" t="str">
        <f t="shared" si="0"/>
        <v>550.52</v>
      </c>
      <c r="F54" s="34" t="s">
        <v>229</v>
      </c>
      <c r="G54" s="34"/>
      <c r="H54" s="34"/>
      <c r="I54" s="34"/>
      <c r="J54" s="34"/>
      <c r="K54" s="34"/>
      <c r="L54" s="64">
        <v>5505202.56</v>
      </c>
    </row>
    <row r="55" ht="15" customHeight="1" spans="1:12">
      <c r="A55" s="35" t="s">
        <v>230</v>
      </c>
      <c r="B55" s="35"/>
      <c r="C55" s="35"/>
      <c r="D55" s="35" t="s">
        <v>231</v>
      </c>
      <c r="E55" s="62" t="str">
        <f t="shared" si="0"/>
        <v>549.82</v>
      </c>
      <c r="F55" s="34" t="s">
        <v>232</v>
      </c>
      <c r="G55" s="34"/>
      <c r="H55" s="34"/>
      <c r="I55" s="34"/>
      <c r="J55" s="34"/>
      <c r="K55" s="34"/>
      <c r="L55" s="64">
        <v>5498242.56</v>
      </c>
    </row>
    <row r="56" ht="15" customHeight="1" spans="1:12">
      <c r="A56" s="35" t="s">
        <v>233</v>
      </c>
      <c r="B56" s="35"/>
      <c r="C56" s="35"/>
      <c r="D56" s="35" t="s">
        <v>234</v>
      </c>
      <c r="E56" s="62" t="str">
        <f t="shared" si="0"/>
        <v>0.70</v>
      </c>
      <c r="F56" s="34" t="s">
        <v>235</v>
      </c>
      <c r="G56" s="34"/>
      <c r="H56" s="34"/>
      <c r="I56" s="34"/>
      <c r="J56" s="34"/>
      <c r="K56" s="34"/>
      <c r="L56" s="64">
        <v>6960</v>
      </c>
    </row>
    <row r="57" ht="15" customHeight="1" spans="1:12">
      <c r="A57" s="35" t="s">
        <v>236</v>
      </c>
      <c r="B57" s="35"/>
      <c r="C57" s="35"/>
      <c r="D57" s="35" t="s">
        <v>237</v>
      </c>
      <c r="E57" s="62" t="str">
        <f t="shared" si="0"/>
        <v>525.35</v>
      </c>
      <c r="F57" s="34" t="s">
        <v>238</v>
      </c>
      <c r="G57" s="34"/>
      <c r="H57" s="34"/>
      <c r="I57" s="34"/>
      <c r="J57" s="34"/>
      <c r="K57" s="34"/>
      <c r="L57" s="64">
        <v>5253538.81</v>
      </c>
    </row>
    <row r="58" ht="15" customHeight="1" spans="1:12">
      <c r="A58" s="35" t="s">
        <v>239</v>
      </c>
      <c r="B58" s="35"/>
      <c r="C58" s="35"/>
      <c r="D58" s="35" t="s">
        <v>237</v>
      </c>
      <c r="E58" s="62" t="str">
        <f t="shared" si="0"/>
        <v>525.35</v>
      </c>
      <c r="F58" s="34" t="s">
        <v>238</v>
      </c>
      <c r="G58" s="34"/>
      <c r="H58" s="34"/>
      <c r="I58" s="34"/>
      <c r="J58" s="34"/>
      <c r="K58" s="34"/>
      <c r="L58" s="64">
        <v>5253538.81</v>
      </c>
    </row>
    <row r="59" ht="15" customHeight="1" spans="1:12">
      <c r="A59" s="35" t="s">
        <v>240</v>
      </c>
      <c r="B59" s="35"/>
      <c r="C59" s="35"/>
      <c r="D59" s="35" t="s">
        <v>241</v>
      </c>
      <c r="E59" s="62" t="str">
        <f t="shared" si="0"/>
        <v>181.20</v>
      </c>
      <c r="F59" s="34" t="s">
        <v>242</v>
      </c>
      <c r="G59" s="34"/>
      <c r="H59" s="34"/>
      <c r="I59" s="34"/>
      <c r="J59" s="34"/>
      <c r="K59" s="34"/>
      <c r="L59" s="64">
        <v>1812048.73</v>
      </c>
    </row>
    <row r="60" ht="15" customHeight="1" spans="1:12">
      <c r="A60" s="35" t="s">
        <v>243</v>
      </c>
      <c r="B60" s="35"/>
      <c r="C60" s="35"/>
      <c r="D60" s="35" t="s">
        <v>244</v>
      </c>
      <c r="E60" s="62" t="str">
        <f t="shared" si="0"/>
        <v>181.20</v>
      </c>
      <c r="F60" s="34" t="s">
        <v>242</v>
      </c>
      <c r="G60" s="34"/>
      <c r="H60" s="34"/>
      <c r="I60" s="34"/>
      <c r="J60" s="34"/>
      <c r="K60" s="34"/>
      <c r="L60" s="64">
        <v>1812048.73</v>
      </c>
    </row>
    <row r="61" ht="15" customHeight="1" spans="1:12">
      <c r="A61" s="35" t="s">
        <v>245</v>
      </c>
      <c r="B61" s="35"/>
      <c r="C61" s="35"/>
      <c r="D61" s="35" t="s">
        <v>246</v>
      </c>
      <c r="E61" s="62" t="str">
        <f t="shared" si="0"/>
        <v>742.80</v>
      </c>
      <c r="F61" s="34" t="s">
        <v>247</v>
      </c>
      <c r="G61" s="34"/>
      <c r="H61" s="34"/>
      <c r="I61" s="34"/>
      <c r="J61" s="34"/>
      <c r="K61" s="34"/>
      <c r="L61" s="64">
        <v>7427971.28</v>
      </c>
    </row>
    <row r="62" ht="15" customHeight="1" spans="1:12">
      <c r="A62" s="35" t="s">
        <v>248</v>
      </c>
      <c r="B62" s="35"/>
      <c r="C62" s="35"/>
      <c r="D62" s="35" t="s">
        <v>246</v>
      </c>
      <c r="E62" s="62" t="str">
        <f t="shared" si="0"/>
        <v>742.80</v>
      </c>
      <c r="F62" s="34" t="s">
        <v>247</v>
      </c>
      <c r="G62" s="34"/>
      <c r="H62" s="34"/>
      <c r="I62" s="34"/>
      <c r="J62" s="34"/>
      <c r="K62" s="34"/>
      <c r="L62" s="64">
        <v>7427971.28</v>
      </c>
    </row>
    <row r="63" ht="15" customHeight="1" spans="1:12">
      <c r="A63" s="35" t="s">
        <v>249</v>
      </c>
      <c r="B63" s="35"/>
      <c r="C63" s="35"/>
      <c r="D63" s="35" t="s">
        <v>250</v>
      </c>
      <c r="E63" s="62" t="str">
        <f t="shared" si="0"/>
        <v>48.64</v>
      </c>
      <c r="F63" s="34" t="s">
        <v>251</v>
      </c>
      <c r="G63" s="34"/>
      <c r="H63" s="34"/>
      <c r="I63" s="34"/>
      <c r="J63" s="34"/>
      <c r="K63" s="34"/>
      <c r="L63" s="64">
        <v>486385.32</v>
      </c>
    </row>
    <row r="64" ht="15" customHeight="1" spans="1:12">
      <c r="A64" s="35" t="s">
        <v>252</v>
      </c>
      <c r="B64" s="35"/>
      <c r="C64" s="35"/>
      <c r="D64" s="35" t="s">
        <v>253</v>
      </c>
      <c r="E64" s="62" t="str">
        <f t="shared" si="0"/>
        <v>48.64</v>
      </c>
      <c r="F64" s="34" t="s">
        <v>251</v>
      </c>
      <c r="G64" s="34"/>
      <c r="H64" s="34"/>
      <c r="I64" s="34"/>
      <c r="J64" s="34"/>
      <c r="K64" s="34"/>
      <c r="L64" s="64">
        <v>486385.32</v>
      </c>
    </row>
    <row r="65" ht="15" customHeight="1" spans="1:12">
      <c r="A65" s="35" t="s">
        <v>254</v>
      </c>
      <c r="B65" s="35"/>
      <c r="C65" s="35"/>
      <c r="D65" s="35" t="s">
        <v>255</v>
      </c>
      <c r="E65" s="62" t="str">
        <f t="shared" si="0"/>
        <v>48.64</v>
      </c>
      <c r="F65" s="34" t="s">
        <v>251</v>
      </c>
      <c r="G65" s="34"/>
      <c r="H65" s="34"/>
      <c r="I65" s="34"/>
      <c r="J65" s="34"/>
      <c r="K65" s="34"/>
      <c r="L65" s="64">
        <v>486385.32</v>
      </c>
    </row>
    <row r="66" ht="15" customHeight="1" spans="1:12">
      <c r="A66" s="35" t="s">
        <v>256</v>
      </c>
      <c r="B66" s="35"/>
      <c r="C66" s="35"/>
      <c r="D66" s="35" t="s">
        <v>257</v>
      </c>
      <c r="E66" s="62" t="str">
        <f t="shared" si="0"/>
        <v>40.80</v>
      </c>
      <c r="F66" s="34" t="s">
        <v>258</v>
      </c>
      <c r="G66" s="34"/>
      <c r="H66" s="34"/>
      <c r="I66" s="34"/>
      <c r="J66" s="34"/>
      <c r="K66" s="34"/>
      <c r="L66" s="64">
        <v>407975.62</v>
      </c>
    </row>
    <row r="67" ht="15" customHeight="1" spans="1:12">
      <c r="A67" s="35" t="s">
        <v>259</v>
      </c>
      <c r="B67" s="35"/>
      <c r="C67" s="35"/>
      <c r="D67" s="35" t="s">
        <v>260</v>
      </c>
      <c r="E67" s="62" t="str">
        <f t="shared" si="0"/>
        <v>18.90</v>
      </c>
      <c r="F67" s="34" t="s">
        <v>261</v>
      </c>
      <c r="G67" s="34"/>
      <c r="H67" s="34"/>
      <c r="I67" s="34"/>
      <c r="J67" s="34"/>
      <c r="K67" s="34"/>
      <c r="L67" s="64">
        <v>189000</v>
      </c>
    </row>
    <row r="68" ht="15" customHeight="1" spans="1:12">
      <c r="A68" s="35" t="s">
        <v>262</v>
      </c>
      <c r="B68" s="35"/>
      <c r="C68" s="35"/>
      <c r="D68" s="35" t="s">
        <v>263</v>
      </c>
      <c r="E68" s="62" t="str">
        <f t="shared" si="0"/>
        <v>0.90</v>
      </c>
      <c r="F68" s="34" t="s">
        <v>264</v>
      </c>
      <c r="G68" s="34"/>
      <c r="H68" s="34"/>
      <c r="I68" s="34"/>
      <c r="J68" s="34"/>
      <c r="K68" s="34"/>
      <c r="L68" s="64">
        <v>9000</v>
      </c>
    </row>
    <row r="69" ht="15" customHeight="1" spans="1:12">
      <c r="A69" s="35" t="s">
        <v>265</v>
      </c>
      <c r="B69" s="35"/>
      <c r="C69" s="35"/>
      <c r="D69" s="35" t="s">
        <v>266</v>
      </c>
      <c r="E69" s="62" t="str">
        <f t="shared" si="0"/>
        <v>18.00</v>
      </c>
      <c r="F69" s="34" t="s">
        <v>267</v>
      </c>
      <c r="G69" s="34"/>
      <c r="H69" s="34"/>
      <c r="I69" s="34"/>
      <c r="J69" s="34"/>
      <c r="K69" s="34"/>
      <c r="L69" s="64">
        <v>180000</v>
      </c>
    </row>
    <row r="70" ht="15" customHeight="1" spans="1:12">
      <c r="A70" s="35" t="s">
        <v>268</v>
      </c>
      <c r="B70" s="35"/>
      <c r="C70" s="35"/>
      <c r="D70" s="35" t="s">
        <v>269</v>
      </c>
      <c r="E70" s="62" t="str">
        <f t="shared" si="0"/>
        <v>21.90</v>
      </c>
      <c r="F70" s="34" t="s">
        <v>270</v>
      </c>
      <c r="G70" s="34"/>
      <c r="H70" s="34"/>
      <c r="I70" s="34"/>
      <c r="J70" s="34"/>
      <c r="K70" s="34"/>
      <c r="L70" s="64">
        <v>218975.62</v>
      </c>
    </row>
    <row r="71" ht="15" customHeight="1" spans="1:12">
      <c r="A71" s="35" t="s">
        <v>271</v>
      </c>
      <c r="B71" s="35"/>
      <c r="C71" s="35"/>
      <c r="D71" s="35" t="s">
        <v>269</v>
      </c>
      <c r="E71" s="62" t="str">
        <f t="shared" si="0"/>
        <v>21.90</v>
      </c>
      <c r="F71" s="34" t="s">
        <v>270</v>
      </c>
      <c r="G71" s="34"/>
      <c r="H71" s="34"/>
      <c r="I71" s="34"/>
      <c r="J71" s="34"/>
      <c r="K71" s="34"/>
      <c r="L71" s="64">
        <v>218975.62</v>
      </c>
    </row>
    <row r="72" ht="15" customHeight="1" spans="1:12">
      <c r="A72" s="35" t="s">
        <v>272</v>
      </c>
      <c r="B72" s="35"/>
      <c r="C72" s="35"/>
      <c r="D72" s="35" t="s">
        <v>273</v>
      </c>
      <c r="E72" s="62" t="str">
        <f t="shared" si="0"/>
        <v>471.53</v>
      </c>
      <c r="F72" s="34" t="s">
        <v>274</v>
      </c>
      <c r="G72" s="34"/>
      <c r="H72" s="52"/>
      <c r="I72" s="34"/>
      <c r="J72" s="34"/>
      <c r="K72" s="34"/>
      <c r="L72" s="64">
        <v>4715296.66</v>
      </c>
    </row>
    <row r="73" ht="15" customHeight="1" spans="1:12">
      <c r="A73" s="35" t="s">
        <v>275</v>
      </c>
      <c r="B73" s="35"/>
      <c r="C73" s="35"/>
      <c r="D73" s="35" t="s">
        <v>273</v>
      </c>
      <c r="E73" s="62" t="str">
        <f t="shared" si="0"/>
        <v>471.53</v>
      </c>
      <c r="F73" s="34" t="s">
        <v>274</v>
      </c>
      <c r="G73" s="34"/>
      <c r="H73" s="52"/>
      <c r="I73" s="34"/>
      <c r="J73" s="34"/>
      <c r="K73" s="34"/>
      <c r="L73" s="64">
        <v>4715296.66</v>
      </c>
    </row>
    <row r="74" ht="15" customHeight="1" spans="1:12">
      <c r="A74" s="35" t="s">
        <v>276</v>
      </c>
      <c r="B74" s="35"/>
      <c r="C74" s="35"/>
      <c r="D74" s="35" t="s">
        <v>273</v>
      </c>
      <c r="E74" s="62" t="str">
        <f t="shared" si="0"/>
        <v>471.53</v>
      </c>
      <c r="F74" s="34" t="s">
        <v>274</v>
      </c>
      <c r="G74" s="34"/>
      <c r="H74" s="52"/>
      <c r="I74" s="34"/>
      <c r="J74" s="34"/>
      <c r="K74" s="34"/>
      <c r="L74" s="64">
        <v>4715296.66</v>
      </c>
    </row>
    <row r="75" s="1" customFormat="1" spans="1:11">
      <c r="A75" s="29" t="s">
        <v>277</v>
      </c>
      <c r="B75" s="29" t="s">
        <v>278</v>
      </c>
      <c r="C75" s="29" t="s">
        <v>278</v>
      </c>
      <c r="D75" s="29" t="s">
        <v>278</v>
      </c>
      <c r="E75" s="29" t="s">
        <v>278</v>
      </c>
      <c r="F75" s="65" t="s">
        <v>278</v>
      </c>
      <c r="G75" s="29" t="s">
        <v>278</v>
      </c>
      <c r="H75" s="29" t="s">
        <v>278</v>
      </c>
      <c r="I75" s="29" t="s">
        <v>278</v>
      </c>
      <c r="J75" s="29" t="s">
        <v>278</v>
      </c>
      <c r="K75" s="29" t="s">
        <v>278</v>
      </c>
    </row>
  </sheetData>
  <mergeCells count="8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K75"/>
    <mergeCell ref="A8:A9"/>
    <mergeCell ref="B8:B9"/>
    <mergeCell ref="C8:C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S75"/>
  <sheetViews>
    <sheetView tabSelected="1"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10" width="15" customWidth="1"/>
    <col min="17" max="19" width="14.875" hidden="1" customWidth="1"/>
  </cols>
  <sheetData>
    <row r="1" s="1" customFormat="1" ht="19.5" spans="1:6">
      <c r="A1" s="2" t="s">
        <v>279</v>
      </c>
      <c r="F1" s="2" t="s">
        <v>279</v>
      </c>
    </row>
    <row r="2" s="1" customFormat="1" ht="12.75" spans="10:10">
      <c r="J2" s="16" t="s">
        <v>280</v>
      </c>
    </row>
    <row r="3" s="1" customFormat="1" ht="12.75" spans="1:10">
      <c r="A3" s="3" t="s">
        <v>2</v>
      </c>
      <c r="J3" s="16" t="s">
        <v>3</v>
      </c>
    </row>
    <row r="4" ht="15" customHeight="1" spans="1:10">
      <c r="A4" s="33" t="s">
        <v>6</v>
      </c>
      <c r="B4" s="33"/>
      <c r="C4" s="33"/>
      <c r="D4" s="33"/>
      <c r="E4" s="30" t="s">
        <v>99</v>
      </c>
      <c r="F4" s="30" t="s">
        <v>281</v>
      </c>
      <c r="G4" s="30" t="s">
        <v>282</v>
      </c>
      <c r="H4" s="30" t="s">
        <v>283</v>
      </c>
      <c r="I4" s="30" t="s">
        <v>284</v>
      </c>
      <c r="J4" s="30" t="s">
        <v>285</v>
      </c>
    </row>
    <row r="5" ht="15" customHeight="1" spans="1:10">
      <c r="A5" s="30" t="s">
        <v>123</v>
      </c>
      <c r="B5" s="30"/>
      <c r="C5" s="30"/>
      <c r="D5" s="33" t="s">
        <v>124</v>
      </c>
      <c r="E5" s="30"/>
      <c r="F5" s="30"/>
      <c r="G5" s="30"/>
      <c r="H5" s="30"/>
      <c r="I5" s="30"/>
      <c r="J5" s="30"/>
    </row>
    <row r="6" ht="15" customHeight="1" spans="1:10">
      <c r="A6" s="30"/>
      <c r="B6" s="30"/>
      <c r="C6" s="30"/>
      <c r="D6" s="33"/>
      <c r="E6" s="30"/>
      <c r="F6" s="30"/>
      <c r="G6" s="30"/>
      <c r="H6" s="30"/>
      <c r="I6" s="30"/>
      <c r="J6" s="30"/>
    </row>
    <row r="7" ht="15" customHeight="1" spans="1:10">
      <c r="A7" s="30"/>
      <c r="B7" s="30"/>
      <c r="C7" s="30"/>
      <c r="D7" s="33"/>
      <c r="E7" s="30"/>
      <c r="F7" s="30"/>
      <c r="G7" s="30"/>
      <c r="H7" s="30"/>
      <c r="I7" s="30"/>
      <c r="J7" s="30"/>
    </row>
    <row r="8" ht="15" customHeight="1" spans="1:10">
      <c r="A8" s="33" t="s">
        <v>126</v>
      </c>
      <c r="B8" s="33" t="s">
        <v>127</v>
      </c>
      <c r="C8" s="33" t="s">
        <v>128</v>
      </c>
      <c r="D8" s="33" t="s">
        <v>10</v>
      </c>
      <c r="E8" s="30" t="s">
        <v>12</v>
      </c>
      <c r="F8" s="30" t="s">
        <v>16</v>
      </c>
      <c r="G8" s="30" t="s">
        <v>20</v>
      </c>
      <c r="H8" s="30" t="s">
        <v>24</v>
      </c>
      <c r="I8" s="30" t="s">
        <v>28</v>
      </c>
      <c r="J8" s="30" t="s">
        <v>32</v>
      </c>
    </row>
    <row r="9" ht="15" customHeight="1" spans="1:19">
      <c r="A9" s="33"/>
      <c r="B9" s="33"/>
      <c r="C9" s="33"/>
      <c r="D9" s="33" t="s">
        <v>129</v>
      </c>
      <c r="E9" s="34" t="str">
        <f>TEXT(Q9/10000,"0.00")</f>
        <v>2843.00</v>
      </c>
      <c r="F9" s="34" t="str">
        <f>TEXT(R9/10000,"0.00")</f>
        <v>1547.05</v>
      </c>
      <c r="G9" s="34" t="str">
        <f>TEXT(S9/10000,"0.00")</f>
        <v>1295.95</v>
      </c>
      <c r="H9" s="34"/>
      <c r="I9" s="34"/>
      <c r="J9" s="34"/>
      <c r="Q9" s="36">
        <v>28429990.58</v>
      </c>
      <c r="R9" s="36">
        <v>15470466.94</v>
      </c>
      <c r="S9" s="36">
        <v>12959523.64</v>
      </c>
    </row>
    <row r="10" ht="15" customHeight="1" spans="1:19">
      <c r="A10" s="35" t="s">
        <v>131</v>
      </c>
      <c r="B10" s="35"/>
      <c r="C10" s="35"/>
      <c r="D10" s="35" t="s">
        <v>132</v>
      </c>
      <c r="E10" s="34" t="str">
        <f t="shared" ref="E10:E41" si="0">TEXT(Q10/10000,"0.00")</f>
        <v>14.65</v>
      </c>
      <c r="F10" s="34" t="str">
        <f t="shared" ref="F10:F41" si="1">TEXT(R10/10000,"0.00")</f>
        <v>5.52</v>
      </c>
      <c r="G10" s="34" t="str">
        <f t="shared" ref="G10:G41" si="2">TEXT(S10/10000,"0.00")</f>
        <v>9.13</v>
      </c>
      <c r="H10" s="34"/>
      <c r="I10" s="34"/>
      <c r="J10" s="34"/>
      <c r="Q10" s="36">
        <v>146534.5</v>
      </c>
      <c r="R10" s="36">
        <v>55224.8</v>
      </c>
      <c r="S10" s="36">
        <v>91309.7</v>
      </c>
    </row>
    <row r="11" ht="15" customHeight="1" spans="1:19">
      <c r="A11" s="35" t="s">
        <v>133</v>
      </c>
      <c r="B11" s="35"/>
      <c r="C11" s="35"/>
      <c r="D11" s="35" t="s">
        <v>134</v>
      </c>
      <c r="E11" s="34" t="str">
        <f t="shared" si="0"/>
        <v>4.19</v>
      </c>
      <c r="F11" s="34" t="str">
        <f t="shared" si="1"/>
        <v>0.00</v>
      </c>
      <c r="G11" s="34" t="str">
        <f t="shared" si="2"/>
        <v>4.19</v>
      </c>
      <c r="H11" s="34"/>
      <c r="I11" s="34"/>
      <c r="J11" s="34"/>
      <c r="Q11" s="36">
        <v>41880</v>
      </c>
      <c r="R11" s="36"/>
      <c r="S11" s="36">
        <v>41880</v>
      </c>
    </row>
    <row r="12" ht="15" customHeight="1" spans="1:19">
      <c r="A12" s="35" t="s">
        <v>135</v>
      </c>
      <c r="B12" s="35"/>
      <c r="C12" s="35"/>
      <c r="D12" s="35" t="s">
        <v>136</v>
      </c>
      <c r="E12" s="34" t="str">
        <f t="shared" si="0"/>
        <v>0.49</v>
      </c>
      <c r="F12" s="34" t="str">
        <f t="shared" si="1"/>
        <v>0.00</v>
      </c>
      <c r="G12" s="34" t="str">
        <f t="shared" si="2"/>
        <v>0.49</v>
      </c>
      <c r="H12" s="34"/>
      <c r="I12" s="34"/>
      <c r="J12" s="34"/>
      <c r="Q12" s="36">
        <v>4880</v>
      </c>
      <c r="R12" s="36"/>
      <c r="S12" s="36">
        <v>4880</v>
      </c>
    </row>
    <row r="13" ht="15" customHeight="1" spans="1:19">
      <c r="A13" s="35" t="s">
        <v>137</v>
      </c>
      <c r="B13" s="35"/>
      <c r="C13" s="35"/>
      <c r="D13" s="35" t="s">
        <v>138</v>
      </c>
      <c r="E13" s="34" t="str">
        <f t="shared" si="0"/>
        <v>3.70</v>
      </c>
      <c r="F13" s="34" t="str">
        <f t="shared" si="1"/>
        <v>0.00</v>
      </c>
      <c r="G13" s="34" t="str">
        <f t="shared" si="2"/>
        <v>3.70</v>
      </c>
      <c r="H13" s="34"/>
      <c r="I13" s="34"/>
      <c r="J13" s="34"/>
      <c r="Q13" s="36">
        <v>37000</v>
      </c>
      <c r="R13" s="36"/>
      <c r="S13" s="36">
        <v>37000</v>
      </c>
    </row>
    <row r="14" ht="15" customHeight="1" spans="1:19">
      <c r="A14" s="35" t="s">
        <v>139</v>
      </c>
      <c r="B14" s="35"/>
      <c r="C14" s="35"/>
      <c r="D14" s="35" t="s">
        <v>140</v>
      </c>
      <c r="E14" s="34" t="str">
        <f t="shared" si="0"/>
        <v>4.92</v>
      </c>
      <c r="F14" s="34" t="str">
        <f t="shared" si="1"/>
        <v>0.00</v>
      </c>
      <c r="G14" s="34" t="str">
        <f t="shared" si="2"/>
        <v>4.92</v>
      </c>
      <c r="H14" s="34"/>
      <c r="I14" s="34"/>
      <c r="J14" s="34"/>
      <c r="Q14" s="36">
        <v>49200</v>
      </c>
      <c r="R14" s="36"/>
      <c r="S14" s="36">
        <v>49200</v>
      </c>
    </row>
    <row r="15" ht="15" customHeight="1" spans="1:19">
      <c r="A15" s="35" t="s">
        <v>141</v>
      </c>
      <c r="B15" s="35"/>
      <c r="C15" s="35"/>
      <c r="D15" s="35" t="s">
        <v>142</v>
      </c>
      <c r="E15" s="34" t="str">
        <f t="shared" si="0"/>
        <v>4.92</v>
      </c>
      <c r="F15" s="34" t="str">
        <f t="shared" si="1"/>
        <v>0.00</v>
      </c>
      <c r="G15" s="34" t="str">
        <f t="shared" si="2"/>
        <v>4.92</v>
      </c>
      <c r="H15" s="34"/>
      <c r="I15" s="34"/>
      <c r="J15" s="34"/>
      <c r="Q15" s="36">
        <v>49200</v>
      </c>
      <c r="R15" s="36"/>
      <c r="S15" s="36">
        <v>49200</v>
      </c>
    </row>
    <row r="16" ht="15" customHeight="1" spans="1:19">
      <c r="A16" s="35" t="s">
        <v>143</v>
      </c>
      <c r="B16" s="35"/>
      <c r="C16" s="35"/>
      <c r="D16" s="35" t="s">
        <v>144</v>
      </c>
      <c r="E16" s="34" t="str">
        <f t="shared" si="0"/>
        <v>5.55</v>
      </c>
      <c r="F16" s="34" t="str">
        <f t="shared" si="1"/>
        <v>5.52</v>
      </c>
      <c r="G16" s="34" t="str">
        <f t="shared" si="2"/>
        <v>0.02</v>
      </c>
      <c r="H16" s="34"/>
      <c r="I16" s="34"/>
      <c r="J16" s="34"/>
      <c r="Q16" s="36">
        <v>55454.5</v>
      </c>
      <c r="R16" s="36">
        <v>55224.8</v>
      </c>
      <c r="S16" s="36">
        <v>229.7</v>
      </c>
    </row>
    <row r="17" ht="15" customHeight="1" spans="1:19">
      <c r="A17" s="35" t="s">
        <v>145</v>
      </c>
      <c r="B17" s="35"/>
      <c r="C17" s="35"/>
      <c r="D17" s="35" t="s">
        <v>146</v>
      </c>
      <c r="E17" s="34" t="str">
        <f t="shared" si="0"/>
        <v>0.55</v>
      </c>
      <c r="F17" s="34" t="str">
        <f t="shared" si="1"/>
        <v>0.52</v>
      </c>
      <c r="G17" s="34" t="str">
        <f t="shared" si="2"/>
        <v>0.02</v>
      </c>
      <c r="H17" s="34"/>
      <c r="I17" s="34"/>
      <c r="J17" s="34"/>
      <c r="Q17" s="36">
        <v>5454.5</v>
      </c>
      <c r="R17" s="36">
        <v>5224.8</v>
      </c>
      <c r="S17" s="36">
        <v>229.7</v>
      </c>
    </row>
    <row r="18" ht="15" customHeight="1" spans="1:19">
      <c r="A18" s="35" t="s">
        <v>147</v>
      </c>
      <c r="B18" s="35"/>
      <c r="C18" s="35"/>
      <c r="D18" s="35" t="s">
        <v>148</v>
      </c>
      <c r="E18" s="34" t="str">
        <f t="shared" si="0"/>
        <v>5.00</v>
      </c>
      <c r="F18" s="34" t="str">
        <f t="shared" si="1"/>
        <v>5.00</v>
      </c>
      <c r="G18" s="34" t="str">
        <f t="shared" si="2"/>
        <v>0.00</v>
      </c>
      <c r="H18" s="34"/>
      <c r="I18" s="34"/>
      <c r="J18" s="34"/>
      <c r="Q18" s="36">
        <v>50000</v>
      </c>
      <c r="R18" s="36">
        <v>50000</v>
      </c>
      <c r="S18" s="36"/>
    </row>
    <row r="19" ht="15" customHeight="1" spans="1:19">
      <c r="A19" s="35" t="s">
        <v>149</v>
      </c>
      <c r="B19" s="35"/>
      <c r="C19" s="35"/>
      <c r="D19" s="35" t="s">
        <v>150</v>
      </c>
      <c r="E19" s="34" t="str">
        <f t="shared" si="0"/>
        <v>1.06</v>
      </c>
      <c r="F19" s="34" t="str">
        <f t="shared" si="1"/>
        <v>0.00</v>
      </c>
      <c r="G19" s="34" t="str">
        <f t="shared" si="2"/>
        <v>1.06</v>
      </c>
      <c r="H19" s="34"/>
      <c r="I19" s="34"/>
      <c r="J19" s="34"/>
      <c r="Q19" s="36">
        <v>10590</v>
      </c>
      <c r="R19" s="36"/>
      <c r="S19" s="36">
        <v>10590</v>
      </c>
    </row>
    <row r="20" ht="15" customHeight="1" spans="1:19">
      <c r="A20" s="35" t="s">
        <v>151</v>
      </c>
      <c r="B20" s="35"/>
      <c r="C20" s="35"/>
      <c r="D20" s="35" t="s">
        <v>152</v>
      </c>
      <c r="E20" s="34" t="str">
        <f t="shared" si="0"/>
        <v>1.06</v>
      </c>
      <c r="F20" s="34" t="str">
        <f t="shared" si="1"/>
        <v>0.00</v>
      </c>
      <c r="G20" s="34" t="str">
        <f t="shared" si="2"/>
        <v>1.06</v>
      </c>
      <c r="H20" s="34"/>
      <c r="I20" s="34"/>
      <c r="J20" s="34"/>
      <c r="Q20" s="36">
        <v>10590</v>
      </c>
      <c r="R20" s="36"/>
      <c r="S20" s="36">
        <v>10590</v>
      </c>
    </row>
    <row r="21" ht="15" customHeight="1" spans="1:19">
      <c r="A21" s="35" t="s">
        <v>153</v>
      </c>
      <c r="B21" s="35"/>
      <c r="C21" s="35"/>
      <c r="D21" s="35" t="s">
        <v>154</v>
      </c>
      <c r="E21" s="34" t="str">
        <f t="shared" si="0"/>
        <v>1.06</v>
      </c>
      <c r="F21" s="34" t="str">
        <f t="shared" si="1"/>
        <v>0.00</v>
      </c>
      <c r="G21" s="34" t="str">
        <f t="shared" si="2"/>
        <v>1.06</v>
      </c>
      <c r="H21" s="34"/>
      <c r="I21" s="34"/>
      <c r="J21" s="34"/>
      <c r="Q21" s="36">
        <v>10590</v>
      </c>
      <c r="R21" s="36"/>
      <c r="S21" s="36">
        <v>10590</v>
      </c>
    </row>
    <row r="22" ht="15" customHeight="1" spans="1:19">
      <c r="A22" s="35" t="s">
        <v>155</v>
      </c>
      <c r="B22" s="35"/>
      <c r="C22" s="35"/>
      <c r="D22" s="35" t="s">
        <v>156</v>
      </c>
      <c r="E22" s="34" t="str">
        <f t="shared" si="0"/>
        <v>2.85</v>
      </c>
      <c r="F22" s="34" t="str">
        <f t="shared" si="1"/>
        <v>2.85</v>
      </c>
      <c r="G22" s="34" t="str">
        <f t="shared" si="2"/>
        <v>0.00</v>
      </c>
      <c r="H22" s="34"/>
      <c r="I22" s="34"/>
      <c r="J22" s="34"/>
      <c r="Q22" s="36">
        <v>28500</v>
      </c>
      <c r="R22" s="36">
        <v>28500</v>
      </c>
      <c r="S22" s="36"/>
    </row>
    <row r="23" ht="15" customHeight="1" spans="1:19">
      <c r="A23" s="35" t="s">
        <v>157</v>
      </c>
      <c r="B23" s="35"/>
      <c r="C23" s="35"/>
      <c r="D23" s="35" t="s">
        <v>158</v>
      </c>
      <c r="E23" s="34" t="str">
        <f t="shared" si="0"/>
        <v>2.85</v>
      </c>
      <c r="F23" s="34" t="str">
        <f t="shared" si="1"/>
        <v>2.85</v>
      </c>
      <c r="G23" s="34" t="str">
        <f t="shared" si="2"/>
        <v>0.00</v>
      </c>
      <c r="H23" s="34"/>
      <c r="I23" s="34"/>
      <c r="J23" s="34"/>
      <c r="Q23" s="36">
        <v>28500</v>
      </c>
      <c r="R23" s="36">
        <v>28500</v>
      </c>
      <c r="S23" s="36"/>
    </row>
    <row r="24" ht="15" customHeight="1" spans="1:19">
      <c r="A24" s="35" t="s">
        <v>159</v>
      </c>
      <c r="B24" s="35"/>
      <c r="C24" s="35"/>
      <c r="D24" s="35" t="s">
        <v>158</v>
      </c>
      <c r="E24" s="34" t="str">
        <f t="shared" si="0"/>
        <v>2.85</v>
      </c>
      <c r="F24" s="34" t="str">
        <f t="shared" si="1"/>
        <v>2.85</v>
      </c>
      <c r="G24" s="34" t="str">
        <f t="shared" si="2"/>
        <v>0.00</v>
      </c>
      <c r="H24" s="34"/>
      <c r="I24" s="34"/>
      <c r="J24" s="34"/>
      <c r="Q24" s="36">
        <v>28500</v>
      </c>
      <c r="R24" s="36">
        <v>28500</v>
      </c>
      <c r="S24" s="36"/>
    </row>
    <row r="25" ht="15" customHeight="1" spans="1:19">
      <c r="A25" s="35" t="s">
        <v>160</v>
      </c>
      <c r="B25" s="35"/>
      <c r="C25" s="35"/>
      <c r="D25" s="35" t="s">
        <v>161</v>
      </c>
      <c r="E25" s="34" t="str">
        <f t="shared" si="0"/>
        <v>1.00</v>
      </c>
      <c r="F25" s="34" t="str">
        <f t="shared" si="1"/>
        <v>1.00</v>
      </c>
      <c r="G25" s="34" t="str">
        <f t="shared" si="2"/>
        <v>0.00</v>
      </c>
      <c r="H25" s="34"/>
      <c r="I25" s="34"/>
      <c r="J25" s="34"/>
      <c r="Q25" s="36">
        <v>10000</v>
      </c>
      <c r="R25" s="36">
        <v>10000</v>
      </c>
      <c r="S25" s="36"/>
    </row>
    <row r="26" ht="15" customHeight="1" spans="1:19">
      <c r="A26" s="35" t="s">
        <v>162</v>
      </c>
      <c r="B26" s="35"/>
      <c r="C26" s="35"/>
      <c r="D26" s="35" t="s">
        <v>163</v>
      </c>
      <c r="E26" s="34" t="str">
        <f t="shared" si="0"/>
        <v>1.00</v>
      </c>
      <c r="F26" s="34" t="str">
        <f t="shared" si="1"/>
        <v>1.00</v>
      </c>
      <c r="G26" s="34" t="str">
        <f t="shared" si="2"/>
        <v>0.00</v>
      </c>
      <c r="H26" s="34"/>
      <c r="I26" s="34"/>
      <c r="J26" s="34"/>
      <c r="Q26" s="36">
        <v>10000</v>
      </c>
      <c r="R26" s="36">
        <v>10000</v>
      </c>
      <c r="S26" s="36"/>
    </row>
    <row r="27" ht="15" customHeight="1" spans="1:19">
      <c r="A27" s="35" t="s">
        <v>164</v>
      </c>
      <c r="B27" s="35"/>
      <c r="C27" s="35"/>
      <c r="D27" s="35" t="s">
        <v>165</v>
      </c>
      <c r="E27" s="34" t="str">
        <f t="shared" si="0"/>
        <v>1.00</v>
      </c>
      <c r="F27" s="34" t="str">
        <f t="shared" si="1"/>
        <v>1.00</v>
      </c>
      <c r="G27" s="34" t="str">
        <f t="shared" si="2"/>
        <v>0.00</v>
      </c>
      <c r="H27" s="34"/>
      <c r="I27" s="34"/>
      <c r="J27" s="34"/>
      <c r="Q27" s="36">
        <v>10000</v>
      </c>
      <c r="R27" s="36">
        <v>10000</v>
      </c>
      <c r="S27" s="36"/>
    </row>
    <row r="28" ht="15" customHeight="1" spans="1:19">
      <c r="A28" s="35" t="s">
        <v>166</v>
      </c>
      <c r="B28" s="35"/>
      <c r="C28" s="35"/>
      <c r="D28" s="35" t="s">
        <v>167</v>
      </c>
      <c r="E28" s="34" t="str">
        <f t="shared" si="0"/>
        <v>228.74</v>
      </c>
      <c r="F28" s="34" t="str">
        <f t="shared" si="1"/>
        <v>146.66</v>
      </c>
      <c r="G28" s="34" t="str">
        <f t="shared" si="2"/>
        <v>82.08</v>
      </c>
      <c r="H28" s="34"/>
      <c r="I28" s="34"/>
      <c r="J28" s="34"/>
      <c r="Q28" s="36">
        <v>2287394.15</v>
      </c>
      <c r="R28" s="36">
        <v>1466623.86</v>
      </c>
      <c r="S28" s="36">
        <v>820770.29</v>
      </c>
    </row>
    <row r="29" ht="15" customHeight="1" spans="1:19">
      <c r="A29" s="35" t="s">
        <v>168</v>
      </c>
      <c r="B29" s="35"/>
      <c r="C29" s="35"/>
      <c r="D29" s="35" t="s">
        <v>169</v>
      </c>
      <c r="E29" s="34" t="str">
        <f t="shared" si="0"/>
        <v>18.15</v>
      </c>
      <c r="F29" s="34" t="str">
        <f t="shared" si="1"/>
        <v>0.00</v>
      </c>
      <c r="G29" s="34" t="str">
        <f t="shared" si="2"/>
        <v>18.15</v>
      </c>
      <c r="H29" s="34"/>
      <c r="I29" s="34"/>
      <c r="J29" s="34"/>
      <c r="Q29" s="36">
        <v>181506</v>
      </c>
      <c r="R29" s="36"/>
      <c r="S29" s="36">
        <v>181506</v>
      </c>
    </row>
    <row r="30" ht="15" customHeight="1" spans="1:19">
      <c r="A30" s="35" t="s">
        <v>170</v>
      </c>
      <c r="B30" s="35"/>
      <c r="C30" s="35"/>
      <c r="D30" s="35" t="s">
        <v>171</v>
      </c>
      <c r="E30" s="34" t="str">
        <f t="shared" si="0"/>
        <v>18.15</v>
      </c>
      <c r="F30" s="34" t="str">
        <f t="shared" si="1"/>
        <v>0.00</v>
      </c>
      <c r="G30" s="34" t="str">
        <f t="shared" si="2"/>
        <v>18.15</v>
      </c>
      <c r="H30" s="34"/>
      <c r="I30" s="34"/>
      <c r="J30" s="34"/>
      <c r="Q30" s="36">
        <v>181506</v>
      </c>
      <c r="R30" s="36"/>
      <c r="S30" s="36">
        <v>181506</v>
      </c>
    </row>
    <row r="31" ht="15" customHeight="1" spans="1:19">
      <c r="A31" s="35" t="s">
        <v>172</v>
      </c>
      <c r="B31" s="35"/>
      <c r="C31" s="35"/>
      <c r="D31" s="35" t="s">
        <v>173</v>
      </c>
      <c r="E31" s="34" t="str">
        <f t="shared" si="0"/>
        <v>141.21</v>
      </c>
      <c r="F31" s="34" t="str">
        <f t="shared" si="1"/>
        <v>141.21</v>
      </c>
      <c r="G31" s="34" t="str">
        <f t="shared" si="2"/>
        <v>0.00</v>
      </c>
      <c r="H31" s="34"/>
      <c r="I31" s="34"/>
      <c r="J31" s="34"/>
      <c r="Q31" s="36">
        <v>1412062.24</v>
      </c>
      <c r="R31" s="36">
        <v>1412062.24</v>
      </c>
      <c r="S31" s="36"/>
    </row>
    <row r="32" ht="15" customHeight="1" spans="1:19">
      <c r="A32" s="35" t="s">
        <v>174</v>
      </c>
      <c r="B32" s="35"/>
      <c r="C32" s="35"/>
      <c r="D32" s="35" t="s">
        <v>175</v>
      </c>
      <c r="E32" s="34" t="str">
        <f t="shared" si="0"/>
        <v>77.31</v>
      </c>
      <c r="F32" s="34" t="str">
        <f t="shared" si="1"/>
        <v>77.31</v>
      </c>
      <c r="G32" s="34" t="str">
        <f t="shared" si="2"/>
        <v>0.00</v>
      </c>
      <c r="H32" s="34"/>
      <c r="I32" s="34"/>
      <c r="J32" s="34"/>
      <c r="Q32" s="36">
        <v>773054</v>
      </c>
      <c r="R32" s="36">
        <v>773054</v>
      </c>
      <c r="S32" s="36"/>
    </row>
    <row r="33" ht="15" customHeight="1" spans="1:19">
      <c r="A33" s="35" t="s">
        <v>176</v>
      </c>
      <c r="B33" s="35"/>
      <c r="C33" s="35"/>
      <c r="D33" s="35" t="s">
        <v>177</v>
      </c>
      <c r="E33" s="34" t="str">
        <f t="shared" si="0"/>
        <v>63.90</v>
      </c>
      <c r="F33" s="34" t="str">
        <f t="shared" si="1"/>
        <v>63.90</v>
      </c>
      <c r="G33" s="34" t="str">
        <f t="shared" si="2"/>
        <v>0.00</v>
      </c>
      <c r="H33" s="34"/>
      <c r="I33" s="34"/>
      <c r="J33" s="34"/>
      <c r="Q33" s="36">
        <v>639008.24</v>
      </c>
      <c r="R33" s="36">
        <v>639008.24</v>
      </c>
      <c r="S33" s="36"/>
    </row>
    <row r="34" ht="15" customHeight="1" spans="1:19">
      <c r="A34" s="35" t="s">
        <v>178</v>
      </c>
      <c r="B34" s="35"/>
      <c r="C34" s="35"/>
      <c r="D34" s="35" t="s">
        <v>179</v>
      </c>
      <c r="E34" s="34" t="str">
        <f t="shared" si="0"/>
        <v>0.46</v>
      </c>
      <c r="F34" s="34" t="str">
        <f t="shared" si="1"/>
        <v>0.46</v>
      </c>
      <c r="G34" s="34" t="str">
        <f t="shared" si="2"/>
        <v>0.00</v>
      </c>
      <c r="H34" s="34"/>
      <c r="I34" s="34"/>
      <c r="J34" s="34"/>
      <c r="Q34" s="36">
        <v>4620</v>
      </c>
      <c r="R34" s="36">
        <v>4620</v>
      </c>
      <c r="S34" s="36"/>
    </row>
    <row r="35" ht="15" customHeight="1" spans="1:19">
      <c r="A35" s="35" t="s">
        <v>180</v>
      </c>
      <c r="B35" s="35"/>
      <c r="C35" s="35"/>
      <c r="D35" s="35" t="s">
        <v>181</v>
      </c>
      <c r="E35" s="34" t="str">
        <f t="shared" si="0"/>
        <v>0.46</v>
      </c>
      <c r="F35" s="34" t="str">
        <f t="shared" si="1"/>
        <v>0.46</v>
      </c>
      <c r="G35" s="34" t="str">
        <f t="shared" si="2"/>
        <v>0.00</v>
      </c>
      <c r="H35" s="34"/>
      <c r="I35" s="34"/>
      <c r="J35" s="34"/>
      <c r="Q35" s="36">
        <v>4620</v>
      </c>
      <c r="R35" s="36">
        <v>4620</v>
      </c>
      <c r="S35" s="36"/>
    </row>
    <row r="36" ht="15" customHeight="1" spans="1:19">
      <c r="A36" s="35" t="s">
        <v>182</v>
      </c>
      <c r="B36" s="35"/>
      <c r="C36" s="35"/>
      <c r="D36" s="35" t="s">
        <v>183</v>
      </c>
      <c r="E36" s="34" t="str">
        <f t="shared" si="0"/>
        <v>5.18</v>
      </c>
      <c r="F36" s="34" t="str">
        <f t="shared" si="1"/>
        <v>2.76</v>
      </c>
      <c r="G36" s="34" t="str">
        <f t="shared" si="2"/>
        <v>2.42</v>
      </c>
      <c r="H36" s="34"/>
      <c r="I36" s="34"/>
      <c r="J36" s="34"/>
      <c r="Q36" s="36">
        <v>51768.68</v>
      </c>
      <c r="R36" s="36">
        <v>27606.6</v>
      </c>
      <c r="S36" s="36">
        <v>24162.08</v>
      </c>
    </row>
    <row r="37" ht="15" customHeight="1" spans="1:19">
      <c r="A37" s="35" t="s">
        <v>184</v>
      </c>
      <c r="B37" s="35"/>
      <c r="C37" s="35"/>
      <c r="D37" s="35" t="s">
        <v>185</v>
      </c>
      <c r="E37" s="34" t="str">
        <f t="shared" si="0"/>
        <v>5.18</v>
      </c>
      <c r="F37" s="34" t="str">
        <f t="shared" si="1"/>
        <v>2.76</v>
      </c>
      <c r="G37" s="34" t="str">
        <f t="shared" si="2"/>
        <v>2.42</v>
      </c>
      <c r="H37" s="34"/>
      <c r="I37" s="34"/>
      <c r="J37" s="34"/>
      <c r="Q37" s="36">
        <v>51768.68</v>
      </c>
      <c r="R37" s="36">
        <v>27606.6</v>
      </c>
      <c r="S37" s="36">
        <v>24162.08</v>
      </c>
    </row>
    <row r="38" ht="15" customHeight="1" spans="1:19">
      <c r="A38" s="35" t="s">
        <v>187</v>
      </c>
      <c r="B38" s="35"/>
      <c r="C38" s="35"/>
      <c r="D38" s="35" t="s">
        <v>188</v>
      </c>
      <c r="E38" s="34" t="str">
        <f t="shared" si="0"/>
        <v>1.00</v>
      </c>
      <c r="F38" s="34" t="str">
        <f t="shared" si="1"/>
        <v>0.00</v>
      </c>
      <c r="G38" s="34" t="str">
        <f t="shared" si="2"/>
        <v>1.00</v>
      </c>
      <c r="H38" s="34"/>
      <c r="I38" s="34"/>
      <c r="J38" s="34"/>
      <c r="Q38" s="36">
        <v>10000</v>
      </c>
      <c r="R38" s="36"/>
      <c r="S38" s="36">
        <v>10000</v>
      </c>
    </row>
    <row r="39" ht="15" customHeight="1" spans="1:19">
      <c r="A39" s="35" t="s">
        <v>190</v>
      </c>
      <c r="B39" s="35"/>
      <c r="C39" s="35"/>
      <c r="D39" s="35" t="s">
        <v>191</v>
      </c>
      <c r="E39" s="34" t="str">
        <f t="shared" si="0"/>
        <v>1.00</v>
      </c>
      <c r="F39" s="34" t="str">
        <f t="shared" si="1"/>
        <v>0.00</v>
      </c>
      <c r="G39" s="34" t="str">
        <f t="shared" si="2"/>
        <v>1.00</v>
      </c>
      <c r="H39" s="34"/>
      <c r="I39" s="34"/>
      <c r="J39" s="34"/>
      <c r="Q39" s="36">
        <v>10000</v>
      </c>
      <c r="R39" s="36"/>
      <c r="S39" s="36">
        <v>10000</v>
      </c>
    </row>
    <row r="40" ht="15" customHeight="1" spans="1:19">
      <c r="A40" s="35" t="s">
        <v>192</v>
      </c>
      <c r="B40" s="35"/>
      <c r="C40" s="35"/>
      <c r="D40" s="35" t="s">
        <v>193</v>
      </c>
      <c r="E40" s="34" t="str">
        <f t="shared" si="0"/>
        <v>60.94</v>
      </c>
      <c r="F40" s="34" t="str">
        <f t="shared" si="1"/>
        <v>0.43</v>
      </c>
      <c r="G40" s="34" t="str">
        <f t="shared" si="2"/>
        <v>60.51</v>
      </c>
      <c r="H40" s="34"/>
      <c r="I40" s="34"/>
      <c r="J40" s="34"/>
      <c r="Q40" s="36">
        <v>609382.21</v>
      </c>
      <c r="R40" s="36">
        <v>4280</v>
      </c>
      <c r="S40" s="36">
        <v>605102.21</v>
      </c>
    </row>
    <row r="41" ht="15" customHeight="1" spans="1:19">
      <c r="A41" s="35" t="s">
        <v>195</v>
      </c>
      <c r="B41" s="35"/>
      <c r="C41" s="35"/>
      <c r="D41" s="35" t="s">
        <v>196</v>
      </c>
      <c r="E41" s="34" t="str">
        <f t="shared" si="0"/>
        <v>60.94</v>
      </c>
      <c r="F41" s="34" t="str">
        <f t="shared" si="1"/>
        <v>0.43</v>
      </c>
      <c r="G41" s="34" t="str">
        <f t="shared" si="2"/>
        <v>60.51</v>
      </c>
      <c r="H41" s="34"/>
      <c r="I41" s="34"/>
      <c r="J41" s="34"/>
      <c r="Q41" s="36">
        <v>609382.21</v>
      </c>
      <c r="R41" s="36">
        <v>4280</v>
      </c>
      <c r="S41" s="36">
        <v>605102.21</v>
      </c>
    </row>
    <row r="42" ht="15" customHeight="1" spans="1:19">
      <c r="A42" s="35" t="s">
        <v>197</v>
      </c>
      <c r="B42" s="35"/>
      <c r="C42" s="35"/>
      <c r="D42" s="35" t="s">
        <v>198</v>
      </c>
      <c r="E42" s="34" t="str">
        <f t="shared" ref="E42:E73" si="3">TEXT(Q42/10000,"0.00")</f>
        <v>1.81</v>
      </c>
      <c r="F42" s="34" t="str">
        <f t="shared" ref="F42:F73" si="4">TEXT(R42/10000,"0.00")</f>
        <v>1.81</v>
      </c>
      <c r="G42" s="34" t="str">
        <f t="shared" ref="G42:G73" si="5">TEXT(S42/10000,"0.00")</f>
        <v>0.00</v>
      </c>
      <c r="H42" s="34"/>
      <c r="I42" s="34"/>
      <c r="J42" s="34"/>
      <c r="Q42" s="36">
        <v>18055.02</v>
      </c>
      <c r="R42" s="36">
        <v>18055.02</v>
      </c>
      <c r="S42" s="36"/>
    </row>
    <row r="43" ht="15" customHeight="1" spans="1:19">
      <c r="A43" s="35" t="s">
        <v>200</v>
      </c>
      <c r="B43" s="35"/>
      <c r="C43" s="35"/>
      <c r="D43" s="35" t="s">
        <v>198</v>
      </c>
      <c r="E43" s="34" t="str">
        <f t="shared" si="3"/>
        <v>1.81</v>
      </c>
      <c r="F43" s="34" t="str">
        <f t="shared" si="4"/>
        <v>1.81</v>
      </c>
      <c r="G43" s="34" t="str">
        <f t="shared" si="5"/>
        <v>0.00</v>
      </c>
      <c r="H43" s="34"/>
      <c r="I43" s="34"/>
      <c r="J43" s="34"/>
      <c r="Q43" s="36">
        <v>18055.02</v>
      </c>
      <c r="R43" s="36">
        <v>18055.02</v>
      </c>
      <c r="S43" s="36"/>
    </row>
    <row r="44" ht="15" customHeight="1" spans="1:19">
      <c r="A44" s="35" t="s">
        <v>201</v>
      </c>
      <c r="B44" s="35"/>
      <c r="C44" s="35"/>
      <c r="D44" s="35" t="s">
        <v>202</v>
      </c>
      <c r="E44" s="34" t="str">
        <f t="shared" si="3"/>
        <v>33.86</v>
      </c>
      <c r="F44" s="34" t="str">
        <f t="shared" si="4"/>
        <v>24.61</v>
      </c>
      <c r="G44" s="34" t="str">
        <f t="shared" si="5"/>
        <v>9.25</v>
      </c>
      <c r="H44" s="34"/>
      <c r="I44" s="34"/>
      <c r="J44" s="34"/>
      <c r="Q44" s="36">
        <v>338552.95</v>
      </c>
      <c r="R44" s="36">
        <v>246087.95</v>
      </c>
      <c r="S44" s="36">
        <v>92465</v>
      </c>
    </row>
    <row r="45" ht="15" customHeight="1" spans="1:19">
      <c r="A45" s="35" t="s">
        <v>204</v>
      </c>
      <c r="B45" s="35"/>
      <c r="C45" s="35"/>
      <c r="D45" s="35" t="s">
        <v>205</v>
      </c>
      <c r="E45" s="34" t="str">
        <f t="shared" si="3"/>
        <v>0.80</v>
      </c>
      <c r="F45" s="34" t="str">
        <f t="shared" si="4"/>
        <v>0.00</v>
      </c>
      <c r="G45" s="34" t="str">
        <f t="shared" si="5"/>
        <v>0.80</v>
      </c>
      <c r="H45" s="34"/>
      <c r="I45" s="34"/>
      <c r="J45" s="34"/>
      <c r="Q45" s="36">
        <v>8000</v>
      </c>
      <c r="R45" s="36"/>
      <c r="S45" s="36">
        <v>8000</v>
      </c>
    </row>
    <row r="46" ht="15" customHeight="1" spans="1:19">
      <c r="A46" s="35" t="s">
        <v>207</v>
      </c>
      <c r="B46" s="35"/>
      <c r="C46" s="35"/>
      <c r="D46" s="35" t="s">
        <v>208</v>
      </c>
      <c r="E46" s="34" t="str">
        <f t="shared" si="3"/>
        <v>0.80</v>
      </c>
      <c r="F46" s="34" t="str">
        <f t="shared" si="4"/>
        <v>0.00</v>
      </c>
      <c r="G46" s="34" t="str">
        <f t="shared" si="5"/>
        <v>0.80</v>
      </c>
      <c r="H46" s="34"/>
      <c r="I46" s="34"/>
      <c r="J46" s="34"/>
      <c r="Q46" s="36">
        <v>8000</v>
      </c>
      <c r="R46" s="36"/>
      <c r="S46" s="36">
        <v>8000</v>
      </c>
    </row>
    <row r="47" ht="15" customHeight="1" spans="1:19">
      <c r="A47" s="35" t="s">
        <v>209</v>
      </c>
      <c r="B47" s="35"/>
      <c r="C47" s="35"/>
      <c r="D47" s="35" t="s">
        <v>210</v>
      </c>
      <c r="E47" s="34" t="str">
        <f t="shared" si="3"/>
        <v>2.24</v>
      </c>
      <c r="F47" s="34" t="str">
        <f t="shared" si="4"/>
        <v>0.00</v>
      </c>
      <c r="G47" s="34" t="str">
        <f t="shared" si="5"/>
        <v>2.24</v>
      </c>
      <c r="H47" s="34"/>
      <c r="I47" s="34"/>
      <c r="J47" s="34"/>
      <c r="Q47" s="36">
        <v>22400</v>
      </c>
      <c r="R47" s="36"/>
      <c r="S47" s="36">
        <v>22400</v>
      </c>
    </row>
    <row r="48" ht="15" customHeight="1" spans="1:19">
      <c r="A48" s="35" t="s">
        <v>212</v>
      </c>
      <c r="B48" s="35"/>
      <c r="C48" s="35"/>
      <c r="D48" s="35" t="s">
        <v>213</v>
      </c>
      <c r="E48" s="34" t="str">
        <f t="shared" si="3"/>
        <v>2.24</v>
      </c>
      <c r="F48" s="34" t="str">
        <f t="shared" si="4"/>
        <v>0.00</v>
      </c>
      <c r="G48" s="34" t="str">
        <f t="shared" si="5"/>
        <v>2.24</v>
      </c>
      <c r="H48" s="34"/>
      <c r="I48" s="34"/>
      <c r="J48" s="34"/>
      <c r="Q48" s="36">
        <v>22400</v>
      </c>
      <c r="R48" s="36"/>
      <c r="S48" s="36">
        <v>22400</v>
      </c>
    </row>
    <row r="49" ht="15" customHeight="1" spans="1:19">
      <c r="A49" s="35" t="s">
        <v>214</v>
      </c>
      <c r="B49" s="35"/>
      <c r="C49" s="35"/>
      <c r="D49" s="35" t="s">
        <v>215</v>
      </c>
      <c r="E49" s="34" t="str">
        <f t="shared" si="3"/>
        <v>24.61</v>
      </c>
      <c r="F49" s="34" t="str">
        <f t="shared" si="4"/>
        <v>24.61</v>
      </c>
      <c r="G49" s="34" t="str">
        <f t="shared" si="5"/>
        <v>0.00</v>
      </c>
      <c r="H49" s="34"/>
      <c r="I49" s="34"/>
      <c r="J49" s="34"/>
      <c r="Q49" s="36">
        <v>246087.95</v>
      </c>
      <c r="R49" s="36">
        <v>246087.95</v>
      </c>
      <c r="S49" s="36"/>
    </row>
    <row r="50" ht="15" customHeight="1" spans="1:19">
      <c r="A50" s="35" t="s">
        <v>217</v>
      </c>
      <c r="B50" s="35"/>
      <c r="C50" s="35"/>
      <c r="D50" s="35" t="s">
        <v>218</v>
      </c>
      <c r="E50" s="34" t="str">
        <f t="shared" si="3"/>
        <v>24.61</v>
      </c>
      <c r="F50" s="34" t="str">
        <f t="shared" si="4"/>
        <v>24.61</v>
      </c>
      <c r="G50" s="34" t="str">
        <f t="shared" si="5"/>
        <v>0.00</v>
      </c>
      <c r="H50" s="34"/>
      <c r="I50" s="34"/>
      <c r="J50" s="34"/>
      <c r="Q50" s="36">
        <v>246087.95</v>
      </c>
      <c r="R50" s="36">
        <v>246087.95</v>
      </c>
      <c r="S50" s="36"/>
    </row>
    <row r="51" ht="15" customHeight="1" spans="1:19">
      <c r="A51" s="35" t="s">
        <v>219</v>
      </c>
      <c r="B51" s="35"/>
      <c r="C51" s="35"/>
      <c r="D51" s="35" t="s">
        <v>220</v>
      </c>
      <c r="E51" s="34" t="str">
        <f t="shared" si="3"/>
        <v>6.21</v>
      </c>
      <c r="F51" s="34" t="str">
        <f t="shared" si="4"/>
        <v>0.00</v>
      </c>
      <c r="G51" s="34" t="str">
        <f t="shared" si="5"/>
        <v>6.21</v>
      </c>
      <c r="H51" s="34"/>
      <c r="I51" s="34"/>
      <c r="J51" s="34"/>
      <c r="Q51" s="36">
        <v>62065</v>
      </c>
      <c r="R51" s="36"/>
      <c r="S51" s="36">
        <v>62065</v>
      </c>
    </row>
    <row r="52" ht="15" customHeight="1" spans="1:19">
      <c r="A52" s="35" t="s">
        <v>222</v>
      </c>
      <c r="B52" s="35"/>
      <c r="C52" s="35"/>
      <c r="D52" s="35" t="s">
        <v>223</v>
      </c>
      <c r="E52" s="34" t="str">
        <f t="shared" si="3"/>
        <v>6.21</v>
      </c>
      <c r="F52" s="34" t="str">
        <f t="shared" si="4"/>
        <v>0.00</v>
      </c>
      <c r="G52" s="34" t="str">
        <f t="shared" si="5"/>
        <v>6.21</v>
      </c>
      <c r="H52" s="34"/>
      <c r="I52" s="34"/>
      <c r="J52" s="34"/>
      <c r="Q52" s="36">
        <v>62065</v>
      </c>
      <c r="R52" s="36"/>
      <c r="S52" s="36">
        <v>62065</v>
      </c>
    </row>
    <row r="53" ht="15" customHeight="1" spans="1:19">
      <c r="A53" s="35" t="s">
        <v>224</v>
      </c>
      <c r="B53" s="35"/>
      <c r="C53" s="35"/>
      <c r="D53" s="35" t="s">
        <v>225</v>
      </c>
      <c r="E53" s="34" t="str">
        <f t="shared" si="3"/>
        <v>1999.88</v>
      </c>
      <c r="F53" s="34" t="str">
        <f t="shared" si="4"/>
        <v>935.67</v>
      </c>
      <c r="G53" s="34" t="str">
        <f t="shared" si="5"/>
        <v>1064.20</v>
      </c>
      <c r="H53" s="34"/>
      <c r="I53" s="34"/>
      <c r="J53" s="34"/>
      <c r="Q53" s="36">
        <v>19998761.38</v>
      </c>
      <c r="R53" s="36">
        <v>9356727.94</v>
      </c>
      <c r="S53" s="36">
        <v>10642033.44</v>
      </c>
    </row>
    <row r="54" ht="15" customHeight="1" spans="1:19">
      <c r="A54" s="35" t="s">
        <v>227</v>
      </c>
      <c r="B54" s="35"/>
      <c r="C54" s="35"/>
      <c r="D54" s="35" t="s">
        <v>228</v>
      </c>
      <c r="E54" s="34" t="str">
        <f t="shared" si="3"/>
        <v>550.52</v>
      </c>
      <c r="F54" s="34" t="str">
        <f t="shared" si="4"/>
        <v>545.64</v>
      </c>
      <c r="G54" s="34" t="str">
        <f t="shared" si="5"/>
        <v>4.88</v>
      </c>
      <c r="H54" s="34"/>
      <c r="I54" s="34"/>
      <c r="J54" s="34"/>
      <c r="Q54" s="36">
        <v>5505202.56</v>
      </c>
      <c r="R54" s="36">
        <v>5456398.05</v>
      </c>
      <c r="S54" s="36">
        <v>48804.51</v>
      </c>
    </row>
    <row r="55" ht="15" customHeight="1" spans="1:19">
      <c r="A55" s="35" t="s">
        <v>230</v>
      </c>
      <c r="B55" s="35"/>
      <c r="C55" s="35"/>
      <c r="D55" s="35" t="s">
        <v>231</v>
      </c>
      <c r="E55" s="34" t="str">
        <f t="shared" si="3"/>
        <v>549.82</v>
      </c>
      <c r="F55" s="34" t="str">
        <f t="shared" si="4"/>
        <v>545.43</v>
      </c>
      <c r="G55" s="34" t="str">
        <f t="shared" si="5"/>
        <v>4.40</v>
      </c>
      <c r="H55" s="34"/>
      <c r="I55" s="34"/>
      <c r="J55" s="34"/>
      <c r="Q55" s="36">
        <v>5498242.56</v>
      </c>
      <c r="R55" s="36">
        <v>5454251.32</v>
      </c>
      <c r="S55" s="36">
        <v>43991.24</v>
      </c>
    </row>
    <row r="56" ht="15" customHeight="1" spans="1:19">
      <c r="A56" s="35" t="s">
        <v>233</v>
      </c>
      <c r="B56" s="35"/>
      <c r="C56" s="35"/>
      <c r="D56" s="35" t="s">
        <v>234</v>
      </c>
      <c r="E56" s="34" t="str">
        <f t="shared" si="3"/>
        <v>0.70</v>
      </c>
      <c r="F56" s="34" t="str">
        <f t="shared" si="4"/>
        <v>0.21</v>
      </c>
      <c r="G56" s="34" t="str">
        <f t="shared" si="5"/>
        <v>0.48</v>
      </c>
      <c r="H56" s="34"/>
      <c r="I56" s="34"/>
      <c r="J56" s="34"/>
      <c r="Q56" s="36">
        <v>6960</v>
      </c>
      <c r="R56" s="36">
        <v>2146.73</v>
      </c>
      <c r="S56" s="36">
        <v>4813.27</v>
      </c>
    </row>
    <row r="57" ht="15" customHeight="1" spans="1:19">
      <c r="A57" s="35" t="s">
        <v>236</v>
      </c>
      <c r="B57" s="35"/>
      <c r="C57" s="35"/>
      <c r="D57" s="35" t="s">
        <v>237</v>
      </c>
      <c r="E57" s="34" t="str">
        <f t="shared" si="3"/>
        <v>525.35</v>
      </c>
      <c r="F57" s="34" t="str">
        <f t="shared" si="4"/>
        <v>0.50</v>
      </c>
      <c r="G57" s="34" t="str">
        <f t="shared" si="5"/>
        <v>524.85</v>
      </c>
      <c r="H57" s="34"/>
      <c r="I57" s="34"/>
      <c r="J57" s="34"/>
      <c r="Q57" s="36">
        <v>5253538.81</v>
      </c>
      <c r="R57" s="36">
        <v>5000</v>
      </c>
      <c r="S57" s="36">
        <v>5248538.81</v>
      </c>
    </row>
    <row r="58" ht="15" customHeight="1" spans="1:19">
      <c r="A58" s="35" t="s">
        <v>239</v>
      </c>
      <c r="B58" s="35"/>
      <c r="C58" s="35"/>
      <c r="D58" s="35" t="s">
        <v>237</v>
      </c>
      <c r="E58" s="34" t="str">
        <f t="shared" si="3"/>
        <v>525.35</v>
      </c>
      <c r="F58" s="34" t="str">
        <f t="shared" si="4"/>
        <v>0.50</v>
      </c>
      <c r="G58" s="34" t="str">
        <f t="shared" si="5"/>
        <v>524.85</v>
      </c>
      <c r="H58" s="34"/>
      <c r="I58" s="34"/>
      <c r="J58" s="34"/>
      <c r="Q58" s="36">
        <v>5253538.81</v>
      </c>
      <c r="R58" s="36">
        <v>5000</v>
      </c>
      <c r="S58" s="36">
        <v>5248538.81</v>
      </c>
    </row>
    <row r="59" ht="15" customHeight="1" spans="1:19">
      <c r="A59" s="35" t="s">
        <v>240</v>
      </c>
      <c r="B59" s="35"/>
      <c r="C59" s="35"/>
      <c r="D59" s="35" t="s">
        <v>241</v>
      </c>
      <c r="E59" s="34" t="str">
        <f t="shared" si="3"/>
        <v>181.20</v>
      </c>
      <c r="F59" s="34" t="str">
        <f t="shared" si="4"/>
        <v>181.20</v>
      </c>
      <c r="G59" s="34" t="str">
        <f t="shared" si="5"/>
        <v>0.00</v>
      </c>
      <c r="H59" s="34"/>
      <c r="I59" s="34"/>
      <c r="J59" s="34"/>
      <c r="Q59" s="36">
        <v>1812048.73</v>
      </c>
      <c r="R59" s="36">
        <v>1812048.73</v>
      </c>
      <c r="S59" s="36"/>
    </row>
    <row r="60" ht="15" customHeight="1" spans="1:19">
      <c r="A60" s="35" t="s">
        <v>243</v>
      </c>
      <c r="B60" s="35"/>
      <c r="C60" s="35"/>
      <c r="D60" s="35" t="s">
        <v>244</v>
      </c>
      <c r="E60" s="34" t="str">
        <f t="shared" si="3"/>
        <v>181.20</v>
      </c>
      <c r="F60" s="34" t="str">
        <f t="shared" si="4"/>
        <v>181.20</v>
      </c>
      <c r="G60" s="34" t="str">
        <f t="shared" si="5"/>
        <v>0.00</v>
      </c>
      <c r="H60" s="34"/>
      <c r="I60" s="34"/>
      <c r="J60" s="34"/>
      <c r="Q60" s="36">
        <v>1812048.73</v>
      </c>
      <c r="R60" s="36">
        <v>1812048.73</v>
      </c>
      <c r="S60" s="36"/>
    </row>
    <row r="61" ht="15" customHeight="1" spans="1:19">
      <c r="A61" s="35" t="s">
        <v>245</v>
      </c>
      <c r="B61" s="35"/>
      <c r="C61" s="35"/>
      <c r="D61" s="35" t="s">
        <v>246</v>
      </c>
      <c r="E61" s="34" t="str">
        <f t="shared" si="3"/>
        <v>742.80</v>
      </c>
      <c r="F61" s="34" t="str">
        <f t="shared" si="4"/>
        <v>208.33</v>
      </c>
      <c r="G61" s="34" t="str">
        <f t="shared" si="5"/>
        <v>534.47</v>
      </c>
      <c r="H61" s="34"/>
      <c r="I61" s="34"/>
      <c r="J61" s="34"/>
      <c r="Q61" s="36">
        <v>7427971.28</v>
      </c>
      <c r="R61" s="36">
        <v>2083281.16</v>
      </c>
      <c r="S61" s="36">
        <v>5344690.12</v>
      </c>
    </row>
    <row r="62" ht="15" customHeight="1" spans="1:19">
      <c r="A62" s="35" t="s">
        <v>248</v>
      </c>
      <c r="B62" s="35"/>
      <c r="C62" s="35"/>
      <c r="D62" s="35" t="s">
        <v>246</v>
      </c>
      <c r="E62" s="34" t="str">
        <f t="shared" si="3"/>
        <v>742.80</v>
      </c>
      <c r="F62" s="34" t="str">
        <f t="shared" si="4"/>
        <v>208.33</v>
      </c>
      <c r="G62" s="34" t="str">
        <f t="shared" si="5"/>
        <v>534.47</v>
      </c>
      <c r="H62" s="34"/>
      <c r="I62" s="34"/>
      <c r="J62" s="34"/>
      <c r="Q62" s="36">
        <v>7427971.28</v>
      </c>
      <c r="R62" s="36">
        <v>2083281.16</v>
      </c>
      <c r="S62" s="36">
        <v>5344690.12</v>
      </c>
    </row>
    <row r="63" ht="15" customHeight="1" spans="1:19">
      <c r="A63" s="35" t="s">
        <v>249</v>
      </c>
      <c r="B63" s="35"/>
      <c r="C63" s="35"/>
      <c r="D63" s="35" t="s">
        <v>250</v>
      </c>
      <c r="E63" s="34" t="str">
        <f t="shared" si="3"/>
        <v>48.64</v>
      </c>
      <c r="F63" s="34" t="str">
        <f t="shared" si="4"/>
        <v>48.64</v>
      </c>
      <c r="G63" s="34" t="str">
        <f t="shared" si="5"/>
        <v>0.00</v>
      </c>
      <c r="H63" s="34"/>
      <c r="I63" s="34"/>
      <c r="J63" s="34"/>
      <c r="Q63" s="36">
        <v>486385.32</v>
      </c>
      <c r="R63" s="36">
        <v>486385.32</v>
      </c>
      <c r="S63" s="36"/>
    </row>
    <row r="64" ht="15" customHeight="1" spans="1:19">
      <c r="A64" s="35" t="s">
        <v>252</v>
      </c>
      <c r="B64" s="35"/>
      <c r="C64" s="35"/>
      <c r="D64" s="35" t="s">
        <v>253</v>
      </c>
      <c r="E64" s="34" t="str">
        <f t="shared" si="3"/>
        <v>48.64</v>
      </c>
      <c r="F64" s="34" t="str">
        <f t="shared" si="4"/>
        <v>48.64</v>
      </c>
      <c r="G64" s="34" t="str">
        <f t="shared" si="5"/>
        <v>0.00</v>
      </c>
      <c r="H64" s="34"/>
      <c r="I64" s="34"/>
      <c r="J64" s="34"/>
      <c r="Q64" s="36">
        <v>486385.32</v>
      </c>
      <c r="R64" s="36">
        <v>486385.32</v>
      </c>
      <c r="S64" s="36"/>
    </row>
    <row r="65" ht="15" customHeight="1" spans="1:19">
      <c r="A65" s="35" t="s">
        <v>254</v>
      </c>
      <c r="B65" s="35"/>
      <c r="C65" s="35"/>
      <c r="D65" s="35" t="s">
        <v>255</v>
      </c>
      <c r="E65" s="34" t="str">
        <f t="shared" si="3"/>
        <v>48.64</v>
      </c>
      <c r="F65" s="34" t="str">
        <f t="shared" si="4"/>
        <v>48.64</v>
      </c>
      <c r="G65" s="34" t="str">
        <f t="shared" si="5"/>
        <v>0.00</v>
      </c>
      <c r="H65" s="34"/>
      <c r="I65" s="34"/>
      <c r="J65" s="34"/>
      <c r="Q65" s="36">
        <v>486385.32</v>
      </c>
      <c r="R65" s="36">
        <v>486385.32</v>
      </c>
      <c r="S65" s="36"/>
    </row>
    <row r="66" ht="15" customHeight="1" spans="1:19">
      <c r="A66" s="35" t="s">
        <v>256</v>
      </c>
      <c r="B66" s="35"/>
      <c r="C66" s="35"/>
      <c r="D66" s="35" t="s">
        <v>257</v>
      </c>
      <c r="E66" s="34" t="str">
        <f t="shared" si="3"/>
        <v>40.80</v>
      </c>
      <c r="F66" s="34" t="str">
        <f t="shared" si="4"/>
        <v>21.86</v>
      </c>
      <c r="G66" s="34" t="str">
        <f t="shared" si="5"/>
        <v>18.94</v>
      </c>
      <c r="H66" s="34"/>
      <c r="I66" s="34"/>
      <c r="J66" s="34"/>
      <c r="Q66" s="36">
        <v>407975.62</v>
      </c>
      <c r="R66" s="36">
        <v>218575.62</v>
      </c>
      <c r="S66" s="36">
        <v>189400</v>
      </c>
    </row>
    <row r="67" ht="15" customHeight="1" spans="1:19">
      <c r="A67" s="35" t="s">
        <v>259</v>
      </c>
      <c r="B67" s="35"/>
      <c r="C67" s="35"/>
      <c r="D67" s="35" t="s">
        <v>260</v>
      </c>
      <c r="E67" s="34" t="str">
        <f t="shared" si="3"/>
        <v>18.90</v>
      </c>
      <c r="F67" s="34" t="str">
        <f t="shared" si="4"/>
        <v>0.00</v>
      </c>
      <c r="G67" s="34" t="str">
        <f t="shared" si="5"/>
        <v>18.90</v>
      </c>
      <c r="H67" s="34"/>
      <c r="I67" s="34"/>
      <c r="J67" s="34"/>
      <c r="Q67" s="36">
        <v>189000</v>
      </c>
      <c r="R67" s="36"/>
      <c r="S67" s="36">
        <v>189000</v>
      </c>
    </row>
    <row r="68" ht="15" customHeight="1" spans="1:19">
      <c r="A68" s="35" t="s">
        <v>262</v>
      </c>
      <c r="B68" s="35"/>
      <c r="C68" s="35"/>
      <c r="D68" s="35" t="s">
        <v>263</v>
      </c>
      <c r="E68" s="34" t="str">
        <f t="shared" si="3"/>
        <v>0.90</v>
      </c>
      <c r="F68" s="34" t="str">
        <f t="shared" si="4"/>
        <v>0.00</v>
      </c>
      <c r="G68" s="34" t="str">
        <f t="shared" si="5"/>
        <v>0.90</v>
      </c>
      <c r="H68" s="34"/>
      <c r="I68" s="34"/>
      <c r="J68" s="34"/>
      <c r="Q68" s="36">
        <v>9000</v>
      </c>
      <c r="R68" s="36"/>
      <c r="S68" s="36">
        <v>9000</v>
      </c>
    </row>
    <row r="69" ht="15" customHeight="1" spans="1:19">
      <c r="A69" s="35" t="s">
        <v>265</v>
      </c>
      <c r="B69" s="35"/>
      <c r="C69" s="35"/>
      <c r="D69" s="35" t="s">
        <v>266</v>
      </c>
      <c r="E69" s="34" t="str">
        <f t="shared" si="3"/>
        <v>18.00</v>
      </c>
      <c r="F69" s="34" t="str">
        <f t="shared" si="4"/>
        <v>0.00</v>
      </c>
      <c r="G69" s="34" t="str">
        <f t="shared" si="5"/>
        <v>18.00</v>
      </c>
      <c r="H69" s="34"/>
      <c r="I69" s="34"/>
      <c r="J69" s="34"/>
      <c r="Q69" s="36">
        <v>180000</v>
      </c>
      <c r="R69" s="36"/>
      <c r="S69" s="36">
        <v>180000</v>
      </c>
    </row>
    <row r="70" ht="15" customHeight="1" spans="1:19">
      <c r="A70" s="35" t="s">
        <v>268</v>
      </c>
      <c r="B70" s="35"/>
      <c r="C70" s="35"/>
      <c r="D70" s="35" t="s">
        <v>269</v>
      </c>
      <c r="E70" s="34" t="str">
        <f t="shared" si="3"/>
        <v>21.90</v>
      </c>
      <c r="F70" s="34" t="str">
        <f t="shared" si="4"/>
        <v>21.86</v>
      </c>
      <c r="G70" s="34" t="str">
        <f t="shared" si="5"/>
        <v>0.04</v>
      </c>
      <c r="H70" s="34"/>
      <c r="I70" s="34"/>
      <c r="J70" s="34"/>
      <c r="Q70" s="36">
        <v>218975.62</v>
      </c>
      <c r="R70" s="36">
        <v>218575.62</v>
      </c>
      <c r="S70" s="36">
        <v>400</v>
      </c>
    </row>
    <row r="71" ht="15" customHeight="1" spans="1:19">
      <c r="A71" s="35" t="s">
        <v>271</v>
      </c>
      <c r="B71" s="35"/>
      <c r="C71" s="35"/>
      <c r="D71" s="35" t="s">
        <v>269</v>
      </c>
      <c r="E71" s="34" t="str">
        <f t="shared" si="3"/>
        <v>21.90</v>
      </c>
      <c r="F71" s="34" t="str">
        <f t="shared" si="4"/>
        <v>21.86</v>
      </c>
      <c r="G71" s="34" t="str">
        <f t="shared" si="5"/>
        <v>0.04</v>
      </c>
      <c r="H71" s="34"/>
      <c r="I71" s="34"/>
      <c r="J71" s="34"/>
      <c r="Q71" s="36">
        <v>218975.62</v>
      </c>
      <c r="R71" s="36">
        <v>218575.62</v>
      </c>
      <c r="S71" s="36">
        <v>400</v>
      </c>
    </row>
    <row r="72" ht="15" customHeight="1" spans="1:19">
      <c r="A72" s="35" t="s">
        <v>272</v>
      </c>
      <c r="B72" s="35"/>
      <c r="C72" s="35"/>
      <c r="D72" s="35" t="s">
        <v>273</v>
      </c>
      <c r="E72" s="34" t="str">
        <f t="shared" si="3"/>
        <v>471.53</v>
      </c>
      <c r="F72" s="34" t="str">
        <f t="shared" si="4"/>
        <v>360.23</v>
      </c>
      <c r="G72" s="34" t="str">
        <f t="shared" si="5"/>
        <v>111.30</v>
      </c>
      <c r="H72" s="34"/>
      <c r="I72" s="34"/>
      <c r="J72" s="34"/>
      <c r="Q72" s="36">
        <v>4715296.66</v>
      </c>
      <c r="R72" s="36">
        <v>3602341.45</v>
      </c>
      <c r="S72" s="36">
        <v>1112955.21</v>
      </c>
    </row>
    <row r="73" ht="15" customHeight="1" spans="1:19">
      <c r="A73" s="35" t="s">
        <v>275</v>
      </c>
      <c r="B73" s="35"/>
      <c r="C73" s="35"/>
      <c r="D73" s="35" t="s">
        <v>273</v>
      </c>
      <c r="E73" s="34" t="str">
        <f t="shared" si="3"/>
        <v>471.53</v>
      </c>
      <c r="F73" s="34" t="str">
        <f t="shared" si="4"/>
        <v>360.23</v>
      </c>
      <c r="G73" s="34" t="str">
        <f t="shared" si="5"/>
        <v>111.30</v>
      </c>
      <c r="H73" s="34"/>
      <c r="I73" s="34"/>
      <c r="J73" s="34"/>
      <c r="Q73" s="36">
        <v>4715296.66</v>
      </c>
      <c r="R73" s="36">
        <v>3602341.45</v>
      </c>
      <c r="S73" s="36">
        <v>1112955.21</v>
      </c>
    </row>
    <row r="74" ht="15" customHeight="1" spans="1:19">
      <c r="A74" s="35" t="s">
        <v>276</v>
      </c>
      <c r="B74" s="35"/>
      <c r="C74" s="35"/>
      <c r="D74" s="35" t="s">
        <v>273</v>
      </c>
      <c r="E74" s="34" t="str">
        <f>TEXT(Q74/10000,"0.00")</f>
        <v>471.53</v>
      </c>
      <c r="F74" s="34" t="str">
        <f>TEXT(R74/10000,"0.00")</f>
        <v>360.23</v>
      </c>
      <c r="G74" s="34" t="str">
        <f>TEXT(S74/10000,"0.00")</f>
        <v>111.30</v>
      </c>
      <c r="H74" s="34"/>
      <c r="I74" s="34"/>
      <c r="J74" s="34"/>
      <c r="Q74" s="36">
        <v>4715296.66</v>
      </c>
      <c r="R74" s="36">
        <v>3602341.45</v>
      </c>
      <c r="S74" s="36">
        <v>1112955.21</v>
      </c>
    </row>
    <row r="75" s="1" customFormat="1" ht="15.45" customHeight="1" spans="1:10">
      <c r="A75" s="29" t="s">
        <v>286</v>
      </c>
      <c r="B75" s="29" t="s">
        <v>278</v>
      </c>
      <c r="C75" s="29" t="s">
        <v>278</v>
      </c>
      <c r="D75" s="29" t="s">
        <v>278</v>
      </c>
      <c r="E75" s="29" t="s">
        <v>278</v>
      </c>
      <c r="F75" s="29" t="s">
        <v>278</v>
      </c>
      <c r="G75" s="29" t="s">
        <v>278</v>
      </c>
      <c r="H75" s="29" t="s">
        <v>278</v>
      </c>
      <c r="I75" s="29" t="s">
        <v>278</v>
      </c>
      <c r="J75" s="29" t="s">
        <v>278</v>
      </c>
    </row>
  </sheetData>
  <mergeCells count="7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J7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41"/>
  <sheetViews>
    <sheetView workbookViewId="0">
      <pane ySplit="7" topLeftCell="A8" activePane="bottomLeft" state="frozen"/>
      <selection/>
      <selection pane="bottomLeft" activeCell="F8" sqref="F8"/>
    </sheetView>
  </sheetViews>
  <sheetFormatPr defaultColWidth="9" defaultRowHeight="13.5"/>
  <cols>
    <col min="1" max="1" width="29" customWidth="1"/>
    <col min="2" max="2" width="4.75" customWidth="1"/>
    <col min="3" max="3" width="14" customWidth="1"/>
    <col min="4" max="4" width="29" customWidth="1"/>
    <col min="5" max="5" width="4.75" customWidth="1"/>
    <col min="6" max="6" width="9.375" customWidth="1"/>
    <col min="7" max="8" width="14" customWidth="1"/>
    <col min="9" max="9" width="15" customWidth="1"/>
    <col min="16" max="16" width="14.875" hidden="1" customWidth="1"/>
  </cols>
  <sheetData>
    <row r="1" s="1" customFormat="1" ht="19.5" spans="1:4">
      <c r="A1" s="2" t="s">
        <v>287</v>
      </c>
      <c r="D1" s="2" t="s">
        <v>287</v>
      </c>
    </row>
    <row r="2" s="1" customFormat="1" ht="12.75" spans="9:9">
      <c r="I2" s="16" t="s">
        <v>288</v>
      </c>
    </row>
    <row r="3" s="1" customFormat="1" spans="1:9">
      <c r="A3" s="3" t="s">
        <v>2</v>
      </c>
      <c r="I3" s="16" t="s">
        <v>3</v>
      </c>
    </row>
    <row r="4" ht="15" customHeight="1" spans="1:9">
      <c r="A4" s="33" t="s">
        <v>289</v>
      </c>
      <c r="B4" s="33"/>
      <c r="C4" s="33"/>
      <c r="D4" s="33" t="s">
        <v>290</v>
      </c>
      <c r="E4" s="33"/>
      <c r="F4" s="33"/>
      <c r="G4" s="33"/>
      <c r="H4" s="33"/>
      <c r="I4" s="33"/>
    </row>
    <row r="5" ht="14.25" customHeight="1" spans="1:9">
      <c r="A5" s="30" t="s">
        <v>291</v>
      </c>
      <c r="B5" s="30" t="s">
        <v>7</v>
      </c>
      <c r="C5" s="30" t="s">
        <v>292</v>
      </c>
      <c r="D5" s="30" t="s">
        <v>293</v>
      </c>
      <c r="E5" s="30" t="s">
        <v>7</v>
      </c>
      <c r="F5" s="30"/>
      <c r="G5" s="33"/>
      <c r="H5" s="33"/>
      <c r="I5" s="33"/>
    </row>
    <row r="6" ht="30" customHeight="1" spans="1:9">
      <c r="A6" s="30"/>
      <c r="B6" s="30"/>
      <c r="C6" s="30"/>
      <c r="D6" s="30"/>
      <c r="E6" s="30"/>
      <c r="F6" s="33" t="s">
        <v>129</v>
      </c>
      <c r="G6" s="30" t="s">
        <v>294</v>
      </c>
      <c r="H6" s="30" t="s">
        <v>295</v>
      </c>
      <c r="I6" s="30" t="s">
        <v>296</v>
      </c>
    </row>
    <row r="7" ht="15" customHeight="1" spans="1:9">
      <c r="A7" s="33" t="s">
        <v>297</v>
      </c>
      <c r="B7" s="33"/>
      <c r="C7" s="33">
        <v>1</v>
      </c>
      <c r="D7" s="33" t="s">
        <v>297</v>
      </c>
      <c r="E7" s="33"/>
      <c r="F7" s="52">
        <v>2</v>
      </c>
      <c r="G7" s="33">
        <v>3</v>
      </c>
      <c r="H7" s="33">
        <v>4</v>
      </c>
      <c r="I7" s="33">
        <v>5</v>
      </c>
    </row>
    <row r="8" ht="15" customHeight="1" spans="1:16">
      <c r="A8" s="53" t="s">
        <v>298</v>
      </c>
      <c r="B8" s="33" t="s">
        <v>12</v>
      </c>
      <c r="C8" s="34">
        <v>2661.79</v>
      </c>
      <c r="D8" s="53" t="s">
        <v>13</v>
      </c>
      <c r="E8" s="33" t="s">
        <v>18</v>
      </c>
      <c r="F8" s="54">
        <f>G8+H8</f>
        <v>14.65</v>
      </c>
      <c r="G8" s="34" t="str">
        <f>TEXT(P8/10000,"0.00")</f>
        <v>14.65</v>
      </c>
      <c r="H8" s="34"/>
      <c r="I8" s="34"/>
      <c r="P8" s="36">
        <v>146534.5</v>
      </c>
    </row>
    <row r="9" ht="15" customHeight="1" spans="1:16">
      <c r="A9" s="53" t="s">
        <v>299</v>
      </c>
      <c r="B9" s="33" t="s">
        <v>16</v>
      </c>
      <c r="C9" s="34">
        <v>181.2</v>
      </c>
      <c r="D9" s="53" t="s">
        <v>17</v>
      </c>
      <c r="E9" s="33" t="s">
        <v>22</v>
      </c>
      <c r="F9" s="54">
        <f t="shared" ref="F9:F39" si="0">G9+H9</f>
        <v>0</v>
      </c>
      <c r="G9" s="34" t="str">
        <f t="shared" ref="G9:G39" si="1">TEXT(P9/10000,"0.00")</f>
        <v>0.00</v>
      </c>
      <c r="H9" s="34"/>
      <c r="I9" s="34"/>
      <c r="P9" s="36"/>
    </row>
    <row r="10" ht="15" customHeight="1" spans="1:16">
      <c r="A10" s="53" t="s">
        <v>300</v>
      </c>
      <c r="B10" s="33" t="s">
        <v>20</v>
      </c>
      <c r="C10" s="34"/>
      <c r="D10" s="53" t="s">
        <v>21</v>
      </c>
      <c r="E10" s="33" t="s">
        <v>26</v>
      </c>
      <c r="F10" s="54">
        <f t="shared" si="0"/>
        <v>1.06</v>
      </c>
      <c r="G10" s="34" t="str">
        <f t="shared" si="1"/>
        <v>1.06</v>
      </c>
      <c r="H10" s="34"/>
      <c r="I10" s="34"/>
      <c r="P10" s="36">
        <v>10590</v>
      </c>
    </row>
    <row r="11" ht="15" customHeight="1" spans="1:16">
      <c r="A11" s="53"/>
      <c r="B11" s="33" t="s">
        <v>24</v>
      </c>
      <c r="C11" s="55"/>
      <c r="D11" s="53" t="s">
        <v>25</v>
      </c>
      <c r="E11" s="33" t="s">
        <v>30</v>
      </c>
      <c r="F11" s="54">
        <f t="shared" si="0"/>
        <v>0</v>
      </c>
      <c r="G11" s="34" t="str">
        <f t="shared" si="1"/>
        <v>0.00</v>
      </c>
      <c r="H11" s="34"/>
      <c r="I11" s="34"/>
      <c r="P11" s="36"/>
    </row>
    <row r="12" ht="15" customHeight="1" spans="1:16">
      <c r="A12" s="53"/>
      <c r="B12" s="33" t="s">
        <v>28</v>
      </c>
      <c r="C12" s="55"/>
      <c r="D12" s="53" t="s">
        <v>29</v>
      </c>
      <c r="E12" s="33" t="s">
        <v>34</v>
      </c>
      <c r="F12" s="54">
        <f t="shared" si="0"/>
        <v>0</v>
      </c>
      <c r="G12" s="34" t="str">
        <f t="shared" si="1"/>
        <v>0.00</v>
      </c>
      <c r="H12" s="34"/>
      <c r="I12" s="34"/>
      <c r="P12" s="36"/>
    </row>
    <row r="13" ht="15" customHeight="1" spans="1:16">
      <c r="A13" s="53"/>
      <c r="B13" s="33" t="s">
        <v>32</v>
      </c>
      <c r="C13" s="55"/>
      <c r="D13" s="53" t="s">
        <v>33</v>
      </c>
      <c r="E13" s="33" t="s">
        <v>38</v>
      </c>
      <c r="F13" s="54">
        <f t="shared" si="0"/>
        <v>2.85</v>
      </c>
      <c r="G13" s="34" t="str">
        <f t="shared" si="1"/>
        <v>2.85</v>
      </c>
      <c r="H13" s="34"/>
      <c r="I13" s="34"/>
      <c r="P13" s="36">
        <v>28500</v>
      </c>
    </row>
    <row r="14" ht="15" customHeight="1" spans="1:16">
      <c r="A14" s="53"/>
      <c r="B14" s="33" t="s">
        <v>36</v>
      </c>
      <c r="C14" s="55"/>
      <c r="D14" s="53" t="s">
        <v>37</v>
      </c>
      <c r="E14" s="33" t="s">
        <v>42</v>
      </c>
      <c r="F14" s="54">
        <f t="shared" si="0"/>
        <v>1</v>
      </c>
      <c r="G14" s="34" t="str">
        <f t="shared" si="1"/>
        <v>1.00</v>
      </c>
      <c r="H14" s="34"/>
      <c r="I14" s="34"/>
      <c r="P14" s="36">
        <v>10000</v>
      </c>
    </row>
    <row r="15" ht="15" customHeight="1" spans="1:16">
      <c r="A15" s="53"/>
      <c r="B15" s="33" t="s">
        <v>40</v>
      </c>
      <c r="C15" s="55"/>
      <c r="D15" s="53" t="s">
        <v>41</v>
      </c>
      <c r="E15" s="33" t="s">
        <v>45</v>
      </c>
      <c r="F15" s="54">
        <f t="shared" si="0"/>
        <v>228.74</v>
      </c>
      <c r="G15" s="34" t="str">
        <f t="shared" si="1"/>
        <v>228.74</v>
      </c>
      <c r="H15" s="34"/>
      <c r="I15" s="34"/>
      <c r="P15" s="36">
        <v>2287394.15</v>
      </c>
    </row>
    <row r="16" ht="15" customHeight="1" spans="1:16">
      <c r="A16" s="53"/>
      <c r="B16" s="33" t="s">
        <v>43</v>
      </c>
      <c r="C16" s="55"/>
      <c r="D16" s="53" t="s">
        <v>44</v>
      </c>
      <c r="E16" s="33" t="s">
        <v>48</v>
      </c>
      <c r="F16" s="54">
        <f t="shared" si="0"/>
        <v>33.86</v>
      </c>
      <c r="G16" s="34" t="str">
        <f t="shared" si="1"/>
        <v>33.86</v>
      </c>
      <c r="H16" s="34"/>
      <c r="I16" s="34"/>
      <c r="P16" s="36">
        <v>338552.95</v>
      </c>
    </row>
    <row r="17" ht="15" customHeight="1" spans="1:16">
      <c r="A17" s="53"/>
      <c r="B17" s="33" t="s">
        <v>46</v>
      </c>
      <c r="C17" s="55"/>
      <c r="D17" s="53" t="s">
        <v>47</v>
      </c>
      <c r="E17" s="33" t="s">
        <v>51</v>
      </c>
      <c r="F17" s="54">
        <f t="shared" si="0"/>
        <v>0</v>
      </c>
      <c r="G17" s="34" t="str">
        <f t="shared" si="1"/>
        <v>0.00</v>
      </c>
      <c r="H17" s="34"/>
      <c r="I17" s="34"/>
      <c r="P17" s="36"/>
    </row>
    <row r="18" ht="15" customHeight="1" spans="1:16">
      <c r="A18" s="53"/>
      <c r="B18" s="33" t="s">
        <v>49</v>
      </c>
      <c r="C18" s="55"/>
      <c r="D18" s="53" t="s">
        <v>50</v>
      </c>
      <c r="E18" s="33" t="s">
        <v>54</v>
      </c>
      <c r="F18" s="54">
        <f t="shared" si="0"/>
        <v>1999.87</v>
      </c>
      <c r="G18" s="34" t="str">
        <f t="shared" si="1"/>
        <v>1818.67</v>
      </c>
      <c r="H18" s="34">
        <v>181.2</v>
      </c>
      <c r="I18" s="34"/>
      <c r="P18" s="36">
        <v>18186712.65</v>
      </c>
    </row>
    <row r="19" ht="15" customHeight="1" spans="1:16">
      <c r="A19" s="53"/>
      <c r="B19" s="33" t="s">
        <v>52</v>
      </c>
      <c r="C19" s="55"/>
      <c r="D19" s="53" t="s">
        <v>53</v>
      </c>
      <c r="E19" s="33" t="s">
        <v>57</v>
      </c>
      <c r="F19" s="54">
        <f t="shared" si="0"/>
        <v>0</v>
      </c>
      <c r="G19" s="34" t="str">
        <f t="shared" si="1"/>
        <v>0.00</v>
      </c>
      <c r="H19" s="34"/>
      <c r="I19" s="34"/>
      <c r="P19" s="36"/>
    </row>
    <row r="20" ht="15" customHeight="1" spans="1:16">
      <c r="A20" s="53"/>
      <c r="B20" s="33" t="s">
        <v>55</v>
      </c>
      <c r="C20" s="55"/>
      <c r="D20" s="53" t="s">
        <v>56</v>
      </c>
      <c r="E20" s="33" t="s">
        <v>60</v>
      </c>
      <c r="F20" s="54">
        <f t="shared" si="0"/>
        <v>0</v>
      </c>
      <c r="G20" s="34" t="str">
        <f t="shared" si="1"/>
        <v>0.00</v>
      </c>
      <c r="H20" s="34"/>
      <c r="I20" s="34"/>
      <c r="P20" s="36"/>
    </row>
    <row r="21" ht="15" customHeight="1" spans="1:16">
      <c r="A21" s="53"/>
      <c r="B21" s="33" t="s">
        <v>58</v>
      </c>
      <c r="C21" s="55"/>
      <c r="D21" s="53" t="s">
        <v>59</v>
      </c>
      <c r="E21" s="33" t="s">
        <v>63</v>
      </c>
      <c r="F21" s="54">
        <f t="shared" si="0"/>
        <v>0</v>
      </c>
      <c r="G21" s="34" t="str">
        <f t="shared" si="1"/>
        <v>0.00</v>
      </c>
      <c r="H21" s="34"/>
      <c r="I21" s="34"/>
      <c r="P21" s="36"/>
    </row>
    <row r="22" ht="15" customHeight="1" spans="1:16">
      <c r="A22" s="53"/>
      <c r="B22" s="33" t="s">
        <v>61</v>
      </c>
      <c r="C22" s="55"/>
      <c r="D22" s="53" t="s">
        <v>62</v>
      </c>
      <c r="E22" s="33" t="s">
        <v>66</v>
      </c>
      <c r="F22" s="54">
        <f t="shared" si="0"/>
        <v>0</v>
      </c>
      <c r="G22" s="34" t="str">
        <f t="shared" si="1"/>
        <v>0.00</v>
      </c>
      <c r="H22" s="34"/>
      <c r="I22" s="34"/>
      <c r="P22" s="36"/>
    </row>
    <row r="23" ht="15" customHeight="1" spans="1:16">
      <c r="A23" s="53"/>
      <c r="B23" s="33" t="s">
        <v>64</v>
      </c>
      <c r="C23" s="55"/>
      <c r="D23" s="53" t="s">
        <v>65</v>
      </c>
      <c r="E23" s="33" t="s">
        <v>69</v>
      </c>
      <c r="F23" s="54">
        <f t="shared" si="0"/>
        <v>0</v>
      </c>
      <c r="G23" s="34" t="str">
        <f t="shared" si="1"/>
        <v>0.00</v>
      </c>
      <c r="H23" s="34"/>
      <c r="I23" s="34"/>
      <c r="P23" s="36"/>
    </row>
    <row r="24" ht="15" customHeight="1" spans="1:16">
      <c r="A24" s="53"/>
      <c r="B24" s="33" t="s">
        <v>67</v>
      </c>
      <c r="C24" s="55"/>
      <c r="D24" s="53" t="s">
        <v>68</v>
      </c>
      <c r="E24" s="33" t="s">
        <v>72</v>
      </c>
      <c r="F24" s="54">
        <f t="shared" si="0"/>
        <v>0</v>
      </c>
      <c r="G24" s="34" t="str">
        <f t="shared" si="1"/>
        <v>0.00</v>
      </c>
      <c r="H24" s="34"/>
      <c r="I24" s="34"/>
      <c r="P24" s="36"/>
    </row>
    <row r="25" ht="15" customHeight="1" spans="1:16">
      <c r="A25" s="53"/>
      <c r="B25" s="33" t="s">
        <v>70</v>
      </c>
      <c r="C25" s="55"/>
      <c r="D25" s="53" t="s">
        <v>71</v>
      </c>
      <c r="E25" s="33" t="s">
        <v>75</v>
      </c>
      <c r="F25" s="54">
        <f t="shared" si="0"/>
        <v>0</v>
      </c>
      <c r="G25" s="34" t="str">
        <f t="shared" si="1"/>
        <v>0.00</v>
      </c>
      <c r="H25" s="34"/>
      <c r="I25" s="34"/>
      <c r="P25" s="36"/>
    </row>
    <row r="26" ht="15" customHeight="1" spans="1:16">
      <c r="A26" s="53"/>
      <c r="B26" s="33" t="s">
        <v>73</v>
      </c>
      <c r="C26" s="55"/>
      <c r="D26" s="53" t="s">
        <v>74</v>
      </c>
      <c r="E26" s="33" t="s">
        <v>78</v>
      </c>
      <c r="F26" s="54">
        <f t="shared" si="0"/>
        <v>48.64</v>
      </c>
      <c r="G26" s="34" t="str">
        <f t="shared" si="1"/>
        <v>48.64</v>
      </c>
      <c r="H26" s="34"/>
      <c r="I26" s="34"/>
      <c r="P26" s="36">
        <v>486385.32</v>
      </c>
    </row>
    <row r="27" ht="15" customHeight="1" spans="1:16">
      <c r="A27" s="53"/>
      <c r="B27" s="33" t="s">
        <v>76</v>
      </c>
      <c r="C27" s="55"/>
      <c r="D27" s="53" t="s">
        <v>77</v>
      </c>
      <c r="E27" s="33" t="s">
        <v>81</v>
      </c>
      <c r="F27" s="54">
        <f t="shared" si="0"/>
        <v>0</v>
      </c>
      <c r="G27" s="34" t="str">
        <f t="shared" si="1"/>
        <v>0.00</v>
      </c>
      <c r="H27" s="34"/>
      <c r="I27" s="34"/>
      <c r="P27" s="36"/>
    </row>
    <row r="28" ht="15" customHeight="1" spans="1:16">
      <c r="A28" s="53"/>
      <c r="B28" s="33" t="s">
        <v>79</v>
      </c>
      <c r="C28" s="55"/>
      <c r="D28" s="53" t="s">
        <v>80</v>
      </c>
      <c r="E28" s="33" t="s">
        <v>84</v>
      </c>
      <c r="F28" s="54">
        <f t="shared" si="0"/>
        <v>0</v>
      </c>
      <c r="G28" s="34" t="str">
        <f t="shared" si="1"/>
        <v>0.00</v>
      </c>
      <c r="H28" s="34"/>
      <c r="I28" s="34"/>
      <c r="P28" s="36"/>
    </row>
    <row r="29" ht="15" customHeight="1" spans="1:16">
      <c r="A29" s="53"/>
      <c r="B29" s="33" t="s">
        <v>82</v>
      </c>
      <c r="C29" s="55"/>
      <c r="D29" s="53" t="s">
        <v>83</v>
      </c>
      <c r="E29" s="33" t="s">
        <v>87</v>
      </c>
      <c r="F29" s="54">
        <f t="shared" si="0"/>
        <v>40.8</v>
      </c>
      <c r="G29" s="34" t="str">
        <f t="shared" si="1"/>
        <v>40.80</v>
      </c>
      <c r="H29" s="34"/>
      <c r="I29" s="34"/>
      <c r="P29" s="36">
        <v>407975.62</v>
      </c>
    </row>
    <row r="30" ht="15" customHeight="1" spans="1:16">
      <c r="A30" s="53"/>
      <c r="B30" s="33" t="s">
        <v>85</v>
      </c>
      <c r="C30" s="55"/>
      <c r="D30" s="53" t="s">
        <v>86</v>
      </c>
      <c r="E30" s="33" t="s">
        <v>90</v>
      </c>
      <c r="F30" s="54">
        <f t="shared" si="0"/>
        <v>471.53</v>
      </c>
      <c r="G30" s="34" t="str">
        <f t="shared" si="1"/>
        <v>471.53</v>
      </c>
      <c r="H30" s="34"/>
      <c r="I30" s="34"/>
      <c r="P30" s="36">
        <v>4715296.66</v>
      </c>
    </row>
    <row r="31" ht="15" customHeight="1" spans="1:16">
      <c r="A31" s="53"/>
      <c r="B31" s="33" t="s">
        <v>88</v>
      </c>
      <c r="C31" s="55"/>
      <c r="D31" s="53" t="s">
        <v>89</v>
      </c>
      <c r="E31" s="33" t="s">
        <v>93</v>
      </c>
      <c r="F31" s="54">
        <f t="shared" si="0"/>
        <v>0</v>
      </c>
      <c r="G31" s="34" t="str">
        <f t="shared" si="1"/>
        <v>0.00</v>
      </c>
      <c r="H31" s="34"/>
      <c r="I31" s="34"/>
      <c r="P31" s="36"/>
    </row>
    <row r="32" ht="15" customHeight="1" spans="1:16">
      <c r="A32" s="56"/>
      <c r="B32" s="33" t="s">
        <v>91</v>
      </c>
      <c r="C32" s="55"/>
      <c r="D32" s="53" t="s">
        <v>92</v>
      </c>
      <c r="E32" s="33" t="s">
        <v>96</v>
      </c>
      <c r="F32" s="54">
        <f t="shared" si="0"/>
        <v>0</v>
      </c>
      <c r="G32" s="34" t="str">
        <f t="shared" si="1"/>
        <v>0.00</v>
      </c>
      <c r="H32" s="34"/>
      <c r="I32" s="34"/>
      <c r="P32" s="36"/>
    </row>
    <row r="33" ht="15" customHeight="1" spans="1:16">
      <c r="A33" s="33"/>
      <c r="B33" s="33" t="s">
        <v>94</v>
      </c>
      <c r="C33" s="55"/>
      <c r="D33" s="53" t="s">
        <v>95</v>
      </c>
      <c r="E33" s="33" t="s">
        <v>100</v>
      </c>
      <c r="F33" s="54">
        <f t="shared" si="0"/>
        <v>0</v>
      </c>
      <c r="G33" s="34" t="str">
        <f t="shared" si="1"/>
        <v>0.00</v>
      </c>
      <c r="H33" s="34"/>
      <c r="I33" s="34"/>
      <c r="P33" s="36"/>
    </row>
    <row r="34" ht="15" customHeight="1" spans="1:16">
      <c r="A34" s="56" t="s">
        <v>97</v>
      </c>
      <c r="B34" s="33" t="s">
        <v>98</v>
      </c>
      <c r="C34" s="34">
        <v>2842.99</v>
      </c>
      <c r="D34" s="56" t="s">
        <v>99</v>
      </c>
      <c r="E34" s="33" t="s">
        <v>301</v>
      </c>
      <c r="F34" s="54">
        <f t="shared" si="0"/>
        <v>2842.99</v>
      </c>
      <c r="G34" s="34" t="str">
        <f t="shared" si="1"/>
        <v>2661.79</v>
      </c>
      <c r="H34" s="34">
        <v>181.2</v>
      </c>
      <c r="I34" s="34"/>
      <c r="P34" s="36">
        <v>26617941.85</v>
      </c>
    </row>
    <row r="35" ht="15" customHeight="1" spans="1:16">
      <c r="A35" s="53" t="s">
        <v>302</v>
      </c>
      <c r="B35" s="33" t="s">
        <v>102</v>
      </c>
      <c r="C35" s="34">
        <v>0</v>
      </c>
      <c r="D35" s="53" t="s">
        <v>303</v>
      </c>
      <c r="E35" s="33" t="s">
        <v>304</v>
      </c>
      <c r="F35" s="54">
        <f t="shared" si="0"/>
        <v>0</v>
      </c>
      <c r="G35" s="34" t="str">
        <f t="shared" si="1"/>
        <v>0.00</v>
      </c>
      <c r="H35" s="34"/>
      <c r="I35" s="34"/>
      <c r="P35" s="36"/>
    </row>
    <row r="36" ht="15" customHeight="1" spans="1:16">
      <c r="A36" s="53" t="s">
        <v>298</v>
      </c>
      <c r="B36" s="33" t="s">
        <v>106</v>
      </c>
      <c r="C36" s="34">
        <v>0</v>
      </c>
      <c r="D36" s="53"/>
      <c r="E36" s="33" t="s">
        <v>305</v>
      </c>
      <c r="F36" s="54">
        <f t="shared" si="0"/>
        <v>0</v>
      </c>
      <c r="G36" s="34" t="str">
        <f t="shared" si="1"/>
        <v>0.00</v>
      </c>
      <c r="H36" s="55"/>
      <c r="I36" s="35"/>
      <c r="P36" s="58"/>
    </row>
    <row r="37" ht="15" customHeight="1" spans="1:16">
      <c r="A37" s="53" t="s">
        <v>299</v>
      </c>
      <c r="B37" s="33" t="s">
        <v>109</v>
      </c>
      <c r="C37" s="34"/>
      <c r="D37" s="53"/>
      <c r="E37" s="33" t="s">
        <v>306</v>
      </c>
      <c r="F37" s="54">
        <f t="shared" si="0"/>
        <v>0</v>
      </c>
      <c r="G37" s="34" t="str">
        <f t="shared" si="1"/>
        <v>0.00</v>
      </c>
      <c r="H37" s="55"/>
      <c r="I37" s="35"/>
      <c r="P37" s="58"/>
    </row>
    <row r="38" ht="15" customHeight="1" spans="1:16">
      <c r="A38" s="53" t="s">
        <v>300</v>
      </c>
      <c r="B38" s="33" t="s">
        <v>112</v>
      </c>
      <c r="C38" s="34"/>
      <c r="D38" s="53"/>
      <c r="E38" s="33" t="s">
        <v>307</v>
      </c>
      <c r="F38" s="54">
        <f t="shared" si="0"/>
        <v>0</v>
      </c>
      <c r="G38" s="34" t="str">
        <f t="shared" si="1"/>
        <v>0.00</v>
      </c>
      <c r="H38" s="55"/>
      <c r="I38" s="35"/>
      <c r="P38" s="58"/>
    </row>
    <row r="39" ht="15" customHeight="1" spans="1:16">
      <c r="A39" s="56" t="s">
        <v>111</v>
      </c>
      <c r="B39" s="33" t="s">
        <v>14</v>
      </c>
      <c r="C39" s="34">
        <v>2842.99</v>
      </c>
      <c r="D39" s="56" t="s">
        <v>111</v>
      </c>
      <c r="E39" s="33" t="s">
        <v>308</v>
      </c>
      <c r="F39" s="54">
        <f t="shared" si="0"/>
        <v>2842.99</v>
      </c>
      <c r="G39" s="34" t="str">
        <f t="shared" si="1"/>
        <v>2661.79</v>
      </c>
      <c r="H39" s="34">
        <v>181.2</v>
      </c>
      <c r="I39" s="34"/>
      <c r="P39" s="59">
        <v>26617941.85</v>
      </c>
    </row>
    <row r="40" spans="1:9">
      <c r="A40" s="57" t="s">
        <v>309</v>
      </c>
      <c r="B40" s="57" t="s">
        <v>278</v>
      </c>
      <c r="C40" s="57" t="s">
        <v>278</v>
      </c>
      <c r="D40" s="57" t="s">
        <v>278</v>
      </c>
      <c r="E40" s="57" t="s">
        <v>278</v>
      </c>
      <c r="F40" s="57" t="s">
        <v>278</v>
      </c>
      <c r="G40" s="57" t="s">
        <v>278</v>
      </c>
      <c r="H40" s="57" t="s">
        <v>278</v>
      </c>
      <c r="I40" s="57" t="s">
        <v>278</v>
      </c>
    </row>
    <row r="41" spans="1:9">
      <c r="A41" s="57" t="s">
        <v>310</v>
      </c>
      <c r="B41" s="57" t="s">
        <v>278</v>
      </c>
      <c r="C41" s="57" t="s">
        <v>278</v>
      </c>
      <c r="D41" s="57" t="s">
        <v>278</v>
      </c>
      <c r="E41" s="57" t="s">
        <v>278</v>
      </c>
      <c r="F41" s="57" t="s">
        <v>278</v>
      </c>
      <c r="G41" s="57" t="s">
        <v>278</v>
      </c>
      <c r="H41" s="57" t="s">
        <v>278</v>
      </c>
      <c r="I41" s="57" t="s">
        <v>278</v>
      </c>
    </row>
  </sheetData>
  <mergeCells count="10">
    <mergeCell ref="A1:I1"/>
    <mergeCell ref="A4:C4"/>
    <mergeCell ref="D4:I4"/>
    <mergeCell ref="G5:I5"/>
    <mergeCell ref="A5:A6"/>
    <mergeCell ref="B5:B6"/>
    <mergeCell ref="C5:C6"/>
    <mergeCell ref="D5:D6"/>
    <mergeCell ref="E5:E6"/>
    <mergeCell ref="A40:I41"/>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3"/>
  <sheetViews>
    <sheetView workbookViewId="0">
      <selection activeCell="G9" sqref="G9"/>
    </sheetView>
  </sheetViews>
  <sheetFormatPr defaultColWidth="9" defaultRowHeight="13.5"/>
  <cols>
    <col min="1" max="3" width="2.75" style="45" customWidth="1"/>
    <col min="4" max="4" width="26.25" style="45" customWidth="1"/>
    <col min="5" max="7" width="14" style="45" customWidth="1"/>
    <col min="8" max="18" width="9" style="45"/>
    <col min="19" max="20" width="14.875" style="45" hidden="1" customWidth="1"/>
    <col min="21" max="16370" width="9" style="45"/>
  </cols>
  <sheetData>
    <row r="1" s="1" customFormat="1" ht="19.5" spans="1:5">
      <c r="A1" s="2" t="s">
        <v>311</v>
      </c>
      <c r="E1" s="2" t="s">
        <v>311</v>
      </c>
    </row>
    <row r="2" s="1" customFormat="1" ht="12.75" spans="7:7">
      <c r="G2" s="16" t="s">
        <v>312</v>
      </c>
    </row>
    <row r="3" s="1" customFormat="1" ht="12.75" spans="1:7">
      <c r="A3" s="46" t="s">
        <v>2</v>
      </c>
      <c r="B3" s="47"/>
      <c r="C3" s="47"/>
      <c r="D3" s="47"/>
      <c r="E3" s="47"/>
      <c r="F3" s="47"/>
      <c r="G3" s="48" t="s">
        <v>3</v>
      </c>
    </row>
    <row r="4" s="45" customFormat="1" ht="15" customHeight="1" spans="1:7">
      <c r="A4" s="30" t="s">
        <v>6</v>
      </c>
      <c r="B4" s="30"/>
      <c r="C4" s="30"/>
      <c r="D4" s="30"/>
      <c r="E4" s="31" t="s">
        <v>313</v>
      </c>
      <c r="F4" s="31"/>
      <c r="G4" s="31"/>
    </row>
    <row r="5" s="45" customFormat="1" ht="15" customHeight="1" spans="1:7">
      <c r="A5" s="30" t="s">
        <v>123</v>
      </c>
      <c r="B5" s="30"/>
      <c r="C5" s="30"/>
      <c r="D5" s="30" t="s">
        <v>124</v>
      </c>
      <c r="E5" s="31" t="s">
        <v>125</v>
      </c>
      <c r="F5" s="31" t="s">
        <v>281</v>
      </c>
      <c r="G5" s="30" t="s">
        <v>282</v>
      </c>
    </row>
    <row r="6" s="45" customFormat="1" customHeight="1" spans="1:7">
      <c r="A6" s="30"/>
      <c r="B6" s="30"/>
      <c r="C6" s="30"/>
      <c r="D6" s="30"/>
      <c r="E6" s="31"/>
      <c r="F6" s="31"/>
      <c r="G6" s="30" t="s">
        <v>125</v>
      </c>
    </row>
    <row r="7" s="45" customFormat="1" ht="18" customHeight="1" spans="1:7">
      <c r="A7" s="30"/>
      <c r="B7" s="30"/>
      <c r="C7" s="30"/>
      <c r="D7" s="30"/>
      <c r="E7" s="31"/>
      <c r="F7" s="31"/>
      <c r="G7" s="30"/>
    </row>
    <row r="8" s="45" customFormat="1" ht="15" customHeight="1" spans="1:7">
      <c r="A8" s="49" t="s">
        <v>10</v>
      </c>
      <c r="B8" s="50"/>
      <c r="C8" s="50"/>
      <c r="D8" s="51"/>
      <c r="E8" s="33">
        <v>1</v>
      </c>
      <c r="F8" s="33">
        <v>2</v>
      </c>
      <c r="G8" s="33">
        <v>3</v>
      </c>
    </row>
    <row r="9" s="45" customFormat="1" ht="15" customHeight="1" spans="1:20">
      <c r="A9" s="49" t="s">
        <v>129</v>
      </c>
      <c r="B9" s="50"/>
      <c r="C9" s="50"/>
      <c r="D9" s="51"/>
      <c r="E9" s="34">
        <f>F9+G9</f>
        <v>2661.79</v>
      </c>
      <c r="F9" s="34" t="str">
        <f>TEXT(S9/10000,"0.00")</f>
        <v>1365.84</v>
      </c>
      <c r="G9" s="34" t="str">
        <f>TEXT(T9/10000,"0.00")</f>
        <v>1295.95</v>
      </c>
      <c r="S9" s="36">
        <v>13658418.21</v>
      </c>
      <c r="T9" s="36">
        <v>12959523.64</v>
      </c>
    </row>
    <row r="10" s="45" customFormat="1" ht="15" customHeight="1" spans="1:20">
      <c r="A10" s="35" t="s">
        <v>131</v>
      </c>
      <c r="B10" s="35"/>
      <c r="C10" s="35"/>
      <c r="D10" s="35" t="s">
        <v>132</v>
      </c>
      <c r="E10" s="34">
        <f t="shared" ref="E10:E41" si="0">F10+G10</f>
        <v>14.65</v>
      </c>
      <c r="F10" s="34" t="str">
        <f t="shared" ref="F10:F41" si="1">TEXT(S10/10000,"0.00")</f>
        <v>5.52</v>
      </c>
      <c r="G10" s="34" t="str">
        <f t="shared" ref="G10:G41" si="2">TEXT(T10/10000,"0.00")</f>
        <v>9.13</v>
      </c>
      <c r="S10" s="36">
        <v>55224.8</v>
      </c>
      <c r="T10" s="36">
        <v>91309.7</v>
      </c>
    </row>
    <row r="11" s="45" customFormat="1" ht="15" customHeight="1" spans="1:20">
      <c r="A11" s="35" t="s">
        <v>133</v>
      </c>
      <c r="B11" s="35"/>
      <c r="C11" s="35"/>
      <c r="D11" s="35" t="s">
        <v>134</v>
      </c>
      <c r="E11" s="34">
        <f t="shared" si="0"/>
        <v>4.19</v>
      </c>
      <c r="F11" s="34" t="str">
        <f t="shared" si="1"/>
        <v>0.00</v>
      </c>
      <c r="G11" s="34" t="str">
        <f t="shared" si="2"/>
        <v>4.19</v>
      </c>
      <c r="S11" s="36"/>
      <c r="T11" s="36">
        <v>41880</v>
      </c>
    </row>
    <row r="12" s="45" customFormat="1" ht="15" customHeight="1" spans="1:20">
      <c r="A12" s="35" t="s">
        <v>135</v>
      </c>
      <c r="B12" s="35"/>
      <c r="C12" s="35"/>
      <c r="D12" s="35" t="s">
        <v>136</v>
      </c>
      <c r="E12" s="34">
        <f t="shared" si="0"/>
        <v>0.49</v>
      </c>
      <c r="F12" s="34" t="str">
        <f t="shared" si="1"/>
        <v>0.00</v>
      </c>
      <c r="G12" s="34" t="str">
        <f t="shared" si="2"/>
        <v>0.49</v>
      </c>
      <c r="S12" s="36"/>
      <c r="T12" s="36">
        <v>4880</v>
      </c>
    </row>
    <row r="13" s="45" customFormat="1" ht="15" customHeight="1" spans="1:20">
      <c r="A13" s="35" t="s">
        <v>137</v>
      </c>
      <c r="B13" s="35"/>
      <c r="C13" s="35"/>
      <c r="D13" s="35" t="s">
        <v>138</v>
      </c>
      <c r="E13" s="34">
        <f t="shared" si="0"/>
        <v>3.7</v>
      </c>
      <c r="F13" s="34" t="str">
        <f t="shared" si="1"/>
        <v>0.00</v>
      </c>
      <c r="G13" s="34" t="str">
        <f t="shared" si="2"/>
        <v>3.70</v>
      </c>
      <c r="S13" s="36"/>
      <c r="T13" s="36">
        <v>37000</v>
      </c>
    </row>
    <row r="14" s="45" customFormat="1" ht="15" customHeight="1" spans="1:20">
      <c r="A14" s="35" t="s">
        <v>139</v>
      </c>
      <c r="B14" s="35"/>
      <c r="C14" s="35"/>
      <c r="D14" s="35" t="s">
        <v>140</v>
      </c>
      <c r="E14" s="34">
        <f t="shared" si="0"/>
        <v>4.92</v>
      </c>
      <c r="F14" s="34" t="str">
        <f t="shared" si="1"/>
        <v>0.00</v>
      </c>
      <c r="G14" s="34" t="str">
        <f t="shared" si="2"/>
        <v>4.92</v>
      </c>
      <c r="S14" s="36"/>
      <c r="T14" s="36">
        <v>49200</v>
      </c>
    </row>
    <row r="15" s="45" customFormat="1" ht="15" customHeight="1" spans="1:20">
      <c r="A15" s="35" t="s">
        <v>141</v>
      </c>
      <c r="B15" s="35"/>
      <c r="C15" s="35"/>
      <c r="D15" s="35" t="s">
        <v>142</v>
      </c>
      <c r="E15" s="34">
        <f t="shared" si="0"/>
        <v>4.92</v>
      </c>
      <c r="F15" s="34" t="str">
        <f t="shared" si="1"/>
        <v>0.00</v>
      </c>
      <c r="G15" s="34" t="str">
        <f t="shared" si="2"/>
        <v>4.92</v>
      </c>
      <c r="S15" s="36"/>
      <c r="T15" s="36">
        <v>49200</v>
      </c>
    </row>
    <row r="16" s="45" customFormat="1" ht="15" customHeight="1" spans="1:20">
      <c r="A16" s="35" t="s">
        <v>143</v>
      </c>
      <c r="B16" s="35"/>
      <c r="C16" s="35"/>
      <c r="D16" s="35" t="s">
        <v>144</v>
      </c>
      <c r="E16" s="34">
        <f t="shared" si="0"/>
        <v>5.54</v>
      </c>
      <c r="F16" s="34" t="str">
        <f t="shared" si="1"/>
        <v>5.52</v>
      </c>
      <c r="G16" s="34" t="str">
        <f t="shared" si="2"/>
        <v>0.02</v>
      </c>
      <c r="S16" s="36">
        <v>55224.8</v>
      </c>
      <c r="T16" s="36">
        <v>229.7</v>
      </c>
    </row>
    <row r="17" s="45" customFormat="1" ht="15" customHeight="1" spans="1:20">
      <c r="A17" s="35" t="s">
        <v>145</v>
      </c>
      <c r="B17" s="35"/>
      <c r="C17" s="35"/>
      <c r="D17" s="35" t="s">
        <v>146</v>
      </c>
      <c r="E17" s="34">
        <f t="shared" si="0"/>
        <v>0.54</v>
      </c>
      <c r="F17" s="34" t="str">
        <f t="shared" si="1"/>
        <v>0.52</v>
      </c>
      <c r="G17" s="34" t="str">
        <f t="shared" si="2"/>
        <v>0.02</v>
      </c>
      <c r="S17" s="36">
        <v>5224.8</v>
      </c>
      <c r="T17" s="36">
        <v>229.7</v>
      </c>
    </row>
    <row r="18" s="45" customFormat="1" ht="15" customHeight="1" spans="1:20">
      <c r="A18" s="35" t="s">
        <v>147</v>
      </c>
      <c r="B18" s="35"/>
      <c r="C18" s="35"/>
      <c r="D18" s="35" t="s">
        <v>148</v>
      </c>
      <c r="E18" s="34">
        <f t="shared" si="0"/>
        <v>5</v>
      </c>
      <c r="F18" s="34" t="str">
        <f t="shared" si="1"/>
        <v>5.00</v>
      </c>
      <c r="G18" s="34" t="str">
        <f t="shared" si="2"/>
        <v>0.00</v>
      </c>
      <c r="S18" s="36">
        <v>50000</v>
      </c>
      <c r="T18" s="36"/>
    </row>
    <row r="19" s="45" customFormat="1" ht="15" customHeight="1" spans="1:20">
      <c r="A19" s="35" t="s">
        <v>149</v>
      </c>
      <c r="B19" s="35"/>
      <c r="C19" s="35"/>
      <c r="D19" s="35" t="s">
        <v>150</v>
      </c>
      <c r="E19" s="34">
        <f t="shared" si="0"/>
        <v>1.06</v>
      </c>
      <c r="F19" s="34" t="str">
        <f t="shared" si="1"/>
        <v>0.00</v>
      </c>
      <c r="G19" s="34" t="str">
        <f t="shared" si="2"/>
        <v>1.06</v>
      </c>
      <c r="S19" s="36"/>
      <c r="T19" s="36">
        <v>10590</v>
      </c>
    </row>
    <row r="20" s="45" customFormat="1" ht="15" customHeight="1" spans="1:20">
      <c r="A20" s="35" t="s">
        <v>151</v>
      </c>
      <c r="B20" s="35"/>
      <c r="C20" s="35"/>
      <c r="D20" s="35" t="s">
        <v>152</v>
      </c>
      <c r="E20" s="34">
        <f t="shared" si="0"/>
        <v>1.06</v>
      </c>
      <c r="F20" s="34" t="str">
        <f t="shared" si="1"/>
        <v>0.00</v>
      </c>
      <c r="G20" s="34" t="str">
        <f t="shared" si="2"/>
        <v>1.06</v>
      </c>
      <c r="S20" s="36"/>
      <c r="T20" s="36">
        <v>10590</v>
      </c>
    </row>
    <row r="21" s="45" customFormat="1" ht="15" customHeight="1" spans="1:20">
      <c r="A21" s="35" t="s">
        <v>153</v>
      </c>
      <c r="B21" s="35"/>
      <c r="C21" s="35"/>
      <c r="D21" s="35" t="s">
        <v>154</v>
      </c>
      <c r="E21" s="34">
        <f t="shared" si="0"/>
        <v>1.06</v>
      </c>
      <c r="F21" s="34" t="str">
        <f t="shared" si="1"/>
        <v>0.00</v>
      </c>
      <c r="G21" s="34" t="str">
        <f t="shared" si="2"/>
        <v>1.06</v>
      </c>
      <c r="S21" s="36"/>
      <c r="T21" s="36">
        <v>10590</v>
      </c>
    </row>
    <row r="22" s="45" customFormat="1" ht="15" customHeight="1" spans="1:20">
      <c r="A22" s="35" t="s">
        <v>155</v>
      </c>
      <c r="B22" s="35"/>
      <c r="C22" s="35"/>
      <c r="D22" s="35" t="s">
        <v>156</v>
      </c>
      <c r="E22" s="34">
        <f t="shared" si="0"/>
        <v>2.85</v>
      </c>
      <c r="F22" s="34" t="str">
        <f t="shared" si="1"/>
        <v>2.85</v>
      </c>
      <c r="G22" s="34" t="str">
        <f t="shared" si="2"/>
        <v>0.00</v>
      </c>
      <c r="S22" s="36">
        <v>28500</v>
      </c>
      <c r="T22" s="36"/>
    </row>
    <row r="23" s="45" customFormat="1" ht="15" customHeight="1" spans="1:20">
      <c r="A23" s="35" t="s">
        <v>157</v>
      </c>
      <c r="B23" s="35"/>
      <c r="C23" s="35"/>
      <c r="D23" s="35" t="s">
        <v>158</v>
      </c>
      <c r="E23" s="34">
        <f t="shared" si="0"/>
        <v>2.85</v>
      </c>
      <c r="F23" s="34" t="str">
        <f t="shared" si="1"/>
        <v>2.85</v>
      </c>
      <c r="G23" s="34" t="str">
        <f t="shared" si="2"/>
        <v>0.00</v>
      </c>
      <c r="S23" s="36">
        <v>28500</v>
      </c>
      <c r="T23" s="36"/>
    </row>
    <row r="24" s="45" customFormat="1" ht="15" customHeight="1" spans="1:20">
      <c r="A24" s="35" t="s">
        <v>159</v>
      </c>
      <c r="B24" s="35"/>
      <c r="C24" s="35"/>
      <c r="D24" s="35" t="s">
        <v>158</v>
      </c>
      <c r="E24" s="34">
        <f t="shared" si="0"/>
        <v>2.85</v>
      </c>
      <c r="F24" s="34" t="str">
        <f t="shared" si="1"/>
        <v>2.85</v>
      </c>
      <c r="G24" s="34" t="str">
        <f t="shared" si="2"/>
        <v>0.00</v>
      </c>
      <c r="S24" s="36">
        <v>28500</v>
      </c>
      <c r="T24" s="36"/>
    </row>
    <row r="25" s="45" customFormat="1" ht="15" customHeight="1" spans="1:20">
      <c r="A25" s="35" t="s">
        <v>160</v>
      </c>
      <c r="B25" s="35"/>
      <c r="C25" s="35"/>
      <c r="D25" s="35" t="s">
        <v>161</v>
      </c>
      <c r="E25" s="34">
        <f t="shared" si="0"/>
        <v>1</v>
      </c>
      <c r="F25" s="34" t="str">
        <f t="shared" si="1"/>
        <v>1.00</v>
      </c>
      <c r="G25" s="34" t="str">
        <f t="shared" si="2"/>
        <v>0.00</v>
      </c>
      <c r="S25" s="36">
        <v>10000</v>
      </c>
      <c r="T25" s="36"/>
    </row>
    <row r="26" s="45" customFormat="1" ht="15" customHeight="1" spans="1:20">
      <c r="A26" s="35" t="s">
        <v>162</v>
      </c>
      <c r="B26" s="35"/>
      <c r="C26" s="35"/>
      <c r="D26" s="35" t="s">
        <v>163</v>
      </c>
      <c r="E26" s="34">
        <f t="shared" si="0"/>
        <v>1</v>
      </c>
      <c r="F26" s="34" t="str">
        <f t="shared" si="1"/>
        <v>1.00</v>
      </c>
      <c r="G26" s="34" t="str">
        <f t="shared" si="2"/>
        <v>0.00</v>
      </c>
      <c r="S26" s="36">
        <v>10000</v>
      </c>
      <c r="T26" s="36"/>
    </row>
    <row r="27" s="45" customFormat="1" ht="15" customHeight="1" spans="1:20">
      <c r="A27" s="35" t="s">
        <v>164</v>
      </c>
      <c r="B27" s="35"/>
      <c r="C27" s="35"/>
      <c r="D27" s="35" t="s">
        <v>165</v>
      </c>
      <c r="E27" s="34">
        <f t="shared" si="0"/>
        <v>1</v>
      </c>
      <c r="F27" s="34" t="str">
        <f t="shared" si="1"/>
        <v>1.00</v>
      </c>
      <c r="G27" s="34" t="str">
        <f t="shared" si="2"/>
        <v>0.00</v>
      </c>
      <c r="S27" s="36">
        <v>10000</v>
      </c>
      <c r="T27" s="36"/>
    </row>
    <row r="28" s="45" customFormat="1" ht="15" customHeight="1" spans="1:20">
      <c r="A28" s="35" t="s">
        <v>166</v>
      </c>
      <c r="B28" s="35"/>
      <c r="C28" s="35"/>
      <c r="D28" s="35" t="s">
        <v>167</v>
      </c>
      <c r="E28" s="34">
        <f t="shared" si="0"/>
        <v>228.74</v>
      </c>
      <c r="F28" s="34" t="str">
        <f t="shared" si="1"/>
        <v>146.66</v>
      </c>
      <c r="G28" s="34" t="str">
        <f t="shared" si="2"/>
        <v>82.08</v>
      </c>
      <c r="S28" s="36">
        <v>1466623.86</v>
      </c>
      <c r="T28" s="36">
        <v>820770.29</v>
      </c>
    </row>
    <row r="29" s="45" customFormat="1" ht="15" customHeight="1" spans="1:20">
      <c r="A29" s="35" t="s">
        <v>168</v>
      </c>
      <c r="B29" s="35"/>
      <c r="C29" s="35"/>
      <c r="D29" s="35" t="s">
        <v>169</v>
      </c>
      <c r="E29" s="34">
        <f t="shared" si="0"/>
        <v>18.15</v>
      </c>
      <c r="F29" s="34" t="str">
        <f t="shared" si="1"/>
        <v>0.00</v>
      </c>
      <c r="G29" s="34" t="str">
        <f t="shared" si="2"/>
        <v>18.15</v>
      </c>
      <c r="S29" s="36"/>
      <c r="T29" s="36">
        <v>181506</v>
      </c>
    </row>
    <row r="30" s="45" customFormat="1" ht="15" customHeight="1" spans="1:20">
      <c r="A30" s="35" t="s">
        <v>170</v>
      </c>
      <c r="B30" s="35"/>
      <c r="C30" s="35"/>
      <c r="D30" s="35" t="s">
        <v>171</v>
      </c>
      <c r="E30" s="34">
        <f t="shared" si="0"/>
        <v>18.15</v>
      </c>
      <c r="F30" s="34" t="str">
        <f t="shared" si="1"/>
        <v>0.00</v>
      </c>
      <c r="G30" s="34" t="str">
        <f t="shared" si="2"/>
        <v>18.15</v>
      </c>
      <c r="S30" s="36"/>
      <c r="T30" s="36">
        <v>181506</v>
      </c>
    </row>
    <row r="31" s="45" customFormat="1" ht="15" customHeight="1" spans="1:20">
      <c r="A31" s="35" t="s">
        <v>172</v>
      </c>
      <c r="B31" s="35"/>
      <c r="C31" s="35"/>
      <c r="D31" s="35" t="s">
        <v>173</v>
      </c>
      <c r="E31" s="34">
        <f t="shared" si="0"/>
        <v>141.21</v>
      </c>
      <c r="F31" s="34" t="str">
        <f t="shared" si="1"/>
        <v>141.21</v>
      </c>
      <c r="G31" s="34" t="str">
        <f t="shared" si="2"/>
        <v>0.00</v>
      </c>
      <c r="S31" s="36">
        <v>1412062.24</v>
      </c>
      <c r="T31" s="36"/>
    </row>
    <row r="32" s="45" customFormat="1" ht="15" customHeight="1" spans="1:20">
      <c r="A32" s="35" t="s">
        <v>174</v>
      </c>
      <c r="B32" s="35"/>
      <c r="C32" s="35"/>
      <c r="D32" s="35" t="s">
        <v>175</v>
      </c>
      <c r="E32" s="34">
        <f t="shared" si="0"/>
        <v>77.31</v>
      </c>
      <c r="F32" s="34" t="str">
        <f t="shared" si="1"/>
        <v>77.31</v>
      </c>
      <c r="G32" s="34" t="str">
        <f t="shared" si="2"/>
        <v>0.00</v>
      </c>
      <c r="S32" s="36">
        <v>773054</v>
      </c>
      <c r="T32" s="36"/>
    </row>
    <row r="33" s="45" customFormat="1" ht="15" customHeight="1" spans="1:20">
      <c r="A33" s="35" t="s">
        <v>176</v>
      </c>
      <c r="B33" s="35"/>
      <c r="C33" s="35"/>
      <c r="D33" s="35" t="s">
        <v>177</v>
      </c>
      <c r="E33" s="34">
        <f t="shared" si="0"/>
        <v>63.9</v>
      </c>
      <c r="F33" s="34" t="str">
        <f t="shared" si="1"/>
        <v>63.90</v>
      </c>
      <c r="G33" s="34" t="str">
        <f t="shared" si="2"/>
        <v>0.00</v>
      </c>
      <c r="S33" s="36">
        <v>639008.24</v>
      </c>
      <c r="T33" s="36"/>
    </row>
    <row r="34" s="45" customFormat="1" ht="15" customHeight="1" spans="1:20">
      <c r="A34" s="35" t="s">
        <v>178</v>
      </c>
      <c r="B34" s="35"/>
      <c r="C34" s="35"/>
      <c r="D34" s="35" t="s">
        <v>179</v>
      </c>
      <c r="E34" s="34">
        <f t="shared" si="0"/>
        <v>0.46</v>
      </c>
      <c r="F34" s="34" t="str">
        <f t="shared" si="1"/>
        <v>0.46</v>
      </c>
      <c r="G34" s="34" t="str">
        <f t="shared" si="2"/>
        <v>0.00</v>
      </c>
      <c r="S34" s="36">
        <v>4620</v>
      </c>
      <c r="T34" s="36"/>
    </row>
    <row r="35" s="45" customFormat="1" ht="15" customHeight="1" spans="1:20">
      <c r="A35" s="35" t="s">
        <v>180</v>
      </c>
      <c r="B35" s="35"/>
      <c r="C35" s="35"/>
      <c r="D35" s="35" t="s">
        <v>181</v>
      </c>
      <c r="E35" s="34">
        <f t="shared" si="0"/>
        <v>0.46</v>
      </c>
      <c r="F35" s="34" t="str">
        <f t="shared" si="1"/>
        <v>0.46</v>
      </c>
      <c r="G35" s="34" t="str">
        <f t="shared" si="2"/>
        <v>0.00</v>
      </c>
      <c r="S35" s="36">
        <v>4620</v>
      </c>
      <c r="T35" s="36"/>
    </row>
    <row r="36" s="45" customFormat="1" ht="15" customHeight="1" spans="1:20">
      <c r="A36" s="35" t="s">
        <v>182</v>
      </c>
      <c r="B36" s="35"/>
      <c r="C36" s="35"/>
      <c r="D36" s="35" t="s">
        <v>183</v>
      </c>
      <c r="E36" s="34">
        <f t="shared" si="0"/>
        <v>5.18</v>
      </c>
      <c r="F36" s="34" t="str">
        <f t="shared" si="1"/>
        <v>2.76</v>
      </c>
      <c r="G36" s="34" t="str">
        <f t="shared" si="2"/>
        <v>2.42</v>
      </c>
      <c r="S36" s="36">
        <v>27606.6</v>
      </c>
      <c r="T36" s="36">
        <v>24162.08</v>
      </c>
    </row>
    <row r="37" s="45" customFormat="1" ht="15" customHeight="1" spans="1:20">
      <c r="A37" s="35" t="s">
        <v>184</v>
      </c>
      <c r="B37" s="35"/>
      <c r="C37" s="35"/>
      <c r="D37" s="35" t="s">
        <v>185</v>
      </c>
      <c r="E37" s="34">
        <f t="shared" si="0"/>
        <v>5.18</v>
      </c>
      <c r="F37" s="34" t="str">
        <f t="shared" si="1"/>
        <v>2.76</v>
      </c>
      <c r="G37" s="34" t="str">
        <f t="shared" si="2"/>
        <v>2.42</v>
      </c>
      <c r="S37" s="36">
        <v>27606.6</v>
      </c>
      <c r="T37" s="36">
        <v>24162.08</v>
      </c>
    </row>
    <row r="38" s="45" customFormat="1" ht="15" customHeight="1" spans="1:20">
      <c r="A38" s="35" t="s">
        <v>187</v>
      </c>
      <c r="B38" s="35"/>
      <c r="C38" s="35"/>
      <c r="D38" s="35" t="s">
        <v>188</v>
      </c>
      <c r="E38" s="34">
        <f t="shared" si="0"/>
        <v>1</v>
      </c>
      <c r="F38" s="34" t="str">
        <f t="shared" si="1"/>
        <v>0.00</v>
      </c>
      <c r="G38" s="34" t="str">
        <f t="shared" si="2"/>
        <v>1.00</v>
      </c>
      <c r="S38" s="36"/>
      <c r="T38" s="36">
        <v>10000</v>
      </c>
    </row>
    <row r="39" s="45" customFormat="1" ht="15" customHeight="1" spans="1:20">
      <c r="A39" s="35" t="s">
        <v>190</v>
      </c>
      <c r="B39" s="35"/>
      <c r="C39" s="35"/>
      <c r="D39" s="35" t="s">
        <v>191</v>
      </c>
      <c r="E39" s="34">
        <f t="shared" si="0"/>
        <v>1</v>
      </c>
      <c r="F39" s="34" t="str">
        <f t="shared" si="1"/>
        <v>0.00</v>
      </c>
      <c r="G39" s="34" t="str">
        <f t="shared" si="2"/>
        <v>1.00</v>
      </c>
      <c r="S39" s="36"/>
      <c r="T39" s="36">
        <v>10000</v>
      </c>
    </row>
    <row r="40" s="45" customFormat="1" ht="15" customHeight="1" spans="1:20">
      <c r="A40" s="35" t="s">
        <v>192</v>
      </c>
      <c r="B40" s="35"/>
      <c r="C40" s="35"/>
      <c r="D40" s="35" t="s">
        <v>193</v>
      </c>
      <c r="E40" s="34">
        <f t="shared" si="0"/>
        <v>60.94</v>
      </c>
      <c r="F40" s="34" t="str">
        <f t="shared" si="1"/>
        <v>0.43</v>
      </c>
      <c r="G40" s="34" t="str">
        <f t="shared" si="2"/>
        <v>60.51</v>
      </c>
      <c r="S40" s="36">
        <v>4280</v>
      </c>
      <c r="T40" s="36">
        <v>605102.21</v>
      </c>
    </row>
    <row r="41" s="45" customFormat="1" ht="15" customHeight="1" spans="1:20">
      <c r="A41" s="35" t="s">
        <v>195</v>
      </c>
      <c r="B41" s="35"/>
      <c r="C41" s="35"/>
      <c r="D41" s="35" t="s">
        <v>196</v>
      </c>
      <c r="E41" s="34">
        <f t="shared" si="0"/>
        <v>60.94</v>
      </c>
      <c r="F41" s="34" t="str">
        <f t="shared" si="1"/>
        <v>0.43</v>
      </c>
      <c r="G41" s="34" t="str">
        <f t="shared" si="2"/>
        <v>60.51</v>
      </c>
      <c r="S41" s="36">
        <v>4280</v>
      </c>
      <c r="T41" s="36">
        <v>605102.21</v>
      </c>
    </row>
    <row r="42" s="45" customFormat="1" ht="15" customHeight="1" spans="1:20">
      <c r="A42" s="35" t="s">
        <v>197</v>
      </c>
      <c r="B42" s="35"/>
      <c r="C42" s="35"/>
      <c r="D42" s="35" t="s">
        <v>198</v>
      </c>
      <c r="E42" s="34">
        <f t="shared" ref="E42:E72" si="3">F42+G42</f>
        <v>1.81</v>
      </c>
      <c r="F42" s="34" t="str">
        <f t="shared" ref="F42:F72" si="4">TEXT(S42/10000,"0.00")</f>
        <v>1.81</v>
      </c>
      <c r="G42" s="34" t="str">
        <f t="shared" ref="G42:G72" si="5">TEXT(T42/10000,"0.00")</f>
        <v>0.00</v>
      </c>
      <c r="S42" s="36">
        <v>18055.02</v>
      </c>
      <c r="T42" s="36"/>
    </row>
    <row r="43" s="45" customFormat="1" ht="15" customHeight="1" spans="1:20">
      <c r="A43" s="35" t="s">
        <v>200</v>
      </c>
      <c r="B43" s="35"/>
      <c r="C43" s="35"/>
      <c r="D43" s="35" t="s">
        <v>198</v>
      </c>
      <c r="E43" s="34">
        <f t="shared" si="3"/>
        <v>1.81</v>
      </c>
      <c r="F43" s="34" t="str">
        <f t="shared" si="4"/>
        <v>1.81</v>
      </c>
      <c r="G43" s="34" t="str">
        <f t="shared" si="5"/>
        <v>0.00</v>
      </c>
      <c r="S43" s="36">
        <v>18055.02</v>
      </c>
      <c r="T43" s="36"/>
    </row>
    <row r="44" s="45" customFormat="1" ht="15" customHeight="1" spans="1:20">
      <c r="A44" s="35" t="s">
        <v>201</v>
      </c>
      <c r="B44" s="35"/>
      <c r="C44" s="35"/>
      <c r="D44" s="35" t="s">
        <v>202</v>
      </c>
      <c r="E44" s="34">
        <f t="shared" si="3"/>
        <v>33.86</v>
      </c>
      <c r="F44" s="34" t="str">
        <f t="shared" si="4"/>
        <v>24.61</v>
      </c>
      <c r="G44" s="34" t="str">
        <f t="shared" si="5"/>
        <v>9.25</v>
      </c>
      <c r="S44" s="36">
        <v>246087.95</v>
      </c>
      <c r="T44" s="36">
        <v>92465</v>
      </c>
    </row>
    <row r="45" s="45" customFormat="1" ht="15" customHeight="1" spans="1:20">
      <c r="A45" s="35" t="s">
        <v>204</v>
      </c>
      <c r="B45" s="35"/>
      <c r="C45" s="35"/>
      <c r="D45" s="35" t="s">
        <v>205</v>
      </c>
      <c r="E45" s="34">
        <f t="shared" si="3"/>
        <v>0.8</v>
      </c>
      <c r="F45" s="34" t="str">
        <f t="shared" si="4"/>
        <v>0.00</v>
      </c>
      <c r="G45" s="34" t="str">
        <f t="shared" si="5"/>
        <v>0.80</v>
      </c>
      <c r="S45" s="36"/>
      <c r="T45" s="36">
        <v>8000</v>
      </c>
    </row>
    <row r="46" s="45" customFormat="1" ht="15" customHeight="1" spans="1:20">
      <c r="A46" s="35" t="s">
        <v>207</v>
      </c>
      <c r="B46" s="35"/>
      <c r="C46" s="35"/>
      <c r="D46" s="35" t="s">
        <v>208</v>
      </c>
      <c r="E46" s="34">
        <f t="shared" si="3"/>
        <v>0.8</v>
      </c>
      <c r="F46" s="34" t="str">
        <f t="shared" si="4"/>
        <v>0.00</v>
      </c>
      <c r="G46" s="34" t="str">
        <f t="shared" si="5"/>
        <v>0.80</v>
      </c>
      <c r="S46" s="36"/>
      <c r="T46" s="36">
        <v>8000</v>
      </c>
    </row>
    <row r="47" s="45" customFormat="1" ht="15" customHeight="1" spans="1:20">
      <c r="A47" s="35" t="s">
        <v>209</v>
      </c>
      <c r="B47" s="35"/>
      <c r="C47" s="35"/>
      <c r="D47" s="35" t="s">
        <v>210</v>
      </c>
      <c r="E47" s="34">
        <f t="shared" si="3"/>
        <v>2.24</v>
      </c>
      <c r="F47" s="34" t="str">
        <f t="shared" si="4"/>
        <v>0.00</v>
      </c>
      <c r="G47" s="34" t="str">
        <f t="shared" si="5"/>
        <v>2.24</v>
      </c>
      <c r="S47" s="36"/>
      <c r="T47" s="36">
        <v>22400</v>
      </c>
    </row>
    <row r="48" s="45" customFormat="1" ht="15" customHeight="1" spans="1:20">
      <c r="A48" s="35" t="s">
        <v>212</v>
      </c>
      <c r="B48" s="35"/>
      <c r="C48" s="35"/>
      <c r="D48" s="35" t="s">
        <v>213</v>
      </c>
      <c r="E48" s="34">
        <f t="shared" si="3"/>
        <v>2.24</v>
      </c>
      <c r="F48" s="34" t="str">
        <f t="shared" si="4"/>
        <v>0.00</v>
      </c>
      <c r="G48" s="34" t="str">
        <f t="shared" si="5"/>
        <v>2.24</v>
      </c>
      <c r="S48" s="36"/>
      <c r="T48" s="36">
        <v>22400</v>
      </c>
    </row>
    <row r="49" s="45" customFormat="1" ht="15" customHeight="1" spans="1:20">
      <c r="A49" s="35" t="s">
        <v>214</v>
      </c>
      <c r="B49" s="35"/>
      <c r="C49" s="35"/>
      <c r="D49" s="35" t="s">
        <v>215</v>
      </c>
      <c r="E49" s="34">
        <f t="shared" si="3"/>
        <v>24.61</v>
      </c>
      <c r="F49" s="34" t="str">
        <f t="shared" si="4"/>
        <v>24.61</v>
      </c>
      <c r="G49" s="34" t="str">
        <f t="shared" si="5"/>
        <v>0.00</v>
      </c>
      <c r="S49" s="36">
        <v>246087.95</v>
      </c>
      <c r="T49" s="36"/>
    </row>
    <row r="50" s="45" customFormat="1" ht="15" customHeight="1" spans="1:20">
      <c r="A50" s="35" t="s">
        <v>217</v>
      </c>
      <c r="B50" s="35"/>
      <c r="C50" s="35"/>
      <c r="D50" s="35" t="s">
        <v>218</v>
      </c>
      <c r="E50" s="34">
        <f t="shared" si="3"/>
        <v>24.61</v>
      </c>
      <c r="F50" s="34" t="str">
        <f t="shared" si="4"/>
        <v>24.61</v>
      </c>
      <c r="G50" s="34" t="str">
        <f t="shared" si="5"/>
        <v>0.00</v>
      </c>
      <c r="S50" s="36">
        <v>246087.95</v>
      </c>
      <c r="T50" s="36"/>
    </row>
    <row r="51" s="45" customFormat="1" ht="15" customHeight="1" spans="1:20">
      <c r="A51" s="35" t="s">
        <v>219</v>
      </c>
      <c r="B51" s="35"/>
      <c r="C51" s="35"/>
      <c r="D51" s="35" t="s">
        <v>220</v>
      </c>
      <c r="E51" s="34">
        <f t="shared" si="3"/>
        <v>6.21</v>
      </c>
      <c r="F51" s="34" t="str">
        <f t="shared" si="4"/>
        <v>0.00</v>
      </c>
      <c r="G51" s="34" t="str">
        <f t="shared" si="5"/>
        <v>6.21</v>
      </c>
      <c r="S51" s="36"/>
      <c r="T51" s="36">
        <v>62065</v>
      </c>
    </row>
    <row r="52" s="45" customFormat="1" ht="15" customHeight="1" spans="1:20">
      <c r="A52" s="35" t="s">
        <v>222</v>
      </c>
      <c r="B52" s="35"/>
      <c r="C52" s="35"/>
      <c r="D52" s="35" t="s">
        <v>223</v>
      </c>
      <c r="E52" s="34">
        <f t="shared" si="3"/>
        <v>6.21</v>
      </c>
      <c r="F52" s="34" t="str">
        <f t="shared" si="4"/>
        <v>0.00</v>
      </c>
      <c r="G52" s="34" t="str">
        <f t="shared" si="5"/>
        <v>6.21</v>
      </c>
      <c r="S52" s="36"/>
      <c r="T52" s="36">
        <v>62065</v>
      </c>
    </row>
    <row r="53" s="45" customFormat="1" ht="15" customHeight="1" spans="1:20">
      <c r="A53" s="35" t="s">
        <v>224</v>
      </c>
      <c r="B53" s="35"/>
      <c r="C53" s="35"/>
      <c r="D53" s="35" t="s">
        <v>225</v>
      </c>
      <c r="E53" s="34">
        <f t="shared" si="3"/>
        <v>1818.67</v>
      </c>
      <c r="F53" s="34" t="str">
        <f t="shared" si="4"/>
        <v>754.47</v>
      </c>
      <c r="G53" s="34" t="str">
        <f t="shared" si="5"/>
        <v>1064.20</v>
      </c>
      <c r="S53" s="36">
        <v>7544679.21</v>
      </c>
      <c r="T53" s="36">
        <v>10642033.44</v>
      </c>
    </row>
    <row r="54" s="45" customFormat="1" ht="15" customHeight="1" spans="1:20">
      <c r="A54" s="35" t="s">
        <v>227</v>
      </c>
      <c r="B54" s="35"/>
      <c r="C54" s="35"/>
      <c r="D54" s="35" t="s">
        <v>228</v>
      </c>
      <c r="E54" s="34">
        <f t="shared" si="3"/>
        <v>550.52</v>
      </c>
      <c r="F54" s="34" t="str">
        <f t="shared" si="4"/>
        <v>545.64</v>
      </c>
      <c r="G54" s="34" t="str">
        <f t="shared" si="5"/>
        <v>4.88</v>
      </c>
      <c r="S54" s="36">
        <v>5456398.05</v>
      </c>
      <c r="T54" s="36">
        <v>48804.51</v>
      </c>
    </row>
    <row r="55" s="45" customFormat="1" ht="15" customHeight="1" spans="1:20">
      <c r="A55" s="35" t="s">
        <v>230</v>
      </c>
      <c r="B55" s="35"/>
      <c r="C55" s="35"/>
      <c r="D55" s="35" t="s">
        <v>231</v>
      </c>
      <c r="E55" s="34">
        <f t="shared" si="3"/>
        <v>549.83</v>
      </c>
      <c r="F55" s="34" t="str">
        <f t="shared" si="4"/>
        <v>545.43</v>
      </c>
      <c r="G55" s="34" t="str">
        <f t="shared" si="5"/>
        <v>4.40</v>
      </c>
      <c r="S55" s="36">
        <v>5454251.32</v>
      </c>
      <c r="T55" s="36">
        <v>43991.24</v>
      </c>
    </row>
    <row r="56" s="45" customFormat="1" ht="15" customHeight="1" spans="1:20">
      <c r="A56" s="35" t="s">
        <v>233</v>
      </c>
      <c r="B56" s="35"/>
      <c r="C56" s="35"/>
      <c r="D56" s="35" t="s">
        <v>234</v>
      </c>
      <c r="E56" s="34">
        <f t="shared" si="3"/>
        <v>0.69</v>
      </c>
      <c r="F56" s="34" t="str">
        <f t="shared" si="4"/>
        <v>0.21</v>
      </c>
      <c r="G56" s="34" t="str">
        <f t="shared" si="5"/>
        <v>0.48</v>
      </c>
      <c r="S56" s="36">
        <v>2146.73</v>
      </c>
      <c r="T56" s="36">
        <v>4813.27</v>
      </c>
    </row>
    <row r="57" s="45" customFormat="1" ht="15" customHeight="1" spans="1:20">
      <c r="A57" s="35" t="s">
        <v>236</v>
      </c>
      <c r="B57" s="35"/>
      <c r="C57" s="35"/>
      <c r="D57" s="35" t="s">
        <v>237</v>
      </c>
      <c r="E57" s="34">
        <f t="shared" si="3"/>
        <v>525.35</v>
      </c>
      <c r="F57" s="34" t="str">
        <f t="shared" si="4"/>
        <v>0.50</v>
      </c>
      <c r="G57" s="34" t="str">
        <f t="shared" si="5"/>
        <v>524.85</v>
      </c>
      <c r="S57" s="36">
        <v>5000</v>
      </c>
      <c r="T57" s="36">
        <v>5248538.81</v>
      </c>
    </row>
    <row r="58" s="45" customFormat="1" ht="15" customHeight="1" spans="1:20">
      <c r="A58" s="35" t="s">
        <v>239</v>
      </c>
      <c r="B58" s="35"/>
      <c r="C58" s="35"/>
      <c r="D58" s="35" t="s">
        <v>237</v>
      </c>
      <c r="E58" s="34">
        <f t="shared" si="3"/>
        <v>525.35</v>
      </c>
      <c r="F58" s="34" t="str">
        <f t="shared" si="4"/>
        <v>0.50</v>
      </c>
      <c r="G58" s="34" t="str">
        <f t="shared" si="5"/>
        <v>524.85</v>
      </c>
      <c r="S58" s="36">
        <v>5000</v>
      </c>
      <c r="T58" s="36">
        <v>5248538.81</v>
      </c>
    </row>
    <row r="59" s="45" customFormat="1" ht="15" customHeight="1" spans="1:20">
      <c r="A59" s="35" t="s">
        <v>245</v>
      </c>
      <c r="B59" s="35"/>
      <c r="C59" s="35"/>
      <c r="D59" s="35" t="s">
        <v>246</v>
      </c>
      <c r="E59" s="34">
        <f t="shared" si="3"/>
        <v>742.8</v>
      </c>
      <c r="F59" s="34" t="str">
        <f t="shared" si="4"/>
        <v>208.33</v>
      </c>
      <c r="G59" s="34" t="str">
        <f t="shared" si="5"/>
        <v>534.47</v>
      </c>
      <c r="S59" s="36">
        <v>2083281.16</v>
      </c>
      <c r="T59" s="36">
        <v>5344690.12</v>
      </c>
    </row>
    <row r="60" s="45" customFormat="1" ht="15" customHeight="1" spans="1:20">
      <c r="A60" s="35" t="s">
        <v>248</v>
      </c>
      <c r="B60" s="35"/>
      <c r="C60" s="35"/>
      <c r="D60" s="35" t="s">
        <v>246</v>
      </c>
      <c r="E60" s="34">
        <f t="shared" si="3"/>
        <v>742.8</v>
      </c>
      <c r="F60" s="34" t="str">
        <f t="shared" si="4"/>
        <v>208.33</v>
      </c>
      <c r="G60" s="34" t="str">
        <f t="shared" si="5"/>
        <v>534.47</v>
      </c>
      <c r="S60" s="36">
        <v>2083281.16</v>
      </c>
      <c r="T60" s="36">
        <v>5344690.12</v>
      </c>
    </row>
    <row r="61" s="45" customFormat="1" ht="15" customHeight="1" spans="1:20">
      <c r="A61" s="35" t="s">
        <v>249</v>
      </c>
      <c r="B61" s="35"/>
      <c r="C61" s="35"/>
      <c r="D61" s="35" t="s">
        <v>250</v>
      </c>
      <c r="E61" s="34">
        <f t="shared" si="3"/>
        <v>48.64</v>
      </c>
      <c r="F61" s="34" t="str">
        <f t="shared" si="4"/>
        <v>48.64</v>
      </c>
      <c r="G61" s="34" t="str">
        <f t="shared" si="5"/>
        <v>0.00</v>
      </c>
      <c r="S61" s="36">
        <v>486385.32</v>
      </c>
      <c r="T61" s="36"/>
    </row>
    <row r="62" s="45" customFormat="1" ht="15" customHeight="1" spans="1:20">
      <c r="A62" s="35" t="s">
        <v>252</v>
      </c>
      <c r="B62" s="35"/>
      <c r="C62" s="35"/>
      <c r="D62" s="35" t="s">
        <v>253</v>
      </c>
      <c r="E62" s="34">
        <f t="shared" si="3"/>
        <v>48.64</v>
      </c>
      <c r="F62" s="34" t="str">
        <f t="shared" si="4"/>
        <v>48.64</v>
      </c>
      <c r="G62" s="34" t="str">
        <f t="shared" si="5"/>
        <v>0.00</v>
      </c>
      <c r="S62" s="36">
        <v>486385.32</v>
      </c>
      <c r="T62" s="36"/>
    </row>
    <row r="63" s="45" customFormat="1" ht="15" customHeight="1" spans="1:20">
      <c r="A63" s="35" t="s">
        <v>254</v>
      </c>
      <c r="B63" s="35"/>
      <c r="C63" s="35"/>
      <c r="D63" s="35" t="s">
        <v>255</v>
      </c>
      <c r="E63" s="34">
        <f t="shared" si="3"/>
        <v>48.64</v>
      </c>
      <c r="F63" s="34" t="str">
        <f t="shared" si="4"/>
        <v>48.64</v>
      </c>
      <c r="G63" s="34" t="str">
        <f t="shared" si="5"/>
        <v>0.00</v>
      </c>
      <c r="S63" s="36">
        <v>486385.32</v>
      </c>
      <c r="T63" s="36"/>
    </row>
    <row r="64" s="45" customFormat="1" ht="15" customHeight="1" spans="1:20">
      <c r="A64" s="35" t="s">
        <v>256</v>
      </c>
      <c r="B64" s="35"/>
      <c r="C64" s="35"/>
      <c r="D64" s="35" t="s">
        <v>257</v>
      </c>
      <c r="E64" s="34">
        <f t="shared" si="3"/>
        <v>40.8</v>
      </c>
      <c r="F64" s="34" t="str">
        <f t="shared" si="4"/>
        <v>21.86</v>
      </c>
      <c r="G64" s="34" t="str">
        <f t="shared" si="5"/>
        <v>18.94</v>
      </c>
      <c r="S64" s="36">
        <v>218575.62</v>
      </c>
      <c r="T64" s="36">
        <v>189400</v>
      </c>
    </row>
    <row r="65" s="45" customFormat="1" ht="15" customHeight="1" spans="1:20">
      <c r="A65" s="35" t="s">
        <v>259</v>
      </c>
      <c r="B65" s="35"/>
      <c r="C65" s="35"/>
      <c r="D65" s="35" t="s">
        <v>260</v>
      </c>
      <c r="E65" s="34">
        <f t="shared" si="3"/>
        <v>18.9</v>
      </c>
      <c r="F65" s="34" t="str">
        <f t="shared" si="4"/>
        <v>0.00</v>
      </c>
      <c r="G65" s="34" t="str">
        <f t="shared" si="5"/>
        <v>18.90</v>
      </c>
      <c r="S65" s="36"/>
      <c r="T65" s="36">
        <v>189000</v>
      </c>
    </row>
    <row r="66" s="45" customFormat="1" ht="15" customHeight="1" spans="1:20">
      <c r="A66" s="35" t="s">
        <v>262</v>
      </c>
      <c r="B66" s="35"/>
      <c r="C66" s="35"/>
      <c r="D66" s="35" t="s">
        <v>263</v>
      </c>
      <c r="E66" s="34">
        <f t="shared" si="3"/>
        <v>0.9</v>
      </c>
      <c r="F66" s="34" t="str">
        <f t="shared" si="4"/>
        <v>0.00</v>
      </c>
      <c r="G66" s="34" t="str">
        <f t="shared" si="5"/>
        <v>0.90</v>
      </c>
      <c r="S66" s="36"/>
      <c r="T66" s="36">
        <v>9000</v>
      </c>
    </row>
    <row r="67" s="45" customFormat="1" ht="15" customHeight="1" spans="1:20">
      <c r="A67" s="35" t="s">
        <v>265</v>
      </c>
      <c r="B67" s="35"/>
      <c r="C67" s="35"/>
      <c r="D67" s="35" t="s">
        <v>266</v>
      </c>
      <c r="E67" s="34">
        <f t="shared" si="3"/>
        <v>18</v>
      </c>
      <c r="F67" s="34" t="str">
        <f t="shared" si="4"/>
        <v>0.00</v>
      </c>
      <c r="G67" s="34" t="str">
        <f t="shared" si="5"/>
        <v>18.00</v>
      </c>
      <c r="S67" s="36"/>
      <c r="T67" s="36">
        <v>180000</v>
      </c>
    </row>
    <row r="68" s="45" customFormat="1" ht="15" customHeight="1" spans="1:20">
      <c r="A68" s="35" t="s">
        <v>268</v>
      </c>
      <c r="B68" s="35"/>
      <c r="C68" s="35"/>
      <c r="D68" s="35" t="s">
        <v>269</v>
      </c>
      <c r="E68" s="34">
        <f t="shared" si="3"/>
        <v>21.9</v>
      </c>
      <c r="F68" s="34" t="str">
        <f t="shared" si="4"/>
        <v>21.86</v>
      </c>
      <c r="G68" s="34" t="str">
        <f t="shared" si="5"/>
        <v>0.04</v>
      </c>
      <c r="S68" s="36">
        <v>218575.62</v>
      </c>
      <c r="T68" s="36">
        <v>400</v>
      </c>
    </row>
    <row r="69" s="45" customFormat="1" ht="15" customHeight="1" spans="1:20">
      <c r="A69" s="35" t="s">
        <v>271</v>
      </c>
      <c r="B69" s="35"/>
      <c r="C69" s="35"/>
      <c r="D69" s="35" t="s">
        <v>269</v>
      </c>
      <c r="E69" s="34">
        <f t="shared" si="3"/>
        <v>21.9</v>
      </c>
      <c r="F69" s="34" t="str">
        <f t="shared" si="4"/>
        <v>21.86</v>
      </c>
      <c r="G69" s="34" t="str">
        <f t="shared" si="5"/>
        <v>0.04</v>
      </c>
      <c r="S69" s="36">
        <v>218575.62</v>
      </c>
      <c r="T69" s="36">
        <v>400</v>
      </c>
    </row>
    <row r="70" s="45" customFormat="1" ht="15" customHeight="1" spans="1:20">
      <c r="A70" s="35" t="s">
        <v>272</v>
      </c>
      <c r="B70" s="35"/>
      <c r="C70" s="35"/>
      <c r="D70" s="35" t="s">
        <v>273</v>
      </c>
      <c r="E70" s="34">
        <f t="shared" si="3"/>
        <v>471.53</v>
      </c>
      <c r="F70" s="34" t="str">
        <f t="shared" si="4"/>
        <v>360.23</v>
      </c>
      <c r="G70" s="34" t="str">
        <f t="shared" si="5"/>
        <v>111.30</v>
      </c>
      <c r="S70" s="36">
        <v>3602341.45</v>
      </c>
      <c r="T70" s="36">
        <v>1112955.21</v>
      </c>
    </row>
    <row r="71" s="45" customFormat="1" ht="15" customHeight="1" spans="1:20">
      <c r="A71" s="35" t="s">
        <v>275</v>
      </c>
      <c r="B71" s="35"/>
      <c r="C71" s="35"/>
      <c r="D71" s="35" t="s">
        <v>273</v>
      </c>
      <c r="E71" s="34">
        <f t="shared" si="3"/>
        <v>471.53</v>
      </c>
      <c r="F71" s="34" t="str">
        <f t="shared" si="4"/>
        <v>360.23</v>
      </c>
      <c r="G71" s="34" t="str">
        <f t="shared" si="5"/>
        <v>111.30</v>
      </c>
      <c r="S71" s="36">
        <v>3602341.45</v>
      </c>
      <c r="T71" s="36">
        <v>1112955.21</v>
      </c>
    </row>
    <row r="72" s="45" customFormat="1" ht="15" customHeight="1" spans="1:20">
      <c r="A72" s="35" t="s">
        <v>276</v>
      </c>
      <c r="B72" s="35"/>
      <c r="C72" s="35"/>
      <c r="D72" s="35" t="s">
        <v>273</v>
      </c>
      <c r="E72" s="34">
        <f t="shared" si="3"/>
        <v>471.53</v>
      </c>
      <c r="F72" s="34" t="str">
        <f t="shared" si="4"/>
        <v>360.23</v>
      </c>
      <c r="G72" s="34" t="str">
        <f t="shared" si="5"/>
        <v>111.30</v>
      </c>
      <c r="S72" s="36">
        <v>3602341.45</v>
      </c>
      <c r="T72" s="36">
        <v>1112955.21</v>
      </c>
    </row>
    <row r="73" s="1" customFormat="1" ht="15.45" customHeight="1" spans="1:7">
      <c r="A73" s="29" t="s">
        <v>314</v>
      </c>
      <c r="B73" s="29" t="s">
        <v>278</v>
      </c>
      <c r="C73" s="29" t="s">
        <v>278</v>
      </c>
      <c r="D73" s="29" t="s">
        <v>278</v>
      </c>
      <c r="E73" s="29" t="s">
        <v>278</v>
      </c>
      <c r="F73" s="29" t="s">
        <v>278</v>
      </c>
      <c r="G73" s="29" t="s">
        <v>278</v>
      </c>
    </row>
  </sheetData>
  <mergeCells count="7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G73"/>
    <mergeCell ref="D5:D7"/>
    <mergeCell ref="E5:E7"/>
    <mergeCell ref="F5:F7"/>
    <mergeCell ref="G5:G7"/>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xSplit="4" ySplit="6" topLeftCell="E7" activePane="bottomRight" state="frozen"/>
      <selection/>
      <selection pane="topRight"/>
      <selection pane="bottomLeft"/>
      <selection pane="bottomRight" activeCell="F21" sqref="F21"/>
    </sheetView>
  </sheetViews>
  <sheetFormatPr defaultColWidth="7.875" defaultRowHeight="12.75"/>
  <cols>
    <col min="1" max="1" width="8.16666666666667" style="37" customWidth="1"/>
    <col min="2" max="2" width="29.65" style="37" customWidth="1"/>
    <col min="3" max="3" width="14.9666666666667" style="37" customWidth="1"/>
    <col min="4" max="4" width="8.65" style="37" customWidth="1"/>
    <col min="5" max="5" width="23.1333333333333" style="37" customWidth="1"/>
    <col min="6" max="6" width="14.9666666666667" style="37" customWidth="1"/>
    <col min="7" max="7" width="9.13333333333333" style="37" customWidth="1"/>
    <col min="8" max="8" width="36.75" style="37" customWidth="1"/>
    <col min="9" max="9" width="14.9666666666667" style="37" customWidth="1"/>
    <col min="10" max="10" width="8.55833333333333" style="37" customWidth="1"/>
    <col min="11" max="16384" width="7.875" style="37"/>
  </cols>
  <sheetData>
    <row r="1" s="37" customFormat="1" ht="19.5" spans="1:5">
      <c r="A1" s="2" t="s">
        <v>315</v>
      </c>
      <c r="E1" s="2" t="s">
        <v>315</v>
      </c>
    </row>
    <row r="2" s="37" customFormat="1" spans="9:9">
      <c r="I2" s="16" t="s">
        <v>316</v>
      </c>
    </row>
    <row r="3" s="37" customFormat="1" spans="1:9">
      <c r="A3" s="3" t="s">
        <v>2</v>
      </c>
      <c r="B3" s="37"/>
      <c r="C3" s="37"/>
      <c r="D3" s="37"/>
      <c r="E3" s="37"/>
      <c r="F3" s="37"/>
      <c r="G3" s="37"/>
      <c r="H3" s="37"/>
      <c r="I3" s="16" t="s">
        <v>3</v>
      </c>
    </row>
    <row r="4" s="37" customFormat="1" ht="15.45" customHeight="1" spans="1:9">
      <c r="A4" s="4" t="s">
        <v>317</v>
      </c>
      <c r="B4" s="5" t="s">
        <v>278</v>
      </c>
      <c r="C4" s="5" t="s">
        <v>278</v>
      </c>
      <c r="D4" s="5" t="s">
        <v>318</v>
      </c>
      <c r="E4" s="5" t="s">
        <v>278</v>
      </c>
      <c r="F4" s="5" t="s">
        <v>278</v>
      </c>
      <c r="G4" s="5" t="s">
        <v>278</v>
      </c>
      <c r="H4" s="5" t="s">
        <v>278</v>
      </c>
      <c r="I4" s="5" t="s">
        <v>278</v>
      </c>
    </row>
    <row r="5" s="37" customFormat="1" ht="15.45" customHeight="1" spans="1:9">
      <c r="A5" s="6" t="s">
        <v>319</v>
      </c>
      <c r="B5" s="7" t="s">
        <v>124</v>
      </c>
      <c r="C5" s="7" t="s">
        <v>8</v>
      </c>
      <c r="D5" s="7" t="s">
        <v>319</v>
      </c>
      <c r="E5" s="7" t="s">
        <v>124</v>
      </c>
      <c r="F5" s="7" t="s">
        <v>8</v>
      </c>
      <c r="G5" s="7" t="s">
        <v>319</v>
      </c>
      <c r="H5" s="7" t="s">
        <v>124</v>
      </c>
      <c r="I5" s="7" t="s">
        <v>8</v>
      </c>
    </row>
    <row r="6" s="37" customFormat="1" ht="15.45" customHeight="1" spans="1:9">
      <c r="A6" s="6" t="s">
        <v>278</v>
      </c>
      <c r="B6" s="7" t="s">
        <v>278</v>
      </c>
      <c r="C6" s="7" t="s">
        <v>278</v>
      </c>
      <c r="D6" s="7" t="s">
        <v>278</v>
      </c>
      <c r="E6" s="7" t="s">
        <v>278</v>
      </c>
      <c r="F6" s="7" t="s">
        <v>278</v>
      </c>
      <c r="G6" s="7" t="s">
        <v>278</v>
      </c>
      <c r="H6" s="7" t="s">
        <v>278</v>
      </c>
      <c r="I6" s="7" t="s">
        <v>278</v>
      </c>
    </row>
    <row r="7" s="37" customFormat="1" ht="15.45" customHeight="1" spans="1:9">
      <c r="A7" s="38" t="s">
        <v>320</v>
      </c>
      <c r="B7" s="39" t="s">
        <v>321</v>
      </c>
      <c r="C7" s="12">
        <v>719.12</v>
      </c>
      <c r="D7" s="39" t="s">
        <v>322</v>
      </c>
      <c r="E7" s="39" t="s">
        <v>323</v>
      </c>
      <c r="F7" s="12">
        <v>567.69</v>
      </c>
      <c r="G7" s="39" t="s">
        <v>324</v>
      </c>
      <c r="H7" s="39" t="s">
        <v>325</v>
      </c>
      <c r="I7" s="12">
        <v>0</v>
      </c>
    </row>
    <row r="8" s="37" customFormat="1" ht="15.45" customHeight="1" spans="1:9">
      <c r="A8" s="38" t="s">
        <v>326</v>
      </c>
      <c r="B8" s="39" t="s">
        <v>327</v>
      </c>
      <c r="C8" s="12">
        <v>223.69</v>
      </c>
      <c r="D8" s="39" t="s">
        <v>328</v>
      </c>
      <c r="E8" s="39" t="s">
        <v>329</v>
      </c>
      <c r="F8" s="12">
        <v>12.75</v>
      </c>
      <c r="G8" s="39" t="s">
        <v>330</v>
      </c>
      <c r="H8" s="39" t="s">
        <v>331</v>
      </c>
      <c r="I8" s="12">
        <v>0</v>
      </c>
    </row>
    <row r="9" s="37" customFormat="1" ht="15.45" customHeight="1" spans="1:9">
      <c r="A9" s="38" t="s">
        <v>332</v>
      </c>
      <c r="B9" s="39" t="s">
        <v>333</v>
      </c>
      <c r="C9" s="12">
        <v>42.08</v>
      </c>
      <c r="D9" s="39" t="s">
        <v>334</v>
      </c>
      <c r="E9" s="39" t="s">
        <v>335</v>
      </c>
      <c r="F9" s="12">
        <v>24.22</v>
      </c>
      <c r="G9" s="39" t="s">
        <v>336</v>
      </c>
      <c r="H9" s="39" t="s">
        <v>337</v>
      </c>
      <c r="I9" s="12">
        <v>0</v>
      </c>
    </row>
    <row r="10" s="37" customFormat="1" ht="15.45" customHeight="1" spans="1:9">
      <c r="A10" s="38" t="s">
        <v>338</v>
      </c>
      <c r="B10" s="39" t="s">
        <v>339</v>
      </c>
      <c r="C10" s="12">
        <v>167.53</v>
      </c>
      <c r="D10" s="39" t="s">
        <v>340</v>
      </c>
      <c r="E10" s="39" t="s">
        <v>341</v>
      </c>
      <c r="F10" s="12">
        <v>23.34</v>
      </c>
      <c r="G10" s="39" t="s">
        <v>342</v>
      </c>
      <c r="H10" s="39" t="s">
        <v>343</v>
      </c>
      <c r="I10" s="12">
        <v>0</v>
      </c>
    </row>
    <row r="11" s="37" customFormat="1" ht="15.45" customHeight="1" spans="1:9">
      <c r="A11" s="38" t="s">
        <v>344</v>
      </c>
      <c r="B11" s="39" t="s">
        <v>345</v>
      </c>
      <c r="C11" s="40">
        <v>33.16</v>
      </c>
      <c r="D11" s="39" t="s">
        <v>346</v>
      </c>
      <c r="E11" s="39" t="s">
        <v>347</v>
      </c>
      <c r="F11" s="12">
        <v>0</v>
      </c>
      <c r="G11" s="39" t="s">
        <v>348</v>
      </c>
      <c r="H11" s="39" t="s">
        <v>349</v>
      </c>
      <c r="I11" s="12">
        <v>0</v>
      </c>
    </row>
    <row r="12" s="37" customFormat="1" ht="15.45" customHeight="1" spans="1:9">
      <c r="A12" s="38" t="s">
        <v>350</v>
      </c>
      <c r="B12" s="39" t="s">
        <v>351</v>
      </c>
      <c r="C12" s="12">
        <v>93.3</v>
      </c>
      <c r="D12" s="39" t="s">
        <v>352</v>
      </c>
      <c r="E12" s="39" t="s">
        <v>353</v>
      </c>
      <c r="F12" s="12">
        <v>0.7</v>
      </c>
      <c r="G12" s="39" t="s">
        <v>354</v>
      </c>
      <c r="H12" s="39" t="s">
        <v>355</v>
      </c>
      <c r="I12" s="12">
        <v>0</v>
      </c>
    </row>
    <row r="13" s="37" customFormat="1" ht="15.45" customHeight="1" spans="1:9">
      <c r="A13" s="38" t="s">
        <v>356</v>
      </c>
      <c r="B13" s="39" t="s">
        <v>357</v>
      </c>
      <c r="C13" s="12">
        <v>71.76</v>
      </c>
      <c r="D13" s="39" t="s">
        <v>358</v>
      </c>
      <c r="E13" s="39" t="s">
        <v>359</v>
      </c>
      <c r="F13" s="12">
        <v>10.3</v>
      </c>
      <c r="G13" s="39" t="s">
        <v>360</v>
      </c>
      <c r="H13" s="39" t="s">
        <v>361</v>
      </c>
      <c r="I13" s="12">
        <v>0</v>
      </c>
    </row>
    <row r="14" s="37" customFormat="1" ht="15.45" customHeight="1" spans="1:9">
      <c r="A14" s="38" t="s">
        <v>362</v>
      </c>
      <c r="B14" s="39" t="s">
        <v>363</v>
      </c>
      <c r="C14" s="12">
        <v>0</v>
      </c>
      <c r="D14" s="39" t="s">
        <v>364</v>
      </c>
      <c r="E14" s="39" t="s">
        <v>365</v>
      </c>
      <c r="F14" s="12">
        <v>3.2</v>
      </c>
      <c r="G14" s="39" t="s">
        <v>366</v>
      </c>
      <c r="H14" s="39" t="s">
        <v>367</v>
      </c>
      <c r="I14" s="12">
        <v>0</v>
      </c>
    </row>
    <row r="15" s="37" customFormat="1" ht="15.45" customHeight="1" spans="1:9">
      <c r="A15" s="38" t="s">
        <v>368</v>
      </c>
      <c r="B15" s="39" t="s">
        <v>369</v>
      </c>
      <c r="C15" s="12">
        <v>27.61</v>
      </c>
      <c r="D15" s="39" t="s">
        <v>370</v>
      </c>
      <c r="E15" s="39" t="s">
        <v>371</v>
      </c>
      <c r="F15" s="12">
        <v>0</v>
      </c>
      <c r="G15" s="39" t="s">
        <v>372</v>
      </c>
      <c r="H15" s="39" t="s">
        <v>373</v>
      </c>
      <c r="I15" s="12">
        <v>0</v>
      </c>
    </row>
    <row r="16" s="37" customFormat="1" ht="15.45" customHeight="1" spans="1:9">
      <c r="A16" s="38" t="s">
        <v>374</v>
      </c>
      <c r="B16" s="39" t="s">
        <v>375</v>
      </c>
      <c r="C16" s="12">
        <v>0</v>
      </c>
      <c r="D16" s="39" t="s">
        <v>376</v>
      </c>
      <c r="E16" s="39" t="s">
        <v>377</v>
      </c>
      <c r="F16" s="12">
        <v>3.6</v>
      </c>
      <c r="G16" s="39" t="s">
        <v>378</v>
      </c>
      <c r="H16" s="39" t="s">
        <v>379</v>
      </c>
      <c r="I16" s="12">
        <v>0</v>
      </c>
    </row>
    <row r="17" s="37" customFormat="1" ht="15.45" customHeight="1" spans="1:9">
      <c r="A17" s="38" t="s">
        <v>380</v>
      </c>
      <c r="B17" s="39" t="s">
        <v>381</v>
      </c>
      <c r="C17" s="12">
        <v>5.11</v>
      </c>
      <c r="D17" s="39" t="s">
        <v>382</v>
      </c>
      <c r="E17" s="39" t="s">
        <v>383</v>
      </c>
      <c r="F17" s="12">
        <v>0.67</v>
      </c>
      <c r="G17" s="39" t="s">
        <v>384</v>
      </c>
      <c r="H17" s="39" t="s">
        <v>385</v>
      </c>
      <c r="I17" s="12">
        <v>0</v>
      </c>
    </row>
    <row r="18" s="37" customFormat="1" ht="15.45" customHeight="1" spans="1:9">
      <c r="A18" s="38" t="s">
        <v>386</v>
      </c>
      <c r="B18" s="39" t="s">
        <v>387</v>
      </c>
      <c r="C18" s="12">
        <v>54.74</v>
      </c>
      <c r="D18" s="39" t="s">
        <v>388</v>
      </c>
      <c r="E18" s="39" t="s">
        <v>389</v>
      </c>
      <c r="F18" s="12">
        <v>0</v>
      </c>
      <c r="G18" s="39" t="s">
        <v>390</v>
      </c>
      <c r="H18" s="39" t="s">
        <v>391</v>
      </c>
      <c r="I18" s="12">
        <v>0</v>
      </c>
    </row>
    <row r="19" s="37" customFormat="1" ht="15.45" customHeight="1" spans="1:9">
      <c r="A19" s="38" t="s">
        <v>392</v>
      </c>
      <c r="B19" s="39" t="s">
        <v>393</v>
      </c>
      <c r="C19" s="12">
        <v>0</v>
      </c>
      <c r="D19" s="39" t="s">
        <v>394</v>
      </c>
      <c r="E19" s="39" t="s">
        <v>395</v>
      </c>
      <c r="F19" s="12">
        <v>7.21</v>
      </c>
      <c r="G19" s="39" t="s">
        <v>396</v>
      </c>
      <c r="H19" s="39" t="s">
        <v>397</v>
      </c>
      <c r="I19" s="12">
        <v>0</v>
      </c>
    </row>
    <row r="20" s="37" customFormat="1" ht="15.45" customHeight="1" spans="1:9">
      <c r="A20" s="38" t="s">
        <v>398</v>
      </c>
      <c r="B20" s="39" t="s">
        <v>399</v>
      </c>
      <c r="C20" s="12">
        <v>0.14</v>
      </c>
      <c r="D20" s="39" t="s">
        <v>400</v>
      </c>
      <c r="E20" s="39" t="s">
        <v>401</v>
      </c>
      <c r="F20" s="12">
        <v>2.62</v>
      </c>
      <c r="G20" s="39" t="s">
        <v>402</v>
      </c>
      <c r="H20" s="39" t="s">
        <v>403</v>
      </c>
      <c r="I20" s="12">
        <v>0</v>
      </c>
    </row>
    <row r="21" s="37" customFormat="1" ht="15.45" customHeight="1" spans="1:9">
      <c r="A21" s="38" t="s">
        <v>404</v>
      </c>
      <c r="B21" s="39" t="s">
        <v>405</v>
      </c>
      <c r="C21" s="12">
        <v>79.03</v>
      </c>
      <c r="D21" s="39" t="s">
        <v>406</v>
      </c>
      <c r="E21" s="39" t="s">
        <v>407</v>
      </c>
      <c r="F21" s="12">
        <v>0</v>
      </c>
      <c r="G21" s="39" t="s">
        <v>408</v>
      </c>
      <c r="H21" s="39" t="s">
        <v>409</v>
      </c>
      <c r="I21" s="12">
        <v>0</v>
      </c>
    </row>
    <row r="22" s="37" customFormat="1" ht="15.45" customHeight="1" spans="1:9">
      <c r="A22" s="38" t="s">
        <v>410</v>
      </c>
      <c r="B22" s="39" t="s">
        <v>411</v>
      </c>
      <c r="C22" s="12">
        <v>0</v>
      </c>
      <c r="D22" s="39" t="s">
        <v>412</v>
      </c>
      <c r="E22" s="39" t="s">
        <v>413</v>
      </c>
      <c r="F22" s="12">
        <v>1.56</v>
      </c>
      <c r="G22" s="39" t="s">
        <v>414</v>
      </c>
      <c r="H22" s="39" t="s">
        <v>415</v>
      </c>
      <c r="I22" s="12">
        <v>0</v>
      </c>
    </row>
    <row r="23" s="37" customFormat="1" ht="15.45" customHeight="1" spans="1:9">
      <c r="A23" s="38" t="s">
        <v>416</v>
      </c>
      <c r="B23" s="39" t="s">
        <v>417</v>
      </c>
      <c r="C23" s="12">
        <v>77.8</v>
      </c>
      <c r="D23" s="39" t="s">
        <v>418</v>
      </c>
      <c r="E23" s="39" t="s">
        <v>419</v>
      </c>
      <c r="F23" s="12">
        <v>0</v>
      </c>
      <c r="G23" s="39" t="s">
        <v>420</v>
      </c>
      <c r="H23" s="39" t="s">
        <v>421</v>
      </c>
      <c r="I23" s="12">
        <v>0</v>
      </c>
    </row>
    <row r="24" s="37" customFormat="1" ht="15.45" customHeight="1" spans="1:9">
      <c r="A24" s="38" t="s">
        <v>422</v>
      </c>
      <c r="B24" s="39" t="s">
        <v>423</v>
      </c>
      <c r="C24" s="12">
        <v>0</v>
      </c>
      <c r="D24" s="39" t="s">
        <v>424</v>
      </c>
      <c r="E24" s="39" t="s">
        <v>425</v>
      </c>
      <c r="F24" s="12">
        <v>0</v>
      </c>
      <c r="G24" s="39" t="s">
        <v>426</v>
      </c>
      <c r="H24" s="39" t="s">
        <v>427</v>
      </c>
      <c r="I24" s="12">
        <v>0</v>
      </c>
    </row>
    <row r="25" s="37" customFormat="1" ht="15.45" customHeight="1" spans="1:9">
      <c r="A25" s="38" t="s">
        <v>428</v>
      </c>
      <c r="B25" s="39" t="s">
        <v>429</v>
      </c>
      <c r="C25" s="12">
        <v>0</v>
      </c>
      <c r="D25" s="39" t="s">
        <v>430</v>
      </c>
      <c r="E25" s="39" t="s">
        <v>431</v>
      </c>
      <c r="F25" s="12">
        <v>0</v>
      </c>
      <c r="G25" s="39" t="s">
        <v>432</v>
      </c>
      <c r="H25" s="39" t="s">
        <v>433</v>
      </c>
      <c r="I25" s="12">
        <v>0</v>
      </c>
    </row>
    <row r="26" s="37" customFormat="1" ht="15.45" customHeight="1" spans="1:9">
      <c r="A26" s="38" t="s">
        <v>434</v>
      </c>
      <c r="B26" s="39" t="s">
        <v>435</v>
      </c>
      <c r="C26" s="12">
        <v>0</v>
      </c>
      <c r="D26" s="39" t="s">
        <v>436</v>
      </c>
      <c r="E26" s="39" t="s">
        <v>437</v>
      </c>
      <c r="F26" s="12">
        <v>0</v>
      </c>
      <c r="G26" s="39" t="s">
        <v>438</v>
      </c>
      <c r="H26" s="39" t="s">
        <v>439</v>
      </c>
      <c r="I26" s="12">
        <v>0</v>
      </c>
    </row>
    <row r="27" s="37" customFormat="1" ht="15.45" customHeight="1" spans="1:9">
      <c r="A27" s="38" t="s">
        <v>440</v>
      </c>
      <c r="B27" s="39" t="s">
        <v>441</v>
      </c>
      <c r="C27" s="12">
        <v>0</v>
      </c>
      <c r="D27" s="39" t="s">
        <v>442</v>
      </c>
      <c r="E27" s="39" t="s">
        <v>443</v>
      </c>
      <c r="F27" s="12">
        <v>104.6</v>
      </c>
      <c r="G27" s="39" t="s">
        <v>444</v>
      </c>
      <c r="H27" s="39" t="s">
        <v>273</v>
      </c>
      <c r="I27" s="12">
        <v>0</v>
      </c>
    </row>
    <row r="28" s="37" customFormat="1" ht="15.45" customHeight="1" spans="1:9">
      <c r="A28" s="38" t="s">
        <v>445</v>
      </c>
      <c r="B28" s="39" t="s">
        <v>446</v>
      </c>
      <c r="C28" s="12">
        <v>0</v>
      </c>
      <c r="D28" s="39" t="s">
        <v>447</v>
      </c>
      <c r="E28" s="39" t="s">
        <v>448</v>
      </c>
      <c r="F28" s="12">
        <v>0</v>
      </c>
      <c r="G28" s="39" t="s">
        <v>449</v>
      </c>
      <c r="H28" s="39" t="s">
        <v>450</v>
      </c>
      <c r="I28" s="12">
        <v>0</v>
      </c>
    </row>
    <row r="29" s="37" customFormat="1" ht="15.45" customHeight="1" spans="1:9">
      <c r="A29" s="38" t="s">
        <v>451</v>
      </c>
      <c r="B29" s="39" t="s">
        <v>452</v>
      </c>
      <c r="C29" s="12">
        <v>0</v>
      </c>
      <c r="D29" s="39" t="s">
        <v>453</v>
      </c>
      <c r="E29" s="39" t="s">
        <v>454</v>
      </c>
      <c r="F29" s="12">
        <v>5</v>
      </c>
      <c r="G29" s="39" t="s">
        <v>455</v>
      </c>
      <c r="H29" s="39" t="s">
        <v>456</v>
      </c>
      <c r="I29" s="12">
        <v>0</v>
      </c>
    </row>
    <row r="30" s="37" customFormat="1" ht="15.45" customHeight="1" spans="1:9">
      <c r="A30" s="38" t="s">
        <v>457</v>
      </c>
      <c r="B30" s="39" t="s">
        <v>458</v>
      </c>
      <c r="C30" s="12">
        <v>0</v>
      </c>
      <c r="D30" s="39" t="s">
        <v>459</v>
      </c>
      <c r="E30" s="39" t="s">
        <v>460</v>
      </c>
      <c r="F30" s="12">
        <v>0</v>
      </c>
      <c r="G30" s="39" t="s">
        <v>461</v>
      </c>
      <c r="H30" s="39" t="s">
        <v>462</v>
      </c>
      <c r="I30" s="12">
        <v>0</v>
      </c>
    </row>
    <row r="31" s="37" customFormat="1" ht="15.45" customHeight="1" spans="1:9">
      <c r="A31" s="38" t="s">
        <v>463</v>
      </c>
      <c r="B31" s="39" t="s">
        <v>464</v>
      </c>
      <c r="C31" s="12">
        <v>0</v>
      </c>
      <c r="D31" s="39" t="s">
        <v>465</v>
      </c>
      <c r="E31" s="39" t="s">
        <v>466</v>
      </c>
      <c r="F31" s="12">
        <v>0</v>
      </c>
      <c r="G31" s="39" t="s">
        <v>467</v>
      </c>
      <c r="H31" s="39" t="s">
        <v>468</v>
      </c>
      <c r="I31" s="12">
        <v>0</v>
      </c>
    </row>
    <row r="32" s="37" customFormat="1" ht="15.45" customHeight="1" spans="1:9">
      <c r="A32" s="38" t="s">
        <v>469</v>
      </c>
      <c r="B32" s="39" t="s">
        <v>470</v>
      </c>
      <c r="C32" s="12">
        <v>0</v>
      </c>
      <c r="D32" s="39" t="s">
        <v>471</v>
      </c>
      <c r="E32" s="39" t="s">
        <v>472</v>
      </c>
      <c r="F32" s="12">
        <v>45.91</v>
      </c>
      <c r="G32" s="39" t="s">
        <v>278</v>
      </c>
      <c r="H32" s="39" t="s">
        <v>278</v>
      </c>
      <c r="I32" s="43"/>
    </row>
    <row r="33" s="37" customFormat="1" ht="15.45" customHeight="1" spans="1:9">
      <c r="A33" s="38" t="s">
        <v>473</v>
      </c>
      <c r="B33" s="39" t="s">
        <v>474</v>
      </c>
      <c r="C33" s="12">
        <v>1.23</v>
      </c>
      <c r="D33" s="39" t="s">
        <v>475</v>
      </c>
      <c r="E33" s="39" t="s">
        <v>476</v>
      </c>
      <c r="F33" s="12">
        <v>0</v>
      </c>
      <c r="G33" s="39" t="s">
        <v>278</v>
      </c>
      <c r="H33" s="39" t="s">
        <v>278</v>
      </c>
      <c r="I33" s="44"/>
    </row>
    <row r="34" s="37" customFormat="1" ht="15.45" customHeight="1" spans="1:9">
      <c r="A34" s="38" t="s">
        <v>278</v>
      </c>
      <c r="B34" s="39" t="s">
        <v>278</v>
      </c>
      <c r="C34" s="26"/>
      <c r="D34" s="39" t="s">
        <v>477</v>
      </c>
      <c r="E34" s="39" t="s">
        <v>478</v>
      </c>
      <c r="F34" s="12">
        <v>322.01</v>
      </c>
      <c r="G34" s="39" t="s">
        <v>278</v>
      </c>
      <c r="H34" s="39" t="s">
        <v>278</v>
      </c>
      <c r="I34" s="44"/>
    </row>
    <row r="35" s="37" customFormat="1" ht="15.45" customHeight="1" spans="1:9">
      <c r="A35" s="41" t="s">
        <v>479</v>
      </c>
      <c r="B35" s="8" t="s">
        <v>278</v>
      </c>
      <c r="C35" s="12">
        <f>C7+C21</f>
        <v>798.15</v>
      </c>
      <c r="D35" s="8" t="s">
        <v>480</v>
      </c>
      <c r="E35" s="8" t="s">
        <v>278</v>
      </c>
      <c r="F35" s="8" t="s">
        <v>278</v>
      </c>
      <c r="G35" s="8" t="s">
        <v>278</v>
      </c>
      <c r="H35" s="8" t="s">
        <v>278</v>
      </c>
      <c r="I35" s="12">
        <v>567.69</v>
      </c>
    </row>
    <row r="36" s="37" customFormat="1" ht="15.45" customHeight="1" spans="1:9">
      <c r="A36" s="29" t="s">
        <v>481</v>
      </c>
      <c r="B36" s="29" t="s">
        <v>278</v>
      </c>
      <c r="C36" s="29" t="s">
        <v>278</v>
      </c>
      <c r="D36" s="29" t="s">
        <v>278</v>
      </c>
      <c r="E36" s="29" t="s">
        <v>278</v>
      </c>
      <c r="F36" s="29" t="s">
        <v>278</v>
      </c>
      <c r="G36" s="29" t="s">
        <v>278</v>
      </c>
      <c r="H36" s="29" t="s">
        <v>278</v>
      </c>
      <c r="I36" s="29" t="s">
        <v>278</v>
      </c>
    </row>
    <row r="38" s="37" customFormat="1" spans="5:5">
      <c r="E38" s="14"/>
    </row>
    <row r="40" s="37" customFormat="1" spans="3:9">
      <c r="C40" s="42"/>
      <c r="D40" s="37"/>
      <c r="E40" s="37"/>
      <c r="F40" s="37"/>
      <c r="G40" s="37"/>
      <c r="H40" s="37"/>
      <c r="I40" s="42"/>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S13"/>
  <sheetViews>
    <sheetView workbookViewId="0">
      <pane xSplit="4" ySplit="9" topLeftCell="E10" activePane="bottomRight" state="frozen"/>
      <selection/>
      <selection pane="topRight"/>
      <selection pane="bottomLeft"/>
      <selection pane="bottomRight" activeCell="E27" sqref="E27"/>
    </sheetView>
  </sheetViews>
  <sheetFormatPr defaultColWidth="9" defaultRowHeight="13.5"/>
  <cols>
    <col min="1" max="3" width="2.75" customWidth="1"/>
    <col min="4" max="4" width="32.75" customWidth="1"/>
    <col min="5" max="10" width="14" customWidth="1"/>
    <col min="19" max="19" width="13.75" hidden="1" customWidth="1"/>
  </cols>
  <sheetData>
    <row r="1" ht="19.5" spans="1:10">
      <c r="A1" s="2" t="s">
        <v>482</v>
      </c>
      <c r="B1" s="1"/>
      <c r="C1" s="1"/>
      <c r="D1" s="1"/>
      <c r="E1" s="1"/>
      <c r="F1" s="2" t="s">
        <v>482</v>
      </c>
      <c r="G1" s="1"/>
      <c r="H1" s="1"/>
      <c r="I1" s="1"/>
      <c r="J1" s="1"/>
    </row>
    <row r="2" spans="1:10">
      <c r="A2" s="1"/>
      <c r="B2" s="1"/>
      <c r="C2" s="1"/>
      <c r="D2" s="1"/>
      <c r="E2" s="1"/>
      <c r="F2" s="1"/>
      <c r="G2" s="1"/>
      <c r="H2" s="1"/>
      <c r="I2" s="1"/>
      <c r="J2" s="16" t="s">
        <v>483</v>
      </c>
    </row>
    <row r="3" spans="1:10">
      <c r="A3" s="3" t="s">
        <v>2</v>
      </c>
      <c r="B3" s="1"/>
      <c r="C3" s="1"/>
      <c r="D3" s="1"/>
      <c r="E3" s="1"/>
      <c r="F3" s="1"/>
      <c r="G3" s="1"/>
      <c r="H3" s="1"/>
      <c r="I3" s="1"/>
      <c r="J3" s="16" t="s">
        <v>3</v>
      </c>
    </row>
    <row r="4" ht="15" customHeight="1" spans="1:10">
      <c r="A4" s="30" t="s">
        <v>6</v>
      </c>
      <c r="B4" s="30"/>
      <c r="C4" s="30"/>
      <c r="D4" s="30"/>
      <c r="E4" s="31" t="s">
        <v>484</v>
      </c>
      <c r="F4" s="31" t="s">
        <v>485</v>
      </c>
      <c r="G4" s="30" t="s">
        <v>313</v>
      </c>
      <c r="H4" s="30"/>
      <c r="I4" s="30"/>
      <c r="J4" s="31" t="s">
        <v>486</v>
      </c>
    </row>
    <row r="5" ht="15" customHeight="1" spans="1:10">
      <c r="A5" s="30" t="s">
        <v>487</v>
      </c>
      <c r="B5" s="30"/>
      <c r="C5" s="30"/>
      <c r="D5" s="30" t="s">
        <v>124</v>
      </c>
      <c r="E5" s="31"/>
      <c r="F5" s="31"/>
      <c r="G5" s="31" t="s">
        <v>125</v>
      </c>
      <c r="H5" s="31" t="s">
        <v>281</v>
      </c>
      <c r="I5" s="30" t="s">
        <v>282</v>
      </c>
      <c r="J5" s="31"/>
    </row>
    <row r="6" ht="15" customHeight="1" spans="1:10">
      <c r="A6" s="30"/>
      <c r="B6" s="30"/>
      <c r="C6" s="30"/>
      <c r="D6" s="30"/>
      <c r="E6" s="31"/>
      <c r="F6" s="31"/>
      <c r="G6" s="31"/>
      <c r="H6" s="31"/>
      <c r="I6" s="30" t="s">
        <v>125</v>
      </c>
      <c r="J6" s="31"/>
    </row>
    <row r="7" ht="30" customHeight="1" spans="1:10">
      <c r="A7" s="30"/>
      <c r="B7" s="30"/>
      <c r="C7" s="30"/>
      <c r="D7" s="30"/>
      <c r="E7" s="31"/>
      <c r="F7" s="31"/>
      <c r="G7" s="31"/>
      <c r="H7" s="31"/>
      <c r="I7" s="30"/>
      <c r="J7" s="31"/>
    </row>
    <row r="8" ht="15" customHeight="1" spans="1:10">
      <c r="A8" s="31" t="s">
        <v>10</v>
      </c>
      <c r="B8" s="31"/>
      <c r="C8" s="31"/>
      <c r="D8" s="32"/>
      <c r="E8" s="33" t="s">
        <v>12</v>
      </c>
      <c r="F8" s="33">
        <v>2</v>
      </c>
      <c r="G8" s="33">
        <v>3</v>
      </c>
      <c r="H8" s="33">
        <v>4</v>
      </c>
      <c r="I8" s="33">
        <v>5</v>
      </c>
      <c r="J8" s="33">
        <v>6</v>
      </c>
    </row>
    <row r="9" ht="15" customHeight="1" spans="1:19">
      <c r="A9" s="31" t="s">
        <v>129</v>
      </c>
      <c r="B9" s="31"/>
      <c r="C9" s="31"/>
      <c r="D9" s="31"/>
      <c r="E9" s="34"/>
      <c r="F9" s="34" t="str">
        <f>TEXT(S9/10000,"0.00")</f>
        <v>181.20</v>
      </c>
      <c r="G9" s="34" t="s">
        <v>242</v>
      </c>
      <c r="H9" s="34" t="s">
        <v>242</v>
      </c>
      <c r="I9" s="34">
        <v>0</v>
      </c>
      <c r="J9" s="34">
        <v>0</v>
      </c>
      <c r="S9" s="36">
        <v>1812048.73</v>
      </c>
    </row>
    <row r="10" ht="15" customHeight="1" spans="1:10">
      <c r="A10" s="35" t="s">
        <v>224</v>
      </c>
      <c r="B10" s="35"/>
      <c r="C10" s="35"/>
      <c r="D10" s="35" t="s">
        <v>225</v>
      </c>
      <c r="E10" s="34"/>
      <c r="F10" s="34" t="s">
        <v>242</v>
      </c>
      <c r="G10" s="34" t="s">
        <v>242</v>
      </c>
      <c r="H10" s="34" t="s">
        <v>242</v>
      </c>
      <c r="I10" s="34">
        <v>0</v>
      </c>
      <c r="J10" s="34">
        <v>0</v>
      </c>
    </row>
    <row r="11" ht="15" customHeight="1" spans="1:10">
      <c r="A11" s="35" t="s">
        <v>240</v>
      </c>
      <c r="B11" s="35"/>
      <c r="C11" s="35"/>
      <c r="D11" s="35" t="s">
        <v>241</v>
      </c>
      <c r="E11" s="34"/>
      <c r="F11" s="34" t="s">
        <v>242</v>
      </c>
      <c r="G11" s="34" t="s">
        <v>242</v>
      </c>
      <c r="H11" s="34" t="s">
        <v>242</v>
      </c>
      <c r="I11" s="34">
        <v>0</v>
      </c>
      <c r="J11" s="34">
        <v>0</v>
      </c>
    </row>
    <row r="12" ht="15" customHeight="1" spans="1:10">
      <c r="A12" s="35" t="s">
        <v>243</v>
      </c>
      <c r="B12" s="35"/>
      <c r="C12" s="35"/>
      <c r="D12" s="35" t="s">
        <v>244</v>
      </c>
      <c r="E12" s="34"/>
      <c r="F12" s="34" t="s">
        <v>242</v>
      </c>
      <c r="G12" s="34" t="s">
        <v>242</v>
      </c>
      <c r="H12" s="34" t="s">
        <v>242</v>
      </c>
      <c r="I12" s="34">
        <v>0</v>
      </c>
      <c r="J12" s="34">
        <v>0</v>
      </c>
    </row>
    <row r="13" spans="1:10">
      <c r="A13" s="29" t="s">
        <v>488</v>
      </c>
      <c r="B13" s="29" t="s">
        <v>278</v>
      </c>
      <c r="C13" s="29" t="s">
        <v>278</v>
      </c>
      <c r="D13" s="29" t="s">
        <v>278</v>
      </c>
      <c r="E13" s="29" t="s">
        <v>278</v>
      </c>
      <c r="F13" s="29" t="s">
        <v>278</v>
      </c>
      <c r="G13" s="29" t="s">
        <v>278</v>
      </c>
      <c r="H13" s="29" t="s">
        <v>278</v>
      </c>
      <c r="I13" s="29" t="s">
        <v>278</v>
      </c>
      <c r="J13" s="29" t="s">
        <v>278</v>
      </c>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F23" sqref="F23"/>
    </sheetView>
  </sheetViews>
  <sheetFormatPr defaultColWidth="7.875" defaultRowHeight="12.75" outlineLevelCol="6"/>
  <cols>
    <col min="1" max="1" width="3.98333333333333" style="1" customWidth="1"/>
    <col min="2" max="3" width="3.59166666666667" style="1" customWidth="1"/>
    <col min="4" max="4" width="31.4" style="1" customWidth="1"/>
    <col min="5" max="5" width="14" style="1" customWidth="1"/>
    <col min="6" max="7" width="14.9666666666667" style="1" customWidth="1"/>
    <col min="8" max="8" width="8.55833333333333" style="1" customWidth="1"/>
    <col min="9" max="16384" width="7.875" style="1"/>
  </cols>
  <sheetData>
    <row r="1" s="1" customFormat="1" ht="19.5" spans="1:5">
      <c r="A1" s="2" t="s">
        <v>489</v>
      </c>
      <c r="E1" s="2" t="s">
        <v>489</v>
      </c>
    </row>
    <row r="2" s="1" customFormat="1" spans="7:7">
      <c r="G2" s="16" t="s">
        <v>490</v>
      </c>
    </row>
    <row r="3" s="1" customFormat="1" spans="1:7">
      <c r="A3" s="3" t="s">
        <v>2</v>
      </c>
      <c r="G3" s="16" t="s">
        <v>3</v>
      </c>
    </row>
    <row r="4" s="1" customFormat="1" ht="20.7" customHeight="1" spans="1:7">
      <c r="A4" s="18" t="s">
        <v>6</v>
      </c>
      <c r="B4" s="19" t="s">
        <v>278</v>
      </c>
      <c r="C4" s="19" t="s">
        <v>278</v>
      </c>
      <c r="D4" s="19" t="s">
        <v>124</v>
      </c>
      <c r="E4" s="19" t="s">
        <v>313</v>
      </c>
      <c r="F4" s="19" t="s">
        <v>278</v>
      </c>
      <c r="G4" s="19" t="s">
        <v>278</v>
      </c>
    </row>
    <row r="5" s="1" customFormat="1" ht="15.45" customHeight="1" spans="1:7">
      <c r="A5" s="6" t="s">
        <v>491</v>
      </c>
      <c r="B5" s="7" t="s">
        <v>278</v>
      </c>
      <c r="C5" s="7" t="s">
        <v>278</v>
      </c>
      <c r="D5" s="7" t="s">
        <v>124</v>
      </c>
      <c r="E5" s="7" t="s">
        <v>129</v>
      </c>
      <c r="F5" s="7" t="s">
        <v>281</v>
      </c>
      <c r="G5" s="7" t="s">
        <v>282</v>
      </c>
    </row>
    <row r="6" s="1" customFormat="1" ht="15.45" customHeight="1" spans="1:7">
      <c r="A6" s="6" t="s">
        <v>278</v>
      </c>
      <c r="B6" s="7" t="s">
        <v>278</v>
      </c>
      <c r="C6" s="7" t="s">
        <v>278</v>
      </c>
      <c r="D6" s="7" t="s">
        <v>278</v>
      </c>
      <c r="E6" s="7" t="s">
        <v>278</v>
      </c>
      <c r="F6" s="7" t="s">
        <v>278</v>
      </c>
      <c r="G6" s="7" t="s">
        <v>278</v>
      </c>
    </row>
    <row r="7" s="1" customFormat="1" ht="30.75" customHeight="1" spans="1:7">
      <c r="A7" s="6" t="s">
        <v>278</v>
      </c>
      <c r="B7" s="7" t="s">
        <v>278</v>
      </c>
      <c r="C7" s="7" t="s">
        <v>278</v>
      </c>
      <c r="D7" s="7" t="s">
        <v>124</v>
      </c>
      <c r="E7" s="7" t="s">
        <v>278</v>
      </c>
      <c r="F7" s="7" t="s">
        <v>278</v>
      </c>
      <c r="G7" s="7" t="s">
        <v>278</v>
      </c>
    </row>
    <row r="8" s="1" customFormat="1" ht="15.45" customHeight="1" spans="1:7">
      <c r="A8" s="20" t="s">
        <v>10</v>
      </c>
      <c r="B8" s="21" t="s">
        <v>127</v>
      </c>
      <c r="C8" s="21" t="s">
        <v>128</v>
      </c>
      <c r="D8" s="21" t="s">
        <v>10</v>
      </c>
      <c r="E8" s="8" t="s">
        <v>20</v>
      </c>
      <c r="F8" s="22" t="s">
        <v>278</v>
      </c>
      <c r="G8" s="22" t="s">
        <v>278</v>
      </c>
    </row>
    <row r="9" s="1" customFormat="1" ht="15.45" customHeight="1" spans="1:7">
      <c r="A9" s="6" t="s">
        <v>129</v>
      </c>
      <c r="B9" s="7" t="s">
        <v>278</v>
      </c>
      <c r="C9" s="7" t="s">
        <v>278</v>
      </c>
      <c r="D9" s="7" t="s">
        <v>129</v>
      </c>
      <c r="E9" s="23" t="s">
        <v>492</v>
      </c>
      <c r="F9" s="23" t="s">
        <v>492</v>
      </c>
      <c r="G9" s="23" t="s">
        <v>492</v>
      </c>
    </row>
    <row r="10" s="1" customFormat="1" ht="15.45" customHeight="1" spans="1:7">
      <c r="A10" s="24" t="s">
        <v>278</v>
      </c>
      <c r="B10" s="25" t="s">
        <v>278</v>
      </c>
      <c r="C10" s="25" t="s">
        <v>278</v>
      </c>
      <c r="D10" s="25" t="s">
        <v>278</v>
      </c>
      <c r="E10" s="26" t="s">
        <v>278</v>
      </c>
      <c r="F10" s="27" t="s">
        <v>278</v>
      </c>
      <c r="G10" s="27" t="s">
        <v>278</v>
      </c>
    </row>
    <row r="11" s="1" customFormat="1" ht="15.45" customHeight="1" spans="1:7">
      <c r="A11" s="24" t="s">
        <v>278</v>
      </c>
      <c r="B11" s="25" t="s">
        <v>278</v>
      </c>
      <c r="C11" s="25" t="s">
        <v>278</v>
      </c>
      <c r="D11" s="25" t="s">
        <v>278</v>
      </c>
      <c r="E11" s="26" t="s">
        <v>278</v>
      </c>
      <c r="F11" s="27" t="s">
        <v>278</v>
      </c>
      <c r="G11" s="27" t="s">
        <v>278</v>
      </c>
    </row>
    <row r="12" s="1" customFormat="1" ht="15.45" customHeight="1" spans="1:7">
      <c r="A12" s="24" t="s">
        <v>278</v>
      </c>
      <c r="B12" s="25" t="s">
        <v>278</v>
      </c>
      <c r="C12" s="25" t="s">
        <v>278</v>
      </c>
      <c r="D12" s="25" t="s">
        <v>278</v>
      </c>
      <c r="E12" s="26" t="s">
        <v>278</v>
      </c>
      <c r="F12" s="27" t="s">
        <v>278</v>
      </c>
      <c r="G12" s="27" t="s">
        <v>278</v>
      </c>
    </row>
    <row r="13" s="1" customFormat="1" ht="15.45" customHeight="1" spans="1:7">
      <c r="A13" s="24" t="s">
        <v>278</v>
      </c>
      <c r="B13" s="25" t="s">
        <v>278</v>
      </c>
      <c r="C13" s="25" t="s">
        <v>278</v>
      </c>
      <c r="D13" s="25" t="s">
        <v>278</v>
      </c>
      <c r="E13" s="26" t="s">
        <v>278</v>
      </c>
      <c r="F13" s="27" t="s">
        <v>278</v>
      </c>
      <c r="G13" s="27" t="s">
        <v>278</v>
      </c>
    </row>
    <row r="14" s="1" customFormat="1" ht="15.45" customHeight="1" spans="1:7">
      <c r="A14" s="24" t="s">
        <v>278</v>
      </c>
      <c r="B14" s="25" t="s">
        <v>278</v>
      </c>
      <c r="C14" s="25" t="s">
        <v>278</v>
      </c>
      <c r="D14" s="25" t="s">
        <v>278</v>
      </c>
      <c r="E14" s="26" t="s">
        <v>278</v>
      </c>
      <c r="F14" s="27" t="s">
        <v>278</v>
      </c>
      <c r="G14" s="27" t="s">
        <v>278</v>
      </c>
    </row>
    <row r="15" s="1" customFormat="1" ht="15.45" customHeight="1" spans="1:7">
      <c r="A15" s="24" t="s">
        <v>278</v>
      </c>
      <c r="B15" s="25" t="s">
        <v>278</v>
      </c>
      <c r="C15" s="25" t="s">
        <v>278</v>
      </c>
      <c r="D15" s="25" t="s">
        <v>278</v>
      </c>
      <c r="E15" s="26" t="s">
        <v>278</v>
      </c>
      <c r="F15" s="27" t="s">
        <v>278</v>
      </c>
      <c r="G15" s="27" t="s">
        <v>278</v>
      </c>
    </row>
    <row r="16" s="1" customFormat="1" ht="15.45" customHeight="1" spans="1:7">
      <c r="A16" s="28" t="s">
        <v>493</v>
      </c>
      <c r="B16" s="28" t="s">
        <v>278</v>
      </c>
      <c r="C16" s="28" t="s">
        <v>278</v>
      </c>
      <c r="D16" s="28" t="s">
        <v>278</v>
      </c>
      <c r="E16" s="28" t="s">
        <v>278</v>
      </c>
      <c r="F16" s="28" t="s">
        <v>278</v>
      </c>
      <c r="G16" s="28" t="s">
        <v>278</v>
      </c>
    </row>
    <row r="17" s="1" customFormat="1" ht="15.45" customHeight="1" spans="1:7">
      <c r="A17" s="29" t="s">
        <v>494</v>
      </c>
      <c r="B17" s="29"/>
      <c r="C17" s="29"/>
      <c r="D17" s="29"/>
      <c r="E17" s="29"/>
      <c r="F17" s="29"/>
      <c r="G17" s="29"/>
    </row>
    <row r="19" s="1" customFormat="1" spans="5:5">
      <c r="E19" s="14"/>
    </row>
  </sheetData>
  <mergeCells count="19">
    <mergeCell ref="A1:G1"/>
    <mergeCell ref="A4:D4"/>
    <mergeCell ref="E4:G4"/>
    <mergeCell ref="A8:D8"/>
    <mergeCell ref="A9:D9"/>
    <mergeCell ref="A10:C10"/>
    <mergeCell ref="A11:C11"/>
    <mergeCell ref="A12:C12"/>
    <mergeCell ref="A13:C13"/>
    <mergeCell ref="A14:C14"/>
    <mergeCell ref="A15:C15"/>
    <mergeCell ref="A16:E16"/>
    <mergeCell ref="A17:E17"/>
    <mergeCell ref="F17:G17"/>
    <mergeCell ref="D5:D7"/>
    <mergeCell ref="E5:E7"/>
    <mergeCell ref="F5:F7"/>
    <mergeCell ref="G5:G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L33" sqref="L33"/>
    </sheetView>
  </sheetViews>
  <sheetFormatPr defaultColWidth="7.875" defaultRowHeight="12.75"/>
  <cols>
    <col min="1" max="1" width="8.16666666666667" style="1" customWidth="1"/>
    <col min="2" max="2" width="10.5" style="1" customWidth="1"/>
    <col min="3" max="3" width="9.625" style="1" customWidth="1"/>
    <col min="4" max="4" width="9.71666666666667" style="1" customWidth="1"/>
    <col min="5" max="5" width="11.0833333333333" style="1" customWidth="1"/>
    <col min="6" max="6" width="9.23333333333333" style="1" customWidth="1"/>
    <col min="7" max="7" width="9.13333333333333" style="1" customWidth="1"/>
    <col min="8" max="8" width="10.5" style="1" customWidth="1"/>
    <col min="9" max="10" width="10.2083333333333" style="1" customWidth="1"/>
    <col min="11" max="11" width="10.0083333333333" style="1" customWidth="1"/>
    <col min="12" max="12" width="9.23333333333333" style="1" customWidth="1"/>
    <col min="13" max="13" width="8.55833333333333" style="1" customWidth="1"/>
    <col min="14" max="16384" width="7.875" style="1"/>
  </cols>
  <sheetData>
    <row r="1" s="1" customFormat="1" ht="19.5" spans="1:7">
      <c r="A1" s="2" t="s">
        <v>495</v>
      </c>
      <c r="G1" s="2" t="s">
        <v>495</v>
      </c>
    </row>
    <row r="2" s="1" customFormat="1" spans="12:12">
      <c r="L2" s="16" t="s">
        <v>496</v>
      </c>
    </row>
    <row r="3" s="1" customFormat="1" spans="1:12">
      <c r="A3" s="3" t="s">
        <v>2</v>
      </c>
      <c r="L3" s="16" t="s">
        <v>3</v>
      </c>
    </row>
    <row r="4" s="1" customFormat="1" ht="22.35" customHeight="1" spans="1:12">
      <c r="A4" s="4" t="s">
        <v>497</v>
      </c>
      <c r="B4" s="5" t="s">
        <v>278</v>
      </c>
      <c r="C4" s="5" t="s">
        <v>278</v>
      </c>
      <c r="D4" s="5" t="s">
        <v>318</v>
      </c>
      <c r="E4" s="5" t="s">
        <v>278</v>
      </c>
      <c r="F4" s="5" t="s">
        <v>278</v>
      </c>
      <c r="G4" s="5" t="s">
        <v>8</v>
      </c>
      <c r="H4" s="5" t="s">
        <v>278</v>
      </c>
      <c r="I4" s="5" t="s">
        <v>278</v>
      </c>
      <c r="J4" s="5" t="s">
        <v>278</v>
      </c>
      <c r="K4" s="5" t="s">
        <v>278</v>
      </c>
      <c r="L4" s="5" t="s">
        <v>278</v>
      </c>
    </row>
    <row r="5" s="1" customFormat="1" ht="27.75" customHeight="1" spans="1:12">
      <c r="A5" s="6" t="s">
        <v>129</v>
      </c>
      <c r="B5" s="7" t="s">
        <v>498</v>
      </c>
      <c r="C5" s="7" t="s">
        <v>499</v>
      </c>
      <c r="D5" s="7" t="s">
        <v>319</v>
      </c>
      <c r="E5" s="7" t="s">
        <v>124</v>
      </c>
      <c r="F5" s="7" t="s">
        <v>500</v>
      </c>
      <c r="G5" s="7" t="s">
        <v>129</v>
      </c>
      <c r="H5" s="7" t="s">
        <v>498</v>
      </c>
      <c r="I5" s="7" t="s">
        <v>499</v>
      </c>
      <c r="J5" s="7" t="s">
        <v>278</v>
      </c>
      <c r="K5" s="7" t="s">
        <v>278</v>
      </c>
      <c r="L5" s="7" t="s">
        <v>500</v>
      </c>
    </row>
    <row r="6" s="1" customFormat="1" ht="31.5" customHeight="1" spans="1:12">
      <c r="A6" s="6" t="s">
        <v>320</v>
      </c>
      <c r="B6" s="7" t="s">
        <v>321</v>
      </c>
      <c r="C6" s="8" t="s">
        <v>125</v>
      </c>
      <c r="D6" s="7" t="s">
        <v>501</v>
      </c>
      <c r="E6" s="7" t="s">
        <v>502</v>
      </c>
      <c r="F6" s="7" t="s">
        <v>278</v>
      </c>
      <c r="G6" s="7" t="s">
        <v>278</v>
      </c>
      <c r="H6" s="7" t="s">
        <v>278</v>
      </c>
      <c r="I6" s="7" t="s">
        <v>125</v>
      </c>
      <c r="J6" s="7" t="s">
        <v>501</v>
      </c>
      <c r="K6" s="7" t="s">
        <v>502</v>
      </c>
      <c r="L6" s="7" t="s">
        <v>278</v>
      </c>
    </row>
    <row r="7" s="1" customFormat="1" ht="15.45" customHeight="1" spans="1:12">
      <c r="A7" s="9" t="s">
        <v>12</v>
      </c>
      <c r="B7" s="10" t="s">
        <v>16</v>
      </c>
      <c r="C7" s="10" t="s">
        <v>20</v>
      </c>
      <c r="D7" s="10" t="s">
        <v>24</v>
      </c>
      <c r="E7" s="10" t="s">
        <v>28</v>
      </c>
      <c r="F7" s="10" t="s">
        <v>32</v>
      </c>
      <c r="G7" s="10" t="s">
        <v>36</v>
      </c>
      <c r="H7" s="10" t="s">
        <v>40</v>
      </c>
      <c r="I7" s="10" t="s">
        <v>43</v>
      </c>
      <c r="J7" s="10" t="s">
        <v>46</v>
      </c>
      <c r="K7" s="10" t="s">
        <v>49</v>
      </c>
      <c r="L7" s="10" t="s">
        <v>52</v>
      </c>
    </row>
    <row r="8" s="1" customFormat="1" ht="42.3" customHeight="1" spans="1:12">
      <c r="A8" s="11">
        <v>4</v>
      </c>
      <c r="B8" s="12"/>
      <c r="C8" s="12"/>
      <c r="D8" s="12"/>
      <c r="E8" s="12"/>
      <c r="F8" s="12">
        <v>4</v>
      </c>
      <c r="G8" s="12">
        <v>0</v>
      </c>
      <c r="H8" s="12"/>
      <c r="I8" s="12"/>
      <c r="J8" s="12"/>
      <c r="K8" s="12"/>
      <c r="L8" s="12">
        <v>0</v>
      </c>
    </row>
    <row r="9" s="1" customFormat="1" ht="29.25" customHeight="1" spans="1:12">
      <c r="A9" s="13"/>
      <c r="B9" s="13" t="s">
        <v>278</v>
      </c>
      <c r="C9" s="13" t="s">
        <v>278</v>
      </c>
      <c r="D9" s="13" t="s">
        <v>278</v>
      </c>
      <c r="E9" s="13" t="s">
        <v>278</v>
      </c>
      <c r="F9" s="13" t="s">
        <v>278</v>
      </c>
      <c r="G9" s="13" t="s">
        <v>278</v>
      </c>
      <c r="H9" s="13" t="s">
        <v>278</v>
      </c>
      <c r="I9" s="17" t="s">
        <v>278</v>
      </c>
      <c r="J9" s="17" t="s">
        <v>278</v>
      </c>
      <c r="K9" s="17" t="s">
        <v>278</v>
      </c>
      <c r="L9" s="13" t="s">
        <v>278</v>
      </c>
    </row>
    <row r="11" s="1" customFormat="1" spans="7:7">
      <c r="G11" s="14"/>
    </row>
    <row r="14" s="1" customFormat="1" spans="8:8">
      <c r="H14" s="15"/>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 收入支出决算总表</vt:lpstr>
      <vt:lpstr> 收入决算表</vt:lpstr>
      <vt:lpstr>支出决算表</vt:lpstr>
      <vt:lpstr> 财政拨款收入支出决算总表</vt:lpstr>
      <vt:lpstr> 一般公共预算财政拨款支出决算表</vt:lpstr>
      <vt:lpstr> 一般公共预算财政拨款基本支出决算明细表</vt:lpstr>
      <vt:lpstr>政府性基金预算财政拨款收入支出决算表</vt:lpstr>
      <vt:lpstr>国有资本经营预算财政拨款支出决算表</vt:lpstr>
      <vt:lpstr>一般公共预算财政拨款“三公"经费支出决算表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Sprite</cp:lastModifiedBy>
  <dcterms:created xsi:type="dcterms:W3CDTF">2025-09-15T06:52:00Z</dcterms:created>
  <dcterms:modified xsi:type="dcterms:W3CDTF">2025-10-11T06:31:19Z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66E364D5109B45F0937E6117809FFFBC_13</vt:lpwstr>
  </property>
  <property fmtid="{D5CDD505-2E9C-101B-9397-08002B2CF9AE}" pid="3" name="KSOProductBuildVer">
    <vt:lpwstr>2052-12.1.0.22529</vt:lpwstr>
  </property>
</Properties>
</file>