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<sst xmlns="http://schemas.openxmlformats.org/spreadsheetml/2006/main" count="3606" uniqueCount="927">
  <si>
    <t>2025年岳阳地区部门预算公开表</t>
  </si>
  <si>
    <t>单位代码：</t>
  </si>
  <si>
    <t>单位名称：</t>
  </si>
  <si>
    <t>岳阳市城西清扫保洁管理所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</si>
  <si>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</si>
  <si>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</si>
  <si>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</si>
  <si>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</si>
  <si>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</si>
  <si>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</si>
  <si>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</si>
  <si>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</si>
  <si>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</si>
  <si>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</si>
  <si>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</si>
  <si>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</si>
  <si>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</si>
  <si>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</si>
  <si>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</si>
  <si>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</si>
  <si>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</si>
  <si>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</si>
  <si>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</si>
  <si>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</si>
  <si>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</si>
  <si>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</si>
  <si>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</si>
  <si>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</si>
  <si>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</si>
  <si>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</si>
  <si>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</si>
  <si>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</si>
  <si>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</si>
  <si>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</si>
  <si>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填报部门：岳阳市城西清扫保洁管理所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</si>
  <si>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</si>
  <si>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</si>
  <si>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</si>
  <si>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</si>
  <si>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</si>
  <si>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</si>
  <si>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</si>
  <si>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</si>
  <si>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</si>
  <si>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</si>
  <si>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</si>
  <si>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</si>
  <si>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</si>
  <si>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</si>
  <si>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</si>
  <si>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</si>
  <si>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</si>
  <si>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</si>
  <si>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</si>
  <si>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</si>
  <si>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</si>
  <si>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</si>
  <si>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</si>
  <si>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</si>
  <si>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</si>
  <si>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</si>
  <si>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</si>
  <si>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</si>
  <si>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</si>
  <si>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</si>
  <si>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</si>
  <si>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</si>
  <si>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</si>
  <si>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</si>
  <si>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</si>
  <si>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</si>
  <si>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</si>
  <si>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</si>
  <si>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</si>
  <si>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</si>
  <si>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</si>
  <si>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</si>
  <si>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</si>
  <si>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</si>
  <si>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</si>
  <si>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</si>
  <si>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</si>
  <si>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</si>
  <si>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</si>
  <si>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</si>
  <si>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</si>
  <si>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</si>
  <si>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</si>
  <si>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</si>
  <si>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</si>
  <si>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</si>
  <si>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</si>
  <si>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</si>
  <si>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</si>
  <si>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</si>
  <si>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</si>
  <si>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</si>
  <si>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</si>
  <si>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</si>
  <si>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</si>
  <si>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</si>
  <si>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</si>
  <si>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</si>
  <si>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</si>
  <si>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</si>
  <si>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</si>
  <si>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</si>
  <si>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</si>
  <si>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</si>
  <si>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</si>
  <si>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</si>
  <si>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</si>
  <si>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</si>
  <si>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</si>
  <si>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</si>
  <si>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</si>
  <si>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</si>
  <si>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</si>
  <si>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</si>
  <si>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</si>
  <si>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</si>
  <si>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</si>
  <si>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</si>
  <si>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</si>
  <si>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</si>
  <si>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</si>
  <si>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</si>
  <si>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</si>
  <si>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</si>
  <si>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</si>
  <si>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</si>
  <si>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</si>
  <si>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</si>
  <si>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</si>
  <si>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</si>
  <si>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</si>
  <si>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</si>
  <si>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</si>
  <si>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</si>
  <si>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</si>
  <si>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</si>
  <si>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</si>
  <si>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</si>
  <si>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</si>
  <si>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</si>
  <si>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</si>
  <si>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</si>
  <si>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</si>
  <si>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</si>
  <si>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</si>
  <si>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</si>
  <si>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</si>
  <si>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</si>
  <si>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</si>
  <si>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</si>
  <si>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</si>
  <si>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</si>
  <si>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</si>
  <si>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422</t>
  </si>
  <si>
    <t xml:space="preserve">  422001</t>
  </si>
  <si>
    <t xml:space="preserve">  岳阳市城西清扫保洁管理所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</si>
  <si>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</si>
  <si>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</si>
  <si>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</si>
  <si>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</si>
  <si>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</si>
  <si>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</si>
  <si>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</si>
  <si>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</si>
  <si>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</si>
  <si>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</si>
  <si>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</si>
  <si>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</si>
  <si>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</si>
  <si>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</si>
  <si>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</si>
  <si>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</si>
  <si>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</si>
  <si>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</si>
  <si>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</si>
  <si>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</si>
  <si>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</si>
  <si>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</si>
  <si>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</si>
  <si>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</si>
  <si>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</si>
  <si>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</si>
  <si>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</si>
  <si>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</si>
  <si>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</si>
  <si>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</si>
  <si>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</si>
  <si>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</si>
  <si>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</si>
  <si>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</si>
  <si>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</si>
  <si>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</si>
  <si>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</si>
  <si>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</si>
  <si>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</si>
  <si>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</si>
  <si>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</si>
  <si>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</si>
  <si>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</si>
  <si>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</si>
  <si>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</si>
  <si>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</si>
  <si>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</si>
  <si>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</si>
  <si>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</si>
  <si>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</si>
  <si>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</si>
  <si>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</si>
  <si>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</si>
  <si>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</si>
  <si>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</si>
  <si>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</si>
  <si>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</si>
  <si>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</si>
  <si>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</si>
  <si>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</si>
  <si>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</si>
  <si>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</si>
  <si>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</si>
  <si>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</si>
  <si>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</si>
  <si>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</si>
  <si>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</si>
  <si>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</si>
  <si>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</si>
  <si>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</si>
  <si>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</si>
  <si>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</si>
  <si>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</si>
  <si>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</si>
  <si>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</si>
  <si>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</si>
  <si>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</si>
  <si>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</si>
  <si>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</si>
  <si>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</si>
  <si>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</si>
  <si>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</si>
  <si>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</si>
  <si>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</si>
  <si>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</si>
  <si>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</si>
  <si>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</si>
  <si>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</si>
  <si>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</si>
  <si>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</si>
  <si>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</si>
  <si>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</si>
  <si>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</si>
  <si>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</si>
  <si>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</si>
  <si>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</si>
  <si>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</si>
  <si>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</si>
  <si>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</si>
  <si>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</si>
  <si>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</si>
  <si>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</si>
  <si>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</si>
  <si>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</si>
  <si>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</si>
  <si>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</si>
  <si>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</si>
  <si>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</si>
  <si>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</si>
  <si>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</si>
  <si>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</si>
  <si>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</si>
  <si>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</si>
  <si>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</si>
  <si>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</si>
  <si>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</si>
  <si>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</si>
  <si>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</si>
  <si>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</si>
  <si>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</si>
  <si>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</si>
  <si>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</si>
  <si>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</si>
  <si>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</si>
  <si>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</si>
  <si>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</si>
  <si>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 xml:space="preserve">     2089999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</si>
  <si>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</si>
  <si>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</si>
  <si>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</si>
  <si>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</si>
  <si>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</si>
  <si>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</si>
  <si>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</si>
  <si>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</si>
  <si>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</si>
  <si>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</si>
  <si>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</si>
  <si>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</si>
  <si>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</si>
  <si>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</si>
  <si>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</si>
  <si>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</si>
  <si>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</si>
  <si>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</si>
  <si>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</si>
  <si>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</si>
  <si>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</si>
  <si>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</si>
  <si>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</si>
  <si>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</si>
  <si>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</si>
  <si>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</si>
  <si>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</si>
  <si>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</si>
  <si>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</si>
  <si>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</si>
  <si>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</si>
  <si>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</si>
  <si>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</si>
  <si>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</si>
  <si>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</si>
  <si>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</si>
  <si>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</si>
  <si>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</si>
  <si>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</si>
  <si>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</si>
  <si>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</si>
  <si>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</si>
  <si>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</si>
  <si>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</si>
  <si>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</si>
  <si>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</si>
  <si>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</si>
  <si>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</si>
  <si>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</si>
  <si>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</si>
  <si>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</si>
  <si>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</si>
  <si>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</si>
  <si>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</si>
  <si>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</si>
  <si>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</si>
  <si>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</si>
  <si>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</si>
  <si>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</si>
  <si>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</si>
  <si>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</si>
  <si>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</si>
  <si>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</si>
  <si>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</si>
  <si>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</si>
  <si>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</si>
  <si>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</si>
  <si>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</si>
  <si>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</si>
  <si>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</si>
  <si>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</si>
  <si>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</si>
  <si>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</si>
  <si>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</si>
  <si>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</si>
  <si>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</si>
  <si>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</si>
  <si>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</si>
  <si>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</si>
  <si>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</si>
  <si>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</si>
  <si>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</si>
  <si>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</si>
  <si>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</si>
  <si>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</si>
  <si>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</si>
  <si>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</si>
  <si>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</si>
  <si>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</si>
  <si>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</si>
  <si>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</si>
  <si>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</si>
  <si>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</si>
  <si>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</si>
  <si>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</si>
  <si>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</si>
  <si>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</si>
  <si>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</si>
  <si>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</si>
  <si>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</si>
  <si>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</si>
  <si>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</si>
  <si>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</si>
  <si>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</si>
  <si>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</si>
  <si>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</si>
  <si>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</si>
  <si>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</si>
  <si>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</si>
  <si>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</si>
  <si>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</si>
  <si>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</si>
  <si>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</si>
  <si>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</si>
  <si>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</si>
  <si>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</si>
  <si>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</si>
  <si>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</si>
  <si>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</si>
  <si>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</si>
  <si>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</si>
  <si>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</si>
  <si>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</si>
  <si>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</si>
  <si>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</si>
  <si>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</si>
  <si>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</si>
  <si>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</si>
  <si>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</si>
  <si>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</si>
  <si>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</si>
  <si>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</si>
  <si>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</si>
  <si>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</si>
  <si>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</si>
  <si>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</si>
  <si>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</si>
  <si>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</si>
  <si>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</si>
  <si>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422001</t>
  </si>
  <si>
    <t xml:space="preserve">   环卫清扫专用车辆运行维护费</t>
  </si>
  <si>
    <t xml:space="preserve">   环卫清扫人工费</t>
  </si>
  <si>
    <t xml:space="preserve">   环卫事务经费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</si>
  <si>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</si>
  <si>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</si>
  <si>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</si>
  <si>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</si>
  <si>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</si>
  <si>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</si>
  <si>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</si>
  <si>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</si>
  <si>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</si>
  <si>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</si>
  <si>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</si>
  <si>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</si>
  <si>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</si>
  <si>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</si>
  <si>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422001</t>
  </si>
  <si>
    <t xml:space="preserve">  环卫清扫人工费</t>
  </si>
  <si>
    <t>1、清扫保洁方面，完成巴陵西路、东茅岭路、巴陵中路.青年路、巴陵东路等12条道路共626万多平方米街道的清扫保洁与降尘清洗。(同时负责经开区琵琶王立交桥至汇丰家私红绿灯清扫面积262945平方米，汇丰家私红绿灯至东站包含金凤桥南北路清扫面积315962平方米，皇沽塘立交桥清扫区155200平方米，东站智慧停车场10000平方米，共计约74.4万平方米。)；
2、庭院和公厕维护保养，完成青年堤小区和太子花园、白杨坡等小区5个庭院，44个公厕的维护和保养；
3、大气防治与环境治理，雾炮车辆坚持每2小时的作业频次，增加对各路段4次以上的冲洒；路队清洗保持每1天清洗道路1遍、每遍5车的标准。</t>
  </si>
  <si>
    <t>产出指标</t>
  </si>
  <si>
    <t>数量指标</t>
  </si>
  <si>
    <t>日常考评</t>
  </si>
  <si>
    <t>≥365</t>
  </si>
  <si>
    <t>正常运转</t>
  </si>
  <si>
    <t>日常考评360次以上得10分，每减少2次扣0.5分，扣完为止。</t>
  </si>
  <si>
    <t>次</t>
  </si>
  <si>
    <t>≥</t>
  </si>
  <si>
    <t>清扫保洁面积</t>
  </si>
  <si>
    <t>≥626万</t>
  </si>
  <si>
    <t>提高保洁效率100%得10分，否则不得分。</t>
  </si>
  <si>
    <t>平方米</t>
  </si>
  <si>
    <t>质量指标</t>
  </si>
  <si>
    <t>提高保洁效率</t>
  </si>
  <si>
    <t>≥100</t>
  </si>
  <si>
    <t>%</t>
  </si>
  <si>
    <t>定量</t>
  </si>
  <si>
    <t>933</t>
  </si>
  <si>
    <t>该指标主要用于人员工资资金使用是否符合规范要求。</t>
  </si>
  <si>
    <t>符合预算支出管理办法的规定，有完整的审批程序和手续，已经过评估论证，符合预算批复的用途，且不存在虚列支出等情形，得10分，其他情况不得分。</t>
  </si>
  <si>
    <t>人</t>
  </si>
  <si>
    <t>时效指标</t>
  </si>
  <si>
    <t>2024年12月份完成</t>
  </si>
  <si>
    <t>2024年</t>
  </si>
  <si>
    <t>正常完成</t>
  </si>
  <si>
    <t>工作完成及时率100%得5分，否则不得分.</t>
  </si>
  <si>
    <t>全年</t>
  </si>
  <si>
    <t>定性</t>
  </si>
  <si>
    <t>成本指标</t>
  </si>
  <si>
    <t>经济成本指标</t>
  </si>
  <si>
    <t>成本控制经费</t>
  </si>
  <si>
    <t>≤3210</t>
  </si>
  <si>
    <t>主要考察项目成本得到有效控制</t>
  </si>
  <si>
    <t>不超过预算为满分，超过预算1%扣1分。</t>
  </si>
  <si>
    <t>万元</t>
  </si>
  <si>
    <t>≤</t>
  </si>
  <si>
    <t>效益指标</t>
  </si>
  <si>
    <t>社会效益指标</t>
  </si>
  <si>
    <t>热线投诉办结率</t>
  </si>
  <si>
    <t>100</t>
  </si>
  <si>
    <t>热线投诉办结率95%以上得10分，每减少5%扣1分</t>
  </si>
  <si>
    <t>生态效益指标</t>
  </si>
  <si>
    <t>生态环境改善情况</t>
  </si>
  <si>
    <t>有所改善</t>
  </si>
  <si>
    <t>实现可持续发展</t>
  </si>
  <si>
    <t>该指标有效改善生态环境得满分，效果不明显，可酌情扣分，未起到该作用，不得分。</t>
  </si>
  <si>
    <t>/</t>
  </si>
  <si>
    <t>可持续影响指标</t>
  </si>
  <si>
    <t>持续发展</t>
  </si>
  <si>
    <t>该指标有效实现可持续发展得满分，效果不明显，可酌情扣分，未起到该作用，不得分。</t>
  </si>
  <si>
    <t>经济效益指标</t>
  </si>
  <si>
    <t>管理到位节约财政采购资金</t>
  </si>
  <si>
    <t>政府采购执行率在90%-100%，得10分；每超过（降低）10%的波动，扣0.5分，扣完为止。</t>
  </si>
  <si>
    <t>满意度指标</t>
  </si>
  <si>
    <t>服务对象满意度指标</t>
  </si>
  <si>
    <t>社会公众满意度</t>
  </si>
  <si>
    <t>≥95%</t>
  </si>
  <si>
    <t>绝大部分人满意</t>
  </si>
  <si>
    <t>满意度95%以上得10分，每减少5%扣1分</t>
  </si>
  <si>
    <t xml:space="preserve">  环卫清扫专用车辆运行维护费</t>
  </si>
  <si>
    <t>≤190</t>
  </si>
  <si>
    <t>生态环境成本指标</t>
  </si>
  <si>
    <t>油料节约情况</t>
  </si>
  <si>
    <t>节约</t>
  </si>
  <si>
    <t>水电消耗量下降</t>
  </si>
  <si>
    <t>水电消耗量较2023年下降，得10分。无下降，不得分。</t>
  </si>
  <si>
    <t>生态经济持续发展</t>
  </si>
  <si>
    <t>有效提高</t>
  </si>
  <si>
    <t>产生相关效益得满分，未产生不得分。</t>
  </si>
  <si>
    <t>改善市容市貌</t>
  </si>
  <si>
    <t>≥90%</t>
  </si>
  <si>
    <t>政府采购执行率在90%-100%，得5分；每超过（降低）10%的波动，扣0.5分，扣完为止。</t>
  </si>
  <si>
    <t>生产车辆检测维修</t>
  </si>
  <si>
    <t>26</t>
  </si>
  <si>
    <t>检定台数26台次得10分，每少2台次扣0.5分.</t>
  </si>
  <si>
    <t>台</t>
  </si>
  <si>
    <t>≥100%</t>
  </si>
  <si>
    <t xml:space="preserve">  环卫事务经费</t>
  </si>
  <si>
    <t>水电节约情况</t>
  </si>
  <si>
    <t>无负面影响</t>
  </si>
  <si>
    <t>≤100</t>
  </si>
  <si>
    <t>改善生态环境</t>
  </si>
  <si>
    <t>90%</t>
  </si>
  <si>
    <t>95%</t>
  </si>
  <si>
    <t>清扫面积626万㎡以上得10分，每少20㎡扣0.5分，扣完为止。</t>
  </si>
  <si>
    <t>工作完成及时性</t>
  </si>
  <si>
    <t>工作完成及时率100%得10分，否则不得分.</t>
  </si>
  <si>
    <t>公厕管理维护</t>
  </si>
  <si>
    <t>1日1次</t>
  </si>
  <si>
    <t>公厕设施设备的日常维护保养1日1次得10分，每超过1天扣0.5分。</t>
  </si>
  <si>
    <t>日</t>
  </si>
  <si>
    <t>100%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</si>
  <si>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</si>
  <si>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</si>
  <si>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</si>
  <si>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</si>
  <si>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</si>
  <si>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</si>
  <si>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</si>
  <si>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</si>
  <si>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</si>
  <si>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</si>
  <si>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</si>
  <si>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</si>
  <si>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清扫保洁方面，完成巴陵西路、东茅岭路、巴陵中路.青年路、巴陵东路等12条道路共626万多平方米街道的清扫保洁与降尘清洗。(同时负责经开区琵琶王立交桥至汇丰家私红绿灯清扫面积262945平方米，汇丰家私红绿灯至东站包含金凤桥南北路清扫面积315962平方米，皇沽塘立交桥清扫区155200平方米，东站智慧停车场10000平方米，共计约74.4万平方米。)；2、庭院和公厕维护保养，完成青年堤小区和太子花园、白杨坡等小区5个庭院，44个公厕的维护和保养；3、大气防治与环境治理，雾炮车辆坚持每2小时的作业频次，增加对各路段4次以上的冲洒；路队清洗保持每1天清洗道路1遍、每遍5车的标准；4、安全生产大排查、大整治，排查各类环卫基础设施等，抽查各路队机动、电动大三轮垃圾清运车。</t>
  </si>
  <si>
    <t>360</t>
  </si>
  <si>
    <t>该指标主要考察市容环境卫生情况</t>
  </si>
  <si>
    <t>10分</t>
  </si>
  <si>
    <t>626</t>
  </si>
  <si>
    <t>万平方米</t>
  </si>
  <si>
    <t>该指标主要考察清扫保洁范围情况</t>
  </si>
  <si>
    <t>该指标主要考察工作是否及时情况</t>
  </si>
  <si>
    <t>该指标主要考察生产车辆工具强制检定情况</t>
  </si>
  <si>
    <t>1</t>
  </si>
  <si>
    <t>该指标主要考察设施设备维护情况是否达到计划标准</t>
  </si>
  <si>
    <t>重点工作完成时间</t>
  </si>
  <si>
    <t>该指标主要考察清扫保洁服务完成情况</t>
  </si>
  <si>
    <t>5分</t>
  </si>
  <si>
    <t>垃圾积压</t>
  </si>
  <si>
    <t>该指标主要考察垃圾拖运情况是否达到计划标准。</t>
  </si>
  <si>
    <t>垃圾积压少于1个工作日得10分，每超过半天扣1分。</t>
  </si>
  <si>
    <t>政府采购执行率=（实际政府采购金额/政府采购预算数）×100%。政府采购预算：采购机关根据事业发展计划和行政任务编制的、并经过规定程序批准的年度政府采购计划。</t>
  </si>
  <si>
    <t>95</t>
  </si>
  <si>
    <t>该指标主要考察投诉及时办结情况</t>
  </si>
  <si>
    <t>热线投诉办结率95%以上得5分，每减少5%扣1分</t>
  </si>
  <si>
    <t>垃圾分类教育宣传</t>
  </si>
  <si>
    <t>90</t>
  </si>
  <si>
    <t>该指标主要考察特垃圾分类教育宣传是否开展有效，知晓率是否达标。</t>
  </si>
  <si>
    <t>知晓率90%以上得5分，每减少5%扣1分</t>
  </si>
  <si>
    <t>年度年报公式</t>
  </si>
  <si>
    <t>该指标主要考察检测结果社会公示情况是否达到计划标准</t>
  </si>
  <si>
    <t>年度年报公示率100%得5分，否则不得分</t>
  </si>
  <si>
    <t>该指标主要考察部门整体工作开展情况，社会公众满意度是否达到年初目标</t>
  </si>
  <si>
    <t>满意度95%以上得5分，每减少5%扣1分</t>
  </si>
  <si>
    <t>成本控制在预算内</t>
  </si>
  <si>
    <t>主要考察各项目成本得到有效控制</t>
  </si>
  <si>
    <t>社会成本指标</t>
  </si>
  <si>
    <t>无</t>
  </si>
  <si>
    <t>-</t>
  </si>
  <si>
    <t xml:space="preserve"> </t>
  </si>
  <si>
    <t>预算单位公开表25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</si>
  <si>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</si>
  <si>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</si>
  <si>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</si>
  <si>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</si>
  <si>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</si>
  <si>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</si>
  <si>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</si>
  <si>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</si>
  <si>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</si>
  <si>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</si>
  <si>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</si>
  <si>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</si>
  <si>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</si>
  <si>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</si>
  <si>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</si>
  <si>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</si>
  <si>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</si>
  <si>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</si>
  <si>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</si>
  <si>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</si>
  <si>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</si>
  <si>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</si>
  <si>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</si>
  <si>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</si>
  <si>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</si>
  <si>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</si>
  <si>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</si>
  <si>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</si>
  <si>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</si>
  <si>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</si>
  <si>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</si>
  <si>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</si>
  <si>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</si>
  <si>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</si>
  <si>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</si>
  <si>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床上用品(四件套）</t>
  </si>
  <si>
    <t>A05030404</t>
  </si>
  <si>
    <t>货物类</t>
  </si>
  <si>
    <t>2025.1.1</t>
  </si>
  <si>
    <t>2025.12.31</t>
  </si>
  <si>
    <t>套</t>
  </si>
  <si>
    <t>水果、坚果加工品</t>
  </si>
  <si>
    <t>A07060112</t>
  </si>
  <si>
    <t>烘焙食品</t>
  </si>
  <si>
    <t>A07060201</t>
  </si>
  <si>
    <t>植物油及其制品</t>
  </si>
  <si>
    <t>A07060105</t>
  </si>
  <si>
    <t>糖及副产品</t>
  </si>
  <si>
    <t>A07060106</t>
  </si>
  <si>
    <t>电热毯、保温杯、手套</t>
  </si>
  <si>
    <t>A07090000</t>
  </si>
  <si>
    <t>绿豆、矿泉水</t>
  </si>
  <si>
    <t>A07030402</t>
  </si>
  <si>
    <t>斤</t>
  </si>
  <si>
    <t>手套、帽子</t>
  </si>
  <si>
    <t>A05030305</t>
  </si>
  <si>
    <t>医药和医疗器材批发服务</t>
  </si>
  <si>
    <t>C23130500</t>
  </si>
  <si>
    <t>服务类</t>
  </si>
  <si>
    <t>清凉油</t>
  </si>
  <si>
    <t>A07025100</t>
  </si>
  <si>
    <t>球类设各</t>
  </si>
  <si>
    <t>A02460300</t>
  </si>
  <si>
    <t>体育运动辅助设各</t>
  </si>
  <si>
    <t>A02462900</t>
  </si>
  <si>
    <t>健康检查服务</t>
  </si>
  <si>
    <t>C04070100</t>
  </si>
  <si>
    <t>妇幼保健服务</t>
  </si>
  <si>
    <t>C0406000</t>
  </si>
  <si>
    <t>餐饮服务</t>
  </si>
  <si>
    <t>C22040000</t>
  </si>
  <si>
    <t>电影服务</t>
  </si>
  <si>
    <t>C06020300</t>
  </si>
  <si>
    <t>旅游服务</t>
  </si>
  <si>
    <t>C23270000</t>
  </si>
  <si>
    <t>其他服务</t>
  </si>
  <si>
    <t>C99000000</t>
  </si>
  <si>
    <t>厨房操作台</t>
  </si>
  <si>
    <t>A05020101</t>
  </si>
  <si>
    <t>2</t>
  </si>
  <si>
    <t>综合零售服务</t>
  </si>
  <si>
    <t>C23140100</t>
  </si>
  <si>
    <t>月</t>
  </si>
  <si>
    <t>塑料制品</t>
  </si>
  <si>
    <t>A07090201</t>
  </si>
  <si>
    <t>件</t>
  </si>
  <si>
    <t>马桶盖</t>
  </si>
  <si>
    <t>A05029900</t>
  </si>
  <si>
    <t>个</t>
  </si>
  <si>
    <t>喷水壶</t>
  </si>
  <si>
    <t>A05040599</t>
  </si>
  <si>
    <t>肥（香）皂和合成洗涤剂</t>
  </si>
  <si>
    <t>A05040503</t>
  </si>
  <si>
    <t>其他清洁用品</t>
  </si>
  <si>
    <t>消毒杀菌用品</t>
  </si>
  <si>
    <t>A05040502</t>
  </si>
  <si>
    <t>瓶</t>
  </si>
  <si>
    <t>盒</t>
  </si>
  <si>
    <t>矿产品、建材和化工产品批发服务</t>
  </si>
  <si>
    <t>C23130600</t>
  </si>
  <si>
    <t>吨</t>
  </si>
  <si>
    <t>卫生纸、卷纸</t>
  </si>
  <si>
    <t>A05040501</t>
  </si>
  <si>
    <t>提</t>
  </si>
  <si>
    <t>捆</t>
  </si>
  <si>
    <t>包</t>
  </si>
  <si>
    <t>橡胶轮胎和内胎</t>
  </si>
  <si>
    <t>A07090101</t>
  </si>
  <si>
    <t>橡胶实心胎</t>
  </si>
  <si>
    <t>A0502990</t>
  </si>
  <si>
    <t>条</t>
  </si>
  <si>
    <t>只</t>
  </si>
  <si>
    <t>根</t>
  </si>
  <si>
    <t>支</t>
  </si>
  <si>
    <t>组</t>
  </si>
  <si>
    <t>润滑油</t>
  </si>
  <si>
    <t>A07070104</t>
  </si>
  <si>
    <t>桶</t>
  </si>
  <si>
    <t>汽车、摩托车、燃料和零配件专门零售服务</t>
  </si>
  <si>
    <t>C23140600</t>
  </si>
  <si>
    <t>其他泵</t>
  </si>
  <si>
    <t>A02051999</t>
  </si>
  <si>
    <t>减速机及传动装置</t>
  </si>
  <si>
    <t>A02052600</t>
  </si>
  <si>
    <t>飞轮和皮带轮</t>
  </si>
  <si>
    <t>A02052700</t>
  </si>
  <si>
    <t>电机</t>
  </si>
  <si>
    <t>A02060100</t>
  </si>
  <si>
    <t>厚钢板</t>
  </si>
  <si>
    <t>A07010424</t>
  </si>
  <si>
    <t>其他车辆维修和保养服务</t>
  </si>
  <si>
    <t>C23120399</t>
  </si>
  <si>
    <t>片</t>
  </si>
  <si>
    <t>车辆维修和保养服务</t>
  </si>
  <si>
    <t>C23120301</t>
  </si>
  <si>
    <t>五金、家具和室内装修材料专门零售服务</t>
  </si>
  <si>
    <t>C23140800</t>
  </si>
  <si>
    <t>橡胶手套</t>
  </si>
  <si>
    <t>A07090109</t>
  </si>
  <si>
    <t>双</t>
  </si>
  <si>
    <t>锁</t>
  </si>
  <si>
    <t>A07010707</t>
  </si>
  <si>
    <t>把</t>
  </si>
  <si>
    <t>化学剂</t>
  </si>
  <si>
    <t>化学农药（除草剂）</t>
  </si>
  <si>
    <t>A07080106</t>
  </si>
  <si>
    <t>箱</t>
  </si>
  <si>
    <t>电动及小型台式工具</t>
  </si>
  <si>
    <t>A02053300</t>
  </si>
  <si>
    <t>氩气、氮气等</t>
  </si>
  <si>
    <t>A02102100</t>
  </si>
  <si>
    <t>设施设备（电缆线、电线）</t>
  </si>
  <si>
    <t>A02130302</t>
  </si>
  <si>
    <t>圈</t>
  </si>
  <si>
    <t>蓄电池及充电装置</t>
  </si>
  <si>
    <t>A02061511</t>
  </si>
  <si>
    <t>财务报表编制服务</t>
  </si>
  <si>
    <t>C23020100</t>
  </si>
  <si>
    <t>资产评估服务</t>
  </si>
  <si>
    <t>C20020700</t>
  </si>
  <si>
    <t>其他会计服务</t>
  </si>
  <si>
    <t>C23029900</t>
  </si>
  <si>
    <t>纸制品</t>
  </si>
  <si>
    <t>A07100300</t>
  </si>
  <si>
    <t>汽油</t>
  </si>
  <si>
    <t>A07070101</t>
  </si>
  <si>
    <t>升</t>
  </si>
  <si>
    <t>柴油</t>
  </si>
  <si>
    <t>A07070103</t>
  </si>
  <si>
    <t>消防设备</t>
  </si>
  <si>
    <t>A02370100</t>
  </si>
  <si>
    <t>应急救援设备类</t>
  </si>
  <si>
    <t>A02340800</t>
  </si>
  <si>
    <t>财产保险服务</t>
  </si>
  <si>
    <t>C18040102</t>
  </si>
  <si>
    <t>法律咨询服务</t>
  </si>
  <si>
    <t>C20030300</t>
  </si>
  <si>
    <t>仲裁服务</t>
  </si>
  <si>
    <t>C23010500</t>
  </si>
  <si>
    <t>培训服务</t>
  </si>
  <si>
    <t>C02060000</t>
  </si>
  <si>
    <t xml:space="preserve">车辆维修和保养服务 </t>
  </si>
  <si>
    <t>C23120300</t>
  </si>
  <si>
    <t>灭火设备</t>
  </si>
  <si>
    <t>A02340100</t>
  </si>
  <si>
    <t>其他商务服务</t>
  </si>
  <si>
    <t>C23990000</t>
  </si>
  <si>
    <t>摄像机、照相机</t>
  </si>
  <si>
    <r>
      <rPr>
        <sz val="10"/>
        <color indexed="8"/>
        <rFont val="仿宋"/>
        <charset val="134"/>
      </rPr>
      <t>A</t>
    </r>
    <r>
      <rPr>
        <sz val="10"/>
        <color indexed="8"/>
        <rFont val="仿宋"/>
        <charset val="134"/>
      </rPr>
      <t>0</t>
    </r>
    <r>
      <rPr>
        <sz val="10"/>
        <color indexed="8"/>
        <rFont val="仿宋"/>
        <charset val="134"/>
      </rPr>
      <t>2020501</t>
    </r>
  </si>
  <si>
    <t>其他竹材采伐产品</t>
  </si>
  <si>
    <t>棉马甲</t>
  </si>
  <si>
    <t>A05030301</t>
  </si>
  <si>
    <t>制服</t>
  </si>
  <si>
    <t>被服附件</t>
  </si>
  <si>
    <t>其他被服</t>
  </si>
  <si>
    <t>A05030399</t>
  </si>
  <si>
    <t>(肥）香皂和合成洗涤剂</t>
  </si>
  <si>
    <t>毛巾</t>
  </si>
  <si>
    <t>A05030502</t>
  </si>
  <si>
    <t>职业病防控服务</t>
  </si>
  <si>
    <t>C04050200</t>
  </si>
  <si>
    <t>工程项目管理服务</t>
  </si>
  <si>
    <t>C11040000</t>
  </si>
  <si>
    <t>特种车辆雾炮车</t>
  </si>
  <si>
    <t>A02410400</t>
  </si>
  <si>
    <t>电瓶</t>
  </si>
  <si>
    <t>A02330200</t>
  </si>
  <si>
    <t>不锈钢大型分类桶</t>
  </si>
  <si>
    <t>A05019900</t>
  </si>
  <si>
    <t>保洁车</t>
  </si>
  <si>
    <t>A02410600</t>
  </si>
  <si>
    <t>头盔</t>
  </si>
  <si>
    <t>A02030802</t>
  </si>
  <si>
    <t xml:space="preserve">人 </t>
  </si>
  <si>
    <t>休息室</t>
  </si>
  <si>
    <t>B03990000</t>
  </si>
  <si>
    <t>工程类</t>
  </si>
  <si>
    <t>座</t>
  </si>
  <si>
    <t>去污剂</t>
  </si>
  <si>
    <t>金库门</t>
  </si>
  <si>
    <t>A02390400</t>
  </si>
  <si>
    <t>台式计算机</t>
  </si>
  <si>
    <t>A02010105</t>
  </si>
  <si>
    <t>文印设备</t>
  </si>
  <si>
    <t>A02021003</t>
  </si>
  <si>
    <t>普通期刊</t>
  </si>
  <si>
    <t>A04020100</t>
  </si>
  <si>
    <t>普通图书</t>
  </si>
  <si>
    <t>A04010100</t>
  </si>
  <si>
    <t>木制台、桌类</t>
  </si>
  <si>
    <t>A05010201</t>
  </si>
  <si>
    <t>塑料椅凳类</t>
  </si>
  <si>
    <t>A05010301</t>
  </si>
  <si>
    <t>其他沙发类</t>
  </si>
  <si>
    <t>A05010499</t>
  </si>
  <si>
    <t>文件柜</t>
  </si>
  <si>
    <t>A05010502</t>
  </si>
  <si>
    <t>其他架类</t>
  </si>
  <si>
    <t>A05010699</t>
  </si>
  <si>
    <t>手提包、背包</t>
  </si>
  <si>
    <t>A05030702</t>
  </si>
  <si>
    <t>复印纸</t>
  </si>
  <si>
    <t>A05040101</t>
  </si>
  <si>
    <t>信纸</t>
  </si>
  <si>
    <t>A05040102</t>
  </si>
  <si>
    <t>本</t>
  </si>
  <si>
    <t>信封</t>
  </si>
  <si>
    <t>A05040103</t>
  </si>
  <si>
    <t>其他纸质文具</t>
  </si>
  <si>
    <t>A05040199</t>
  </si>
  <si>
    <t>硒鼓、粉盒</t>
  </si>
  <si>
    <t>A05040200</t>
  </si>
  <si>
    <t>其他文教用品</t>
  </si>
  <si>
    <t>A05040499</t>
  </si>
  <si>
    <t>视频监控设备</t>
  </si>
  <si>
    <t>A02091107</t>
  </si>
  <si>
    <t>茶叶</t>
  </si>
  <si>
    <t>A07031301</t>
  </si>
  <si>
    <t>袋</t>
  </si>
  <si>
    <t>装订机</t>
  </si>
  <si>
    <t>A02021203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</si>
  <si>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</si>
  <si>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</si>
  <si>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</si>
  <si>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</si>
  <si>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</si>
  <si>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</si>
  <si>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风扇</t>
  </si>
  <si>
    <t>A02061802</t>
  </si>
  <si>
    <t>空调机</t>
  </si>
  <si>
    <t>A02061804</t>
  </si>
  <si>
    <t>普通诊察器械</t>
  </si>
  <si>
    <t>A02320200</t>
  </si>
  <si>
    <t>纸及纸板</t>
  </si>
  <si>
    <t>A07100200</t>
  </si>
  <si>
    <t>单证</t>
  </si>
  <si>
    <t>A05040104</t>
  </si>
  <si>
    <t>票据</t>
  </si>
  <si>
    <t>A05040105</t>
  </si>
  <si>
    <t>本册</t>
  </si>
  <si>
    <t>A05040106</t>
  </si>
  <si>
    <t>报纸</t>
  </si>
  <si>
    <t>A04040600</t>
  </si>
  <si>
    <t>笔</t>
  </si>
  <si>
    <t>A05040400</t>
  </si>
  <si>
    <t>计算机软件</t>
  </si>
  <si>
    <t>A08060300</t>
  </si>
  <si>
    <t>移动存储设备</t>
  </si>
  <si>
    <t>A02010508</t>
  </si>
  <si>
    <t>保安监控和防盗报警系统工程</t>
  </si>
  <si>
    <t>B06020200</t>
  </si>
  <si>
    <t>通风和空调设备安装</t>
  </si>
  <si>
    <t>B06060000</t>
  </si>
  <si>
    <t>硬件运维服务</t>
  </si>
  <si>
    <t>C16070200</t>
  </si>
  <si>
    <t>软件运维服务</t>
  </si>
  <si>
    <t>C16070300</t>
  </si>
  <si>
    <t>基础电信服务</t>
  </si>
  <si>
    <t>C17010100</t>
  </si>
  <si>
    <t>互联网信息服务</t>
  </si>
  <si>
    <t>C17020000</t>
  </si>
  <si>
    <t>计算机设备维修和保养服务</t>
  </si>
  <si>
    <t>C23120100</t>
  </si>
  <si>
    <t>办公设备维修和保养服务</t>
  </si>
  <si>
    <t>C23120200</t>
  </si>
  <si>
    <t>广告宣传服务</t>
  </si>
  <si>
    <t>C23150000</t>
  </si>
  <si>
    <t>其他印刷服务</t>
  </si>
  <si>
    <t>C23090199</t>
  </si>
  <si>
    <t>邮政服务</t>
  </si>
  <si>
    <t>C23100100</t>
  </si>
  <si>
    <t>速递服务</t>
  </si>
  <si>
    <t>C23100200</t>
  </si>
  <si>
    <t>烈士陵园和纪念馆服务</t>
  </si>
  <si>
    <t>C06030600</t>
  </si>
  <si>
    <t>新闻服务</t>
  </si>
  <si>
    <t>C06010000</t>
  </si>
  <si>
    <t>其他教育服务（事业编制培训费，上半年）</t>
  </si>
  <si>
    <t>C02990000</t>
  </si>
  <si>
    <t>其他教育服务（事业编制培训费下半年）</t>
  </si>
  <si>
    <t>冰箱</t>
  </si>
  <si>
    <t>A02330400</t>
  </si>
  <si>
    <t>装修工程</t>
  </si>
  <si>
    <t>B0700000</t>
  </si>
  <si>
    <t>修缮工程</t>
  </si>
  <si>
    <t>B0800000</t>
  </si>
  <si>
    <t>合成材料</t>
  </si>
  <si>
    <t>A07080113</t>
  </si>
  <si>
    <t>副</t>
  </si>
  <si>
    <t>酒精</t>
  </si>
  <si>
    <t>A07060301</t>
  </si>
  <si>
    <t>橡胶、塑料、玻璃和陶瓷制品</t>
  </si>
  <si>
    <t>公厕队清风系统</t>
  </si>
  <si>
    <t>C13050300</t>
  </si>
  <si>
    <t>市内供水管道铺设</t>
  </si>
  <si>
    <t>B02130103</t>
  </si>
  <si>
    <t>其他工程管理服务</t>
  </si>
  <si>
    <t>C11990000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</si>
</sst>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"/>
      <scheme val="major"/>
    </font>
    <font>
      <sz val="10"/>
      <name val="Arial"/>
      <charset val="0"/>
    </font>
    <font>
      <sz val="10"/>
      <name val="宋体"/>
      <charset val="134"/>
    </font>
    <font>
      <b/>
      <sz val="9"/>
      <name val="宋体"/>
      <charset val="1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13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0" applyFont="1" applyFill="1" applyAlignme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Fill="1">
      <alignment vertical="center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" fontId="5" fillId="0" borderId="1" xfId="52" applyNumberFormat="1" applyFont="1" applyBorder="1" applyAlignment="1">
      <alignment horizontal="center" vertical="center" wrapText="1"/>
    </xf>
    <xf numFmtId="4" fontId="5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11" fillId="0" borderId="0" xfId="51" applyAlignment="1">
      <alignment vertical="center"/>
    </xf>
    <xf numFmtId="43" fontId="12" fillId="0" borderId="0" xfId="1" applyFont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5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10" fillId="0" borderId="0" xfId="49" applyFont="1" applyFill="1" applyAlignment="1">
      <alignment vertical="center" wrapText="1"/>
    </xf>
    <xf numFmtId="49" fontId="10" fillId="0" borderId="0" xfId="49" applyNumberFormat="1" applyFont="1" applyFill="1" applyAlignment="1">
      <alignment vertical="center" wrapText="1"/>
    </xf>
    <xf numFmtId="0" fontId="10" fillId="0" borderId="0" xfId="49" applyFont="1" applyFill="1" applyAlignment="1">
      <alignment horizontal="right" vertical="center" wrapText="1"/>
    </xf>
    <xf numFmtId="0" fontId="13" fillId="0" borderId="0" xfId="49" applyFont="1" applyFill="1" applyAlignment="1">
      <alignment horizontal="center" vertical="center" wrapText="1"/>
    </xf>
    <xf numFmtId="49" fontId="13" fillId="0" borderId="0" xfId="49" applyNumberFormat="1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vertical="center" wrapText="1"/>
    </xf>
    <xf numFmtId="43" fontId="19" fillId="0" borderId="1" xfId="50" applyFont="1" applyBorder="1" applyAlignment="1">
      <alignment horizontal="center" vertical="center"/>
    </xf>
    <xf numFmtId="49" fontId="15" fillId="0" borderId="2" xfId="49" applyNumberFormat="1" applyFont="1" applyFill="1" applyBorder="1" applyAlignment="1">
      <alignment horizontal="left" vertical="center" wrapText="1"/>
    </xf>
    <xf numFmtId="0" fontId="15" fillId="0" borderId="5" xfId="49" applyFont="1" applyFill="1" applyBorder="1" applyAlignment="1">
      <alignment horizontal="left" vertical="center" wrapText="1"/>
    </xf>
    <xf numFmtId="43" fontId="15" fillId="0" borderId="1" xfId="50" applyFont="1" applyBorder="1" applyAlignment="1">
      <alignment horizontal="center" vertical="center" wrapText="1"/>
    </xf>
    <xf numFmtId="43" fontId="15" fillId="0" borderId="6" xfId="50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0" borderId="5" xfId="49" applyFont="1" applyFill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9" fontId="20" fillId="0" borderId="2" xfId="49" applyNumberFormat="1" applyFont="1" applyFill="1" applyBorder="1" applyAlignment="1">
      <alignment vertical="center" wrapText="1"/>
    </xf>
    <xf numFmtId="43" fontId="20" fillId="0" borderId="2" xfId="50" applyFont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left" vertical="center" wrapText="1"/>
    </xf>
    <xf numFmtId="43" fontId="20" fillId="0" borderId="7" xfId="50" applyFont="1" applyBorder="1" applyAlignment="1">
      <alignment horizontal="center" vertical="center" wrapText="1"/>
    </xf>
    <xf numFmtId="49" fontId="15" fillId="2" borderId="2" xfId="49" applyNumberFormat="1" applyFont="1" applyFill="1" applyBorder="1" applyAlignment="1">
      <alignment horizontal="left"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20" fillId="2" borderId="2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48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422001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ht="68.4" customHeight="1" spans="3:8">
      <c r="C9" s="137" t="s">
        <v>4</v>
      </c>
      <c r="D9" s="137"/>
      <c r="E9" s="48"/>
      <c r="F9" s="48"/>
      <c r="G9" s="48"/>
      <c r="H9" s="4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3" activePane="bottomLeft" state="frozen"/>
      <selection/>
      <selection pane="bottomLeft" activeCell="I20" sqref="I2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8"/>
      <c r="B1" s="48"/>
      <c r="C1" s="48"/>
      <c r="D1" s="48"/>
      <c r="E1" s="48"/>
      <c r="F1" s="48"/>
      <c r="G1" s="48"/>
      <c r="H1" s="48"/>
      <c r="I1" s="63" t="s">
        <v>286</v>
      </c>
    </row>
    <row r="2" ht="43.1" customHeight="1" spans="1:9">
      <c r="A2" s="64" t="s">
        <v>14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58" t="s">
        <v>34</v>
      </c>
      <c r="B3" s="58"/>
      <c r="C3" s="58"/>
      <c r="D3" s="58"/>
      <c r="E3" s="58"/>
      <c r="F3" s="58"/>
      <c r="G3" s="58"/>
      <c r="H3" s="58"/>
      <c r="I3" s="56" t="s">
        <v>35</v>
      </c>
    </row>
    <row r="4" ht="19.8" customHeight="1" spans="1:9">
      <c r="A4" s="59" t="s">
        <v>162</v>
      </c>
      <c r="B4" s="59"/>
      <c r="C4" s="59"/>
      <c r="D4" s="59" t="s">
        <v>163</v>
      </c>
      <c r="E4" s="59" t="s">
        <v>164</v>
      </c>
      <c r="F4" s="59" t="s">
        <v>165</v>
      </c>
      <c r="G4" s="59"/>
      <c r="H4" s="59"/>
      <c r="I4" s="59"/>
    </row>
    <row r="5" ht="17.25" customHeight="1" spans="1:9">
      <c r="A5" s="59"/>
      <c r="B5" s="59"/>
      <c r="C5" s="59"/>
      <c r="D5" s="59"/>
      <c r="E5" s="59"/>
      <c r="F5" s="59" t="s">
        <v>140</v>
      </c>
      <c r="G5" s="59" t="s">
        <v>253</v>
      </c>
      <c r="H5" s="59"/>
      <c r="I5" s="59" t="s">
        <v>254</v>
      </c>
    </row>
    <row r="6" ht="24.15" customHeight="1" spans="1:9">
      <c r="A6" s="59" t="s">
        <v>170</v>
      </c>
      <c r="B6" s="59" t="s">
        <v>171</v>
      </c>
      <c r="C6" s="59" t="s">
        <v>172</v>
      </c>
      <c r="D6" s="59"/>
      <c r="E6" s="59"/>
      <c r="F6" s="59"/>
      <c r="G6" s="59" t="s">
        <v>231</v>
      </c>
      <c r="H6" s="59" t="s">
        <v>223</v>
      </c>
      <c r="I6" s="59"/>
    </row>
    <row r="7" ht="22.8" customHeight="1" spans="1:9">
      <c r="A7" s="54"/>
      <c r="B7" s="54"/>
      <c r="C7" s="54"/>
      <c r="D7" s="62"/>
      <c r="E7" s="62" t="s">
        <v>140</v>
      </c>
      <c r="F7" s="61">
        <f t="shared" ref="F7:F11" si="0">G7+H7+I7</f>
        <v>944.12289</v>
      </c>
      <c r="G7" s="61">
        <f>G8</f>
        <v>646.71409</v>
      </c>
      <c r="H7" s="61">
        <v>214.6088</v>
      </c>
      <c r="I7" s="61">
        <v>82.8</v>
      </c>
    </row>
    <row r="8" ht="22.8" customHeight="1" spans="1:9">
      <c r="A8" s="54"/>
      <c r="B8" s="54"/>
      <c r="C8" s="54"/>
      <c r="D8" s="60" t="s">
        <v>158</v>
      </c>
      <c r="E8" s="60" t="s">
        <v>3</v>
      </c>
      <c r="F8" s="61">
        <f t="shared" si="0"/>
        <v>944.12289</v>
      </c>
      <c r="G8" s="61">
        <f>G9</f>
        <v>646.71409</v>
      </c>
      <c r="H8" s="61">
        <v>214.6088</v>
      </c>
      <c r="I8" s="61">
        <v>82.8</v>
      </c>
    </row>
    <row r="9" ht="22.8" customHeight="1" spans="1:9">
      <c r="A9" s="54"/>
      <c r="B9" s="54"/>
      <c r="C9" s="54"/>
      <c r="D9" s="66" t="s">
        <v>159</v>
      </c>
      <c r="E9" s="66" t="s">
        <v>160</v>
      </c>
      <c r="F9" s="61">
        <f t="shared" si="0"/>
        <v>944.12289</v>
      </c>
      <c r="G9" s="61">
        <f>G10+G18+G21+G24</f>
        <v>646.71409</v>
      </c>
      <c r="H9" s="61">
        <v>214.6088</v>
      </c>
      <c r="I9" s="61">
        <v>82.8</v>
      </c>
    </row>
    <row r="10" ht="22.8" customHeight="1" spans="1:9">
      <c r="A10" s="51" t="s">
        <v>173</v>
      </c>
      <c r="B10" s="51"/>
      <c r="C10" s="51"/>
      <c r="D10" s="62" t="s">
        <v>255</v>
      </c>
      <c r="E10" s="62" t="s">
        <v>256</v>
      </c>
      <c r="F10" s="61">
        <f t="shared" si="0"/>
        <v>283.299578</v>
      </c>
      <c r="G10" s="61">
        <f>G11+G14+G16</f>
        <v>68.690778</v>
      </c>
      <c r="H10" s="61">
        <v>214.6088</v>
      </c>
      <c r="I10" s="61">
        <v>0</v>
      </c>
    </row>
    <row r="11" ht="22.8" customHeight="1" spans="1:9">
      <c r="A11" s="51" t="s">
        <v>173</v>
      </c>
      <c r="B11" s="112" t="s">
        <v>175</v>
      </c>
      <c r="C11" s="51"/>
      <c r="D11" s="62" t="s">
        <v>257</v>
      </c>
      <c r="E11" s="62" t="s">
        <v>258</v>
      </c>
      <c r="F11" s="61">
        <f t="shared" si="0"/>
        <v>277.485728</v>
      </c>
      <c r="G11" s="61">
        <v>62.876928</v>
      </c>
      <c r="H11" s="61">
        <v>214.6088</v>
      </c>
      <c r="I11" s="61">
        <v>0</v>
      </c>
    </row>
    <row r="12" ht="22.8" customHeight="1" spans="1:9">
      <c r="A12" s="71" t="s">
        <v>173</v>
      </c>
      <c r="B12" s="71" t="s">
        <v>175</v>
      </c>
      <c r="C12" s="71" t="s">
        <v>178</v>
      </c>
      <c r="D12" s="65" t="s">
        <v>259</v>
      </c>
      <c r="E12" s="54" t="s">
        <v>260</v>
      </c>
      <c r="F12" s="53">
        <v>214.6088</v>
      </c>
      <c r="G12" s="67"/>
      <c r="H12" s="67">
        <v>214.6088</v>
      </c>
      <c r="I12" s="67"/>
    </row>
    <row r="13" ht="22.8" customHeight="1" spans="1:9">
      <c r="A13" s="71" t="s">
        <v>173</v>
      </c>
      <c r="B13" s="71" t="s">
        <v>175</v>
      </c>
      <c r="C13" s="71" t="s">
        <v>175</v>
      </c>
      <c r="D13" s="65" t="s">
        <v>261</v>
      </c>
      <c r="E13" s="54" t="s">
        <v>262</v>
      </c>
      <c r="F13" s="53">
        <v>62.876928</v>
      </c>
      <c r="G13" s="53">
        <v>62.876928</v>
      </c>
      <c r="H13" s="67"/>
      <c r="I13" s="67"/>
    </row>
    <row r="14" ht="22.8" customHeight="1" spans="1:9">
      <c r="A14" s="51" t="s">
        <v>173</v>
      </c>
      <c r="B14" s="112" t="s">
        <v>183</v>
      </c>
      <c r="C14" s="51"/>
      <c r="D14" s="62" t="s">
        <v>263</v>
      </c>
      <c r="E14" s="62" t="s">
        <v>264</v>
      </c>
      <c r="F14" s="61">
        <v>2.812554</v>
      </c>
      <c r="G14" s="61">
        <v>2.812554</v>
      </c>
      <c r="H14" s="61">
        <v>0</v>
      </c>
      <c r="I14" s="61">
        <v>0</v>
      </c>
    </row>
    <row r="15" ht="22.8" customHeight="1" spans="1:9">
      <c r="A15" s="71" t="s">
        <v>173</v>
      </c>
      <c r="B15" s="71" t="s">
        <v>183</v>
      </c>
      <c r="C15" s="71" t="s">
        <v>186</v>
      </c>
      <c r="D15" s="65" t="s">
        <v>265</v>
      </c>
      <c r="E15" s="54" t="s">
        <v>266</v>
      </c>
      <c r="F15" s="53">
        <v>2.812554</v>
      </c>
      <c r="G15" s="53">
        <v>2.812554</v>
      </c>
      <c r="H15" s="67"/>
      <c r="I15" s="67"/>
    </row>
    <row r="16" ht="22.8" customHeight="1" spans="1:9">
      <c r="A16" s="51" t="s">
        <v>173</v>
      </c>
      <c r="B16" s="112">
        <v>99</v>
      </c>
      <c r="C16" s="51"/>
      <c r="D16" s="113" t="s">
        <v>267</v>
      </c>
      <c r="E16" s="60" t="s">
        <v>189</v>
      </c>
      <c r="F16" s="61">
        <v>3.001296</v>
      </c>
      <c r="G16" s="61">
        <v>3.001296</v>
      </c>
      <c r="H16" s="61">
        <v>0</v>
      </c>
      <c r="I16" s="61">
        <v>0</v>
      </c>
    </row>
    <row r="17" ht="22.8" customHeight="1" spans="1:9">
      <c r="A17" s="71" t="s">
        <v>173</v>
      </c>
      <c r="B17" s="71">
        <v>99</v>
      </c>
      <c r="C17" s="71">
        <v>99</v>
      </c>
      <c r="D17" s="75" t="s">
        <v>287</v>
      </c>
      <c r="E17" s="54" t="s">
        <v>191</v>
      </c>
      <c r="F17" s="53">
        <v>3.001296</v>
      </c>
      <c r="G17" s="53">
        <v>3.001296</v>
      </c>
      <c r="H17" s="67"/>
      <c r="I17" s="67"/>
    </row>
    <row r="18" ht="22.8" customHeight="1" spans="1:9">
      <c r="A18" s="51" t="s">
        <v>198</v>
      </c>
      <c r="B18" s="51"/>
      <c r="C18" s="51"/>
      <c r="D18" s="62" t="s">
        <v>268</v>
      </c>
      <c r="E18" s="62" t="s">
        <v>269</v>
      </c>
      <c r="F18" s="61">
        <f>G18+I18</f>
        <v>588.1546</v>
      </c>
      <c r="G18" s="70">
        <v>505.3546</v>
      </c>
      <c r="H18" s="61">
        <v>0</v>
      </c>
      <c r="I18" s="61">
        <v>82.8</v>
      </c>
    </row>
    <row r="19" ht="22.8" customHeight="1" spans="1:9">
      <c r="A19" s="51" t="s">
        <v>198</v>
      </c>
      <c r="B19" s="112" t="s">
        <v>175</v>
      </c>
      <c r="C19" s="51"/>
      <c r="D19" s="62" t="s">
        <v>270</v>
      </c>
      <c r="E19" s="62" t="s">
        <v>204</v>
      </c>
      <c r="F19" s="61">
        <f>G19+I19</f>
        <v>588.1546</v>
      </c>
      <c r="G19" s="70">
        <v>505.3546</v>
      </c>
      <c r="H19" s="61">
        <v>0</v>
      </c>
      <c r="I19" s="61">
        <v>82.8</v>
      </c>
    </row>
    <row r="20" ht="22.8" customHeight="1" spans="1:9">
      <c r="A20" s="71" t="s">
        <v>198</v>
      </c>
      <c r="B20" s="71" t="s">
        <v>175</v>
      </c>
      <c r="C20" s="71" t="s">
        <v>202</v>
      </c>
      <c r="D20" s="65" t="s">
        <v>271</v>
      </c>
      <c r="E20" s="54" t="s">
        <v>272</v>
      </c>
      <c r="F20" s="53">
        <f>G20+I20</f>
        <v>588.1546</v>
      </c>
      <c r="G20" s="53">
        <v>505.3546</v>
      </c>
      <c r="H20" s="67"/>
      <c r="I20" s="67">
        <v>82.8</v>
      </c>
    </row>
    <row r="21" ht="22.8" customHeight="1" spans="1:9">
      <c r="A21" s="51" t="s">
        <v>192</v>
      </c>
      <c r="B21" s="51"/>
      <c r="C21" s="51"/>
      <c r="D21" s="62" t="s">
        <v>273</v>
      </c>
      <c r="E21" s="62" t="s">
        <v>274</v>
      </c>
      <c r="F21" s="61">
        <v>25.511016</v>
      </c>
      <c r="G21" s="61">
        <v>25.511016</v>
      </c>
      <c r="H21" s="61">
        <v>0</v>
      </c>
      <c r="I21" s="61">
        <v>0</v>
      </c>
    </row>
    <row r="22" ht="22.8" customHeight="1" spans="1:9">
      <c r="A22" s="51" t="s">
        <v>192</v>
      </c>
      <c r="B22" s="112" t="s">
        <v>183</v>
      </c>
      <c r="C22" s="51"/>
      <c r="D22" s="62" t="s">
        <v>275</v>
      </c>
      <c r="E22" s="62" t="s">
        <v>276</v>
      </c>
      <c r="F22" s="61">
        <v>25.511016</v>
      </c>
      <c r="G22" s="61">
        <v>25.511016</v>
      </c>
      <c r="H22" s="61">
        <v>0</v>
      </c>
      <c r="I22" s="61">
        <v>0</v>
      </c>
    </row>
    <row r="23" ht="22.8" customHeight="1" spans="1:9">
      <c r="A23" s="71" t="s">
        <v>192</v>
      </c>
      <c r="B23" s="71" t="s">
        <v>183</v>
      </c>
      <c r="C23" s="71" t="s">
        <v>178</v>
      </c>
      <c r="D23" s="65" t="s">
        <v>277</v>
      </c>
      <c r="E23" s="54" t="s">
        <v>278</v>
      </c>
      <c r="F23" s="53">
        <v>25.511016</v>
      </c>
      <c r="G23" s="53">
        <v>25.511016</v>
      </c>
      <c r="H23" s="67"/>
      <c r="I23" s="67"/>
    </row>
    <row r="24" ht="22.8" customHeight="1" spans="1:9">
      <c r="A24" s="51" t="s">
        <v>205</v>
      </c>
      <c r="B24" s="51"/>
      <c r="C24" s="51"/>
      <c r="D24" s="62" t="s">
        <v>279</v>
      </c>
      <c r="E24" s="62" t="s">
        <v>280</v>
      </c>
      <c r="F24" s="70">
        <v>47.157696</v>
      </c>
      <c r="G24" s="70">
        <v>47.157696</v>
      </c>
      <c r="H24" s="61">
        <v>0</v>
      </c>
      <c r="I24" s="61">
        <v>0</v>
      </c>
    </row>
    <row r="25" ht="22.8" customHeight="1" spans="1:9">
      <c r="A25" s="51" t="s">
        <v>205</v>
      </c>
      <c r="B25" s="112" t="s">
        <v>178</v>
      </c>
      <c r="C25" s="51"/>
      <c r="D25" s="62" t="s">
        <v>281</v>
      </c>
      <c r="E25" s="62" t="s">
        <v>282</v>
      </c>
      <c r="F25" s="70">
        <v>47.157696</v>
      </c>
      <c r="G25" s="70">
        <v>47.157696</v>
      </c>
      <c r="H25" s="61">
        <v>0</v>
      </c>
      <c r="I25" s="61">
        <v>0</v>
      </c>
    </row>
    <row r="26" ht="22.8" customHeight="1" spans="1:9">
      <c r="A26" s="71" t="s">
        <v>205</v>
      </c>
      <c r="B26" s="71" t="s">
        <v>178</v>
      </c>
      <c r="C26" s="71" t="s">
        <v>202</v>
      </c>
      <c r="D26" s="65" t="s">
        <v>283</v>
      </c>
      <c r="E26" s="54" t="s">
        <v>284</v>
      </c>
      <c r="F26" s="53">
        <v>47.157696</v>
      </c>
      <c r="G26" s="53">
        <v>47.157696</v>
      </c>
      <c r="H26" s="67"/>
      <c r="I26" s="67"/>
    </row>
    <row r="27" ht="16.35" customHeight="1" spans="1:6">
      <c r="A27" s="68"/>
      <c r="B27" s="68"/>
      <c r="C27" s="68"/>
      <c r="D27" s="68"/>
      <c r="E27" s="68"/>
      <c r="F27" s="68"/>
    </row>
    <row r="28" ht="16.35" customHeight="1" spans="1:6">
      <c r="A28" s="68"/>
      <c r="B28" s="68"/>
      <c r="C28" s="68"/>
      <c r="D28" s="68"/>
      <c r="E28" s="68"/>
      <c r="F28" s="6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6" workbookViewId="0">
      <selection activeCell="G20" sqref="G20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15.4444444444444" style="79" customWidth="1"/>
    <col min="4" max="8" width="20.5555555555556" style="78" customWidth="1"/>
    <col min="9" max="16384" width="9.55555555555556" style="76"/>
  </cols>
  <sheetData>
    <row r="1" s="76" customFormat="1" spans="1:8">
      <c r="A1" s="80"/>
      <c r="B1" s="80"/>
      <c r="C1" s="81"/>
      <c r="D1" s="80"/>
      <c r="E1" s="80"/>
      <c r="F1" s="80"/>
      <c r="G1" s="80"/>
      <c r="H1" s="82" t="s">
        <v>288</v>
      </c>
    </row>
    <row r="2" s="76" customFormat="1" ht="21" spans="1:8">
      <c r="A2" s="83" t="s">
        <v>15</v>
      </c>
      <c r="B2" s="83"/>
      <c r="C2" s="84"/>
      <c r="D2" s="83"/>
      <c r="E2" s="83"/>
      <c r="F2" s="83"/>
      <c r="G2" s="83"/>
      <c r="H2" s="83"/>
    </row>
    <row r="3" s="76" customFormat="1" spans="1:8">
      <c r="A3" s="85" t="s">
        <v>34</v>
      </c>
      <c r="B3" s="85"/>
      <c r="C3" s="86"/>
      <c r="D3" s="85"/>
      <c r="E3" s="87"/>
      <c r="F3" s="87"/>
      <c r="G3" s="87"/>
      <c r="H3" s="88" t="s">
        <v>35</v>
      </c>
    </row>
    <row r="4" s="76" customFormat="1" spans="1:8">
      <c r="A4" s="89" t="s">
        <v>289</v>
      </c>
      <c r="B4" s="90"/>
      <c r="C4" s="91" t="s">
        <v>290</v>
      </c>
      <c r="D4" s="92" t="s">
        <v>291</v>
      </c>
      <c r="E4" s="92" t="s">
        <v>165</v>
      </c>
      <c r="F4" s="92"/>
      <c r="G4" s="92"/>
      <c r="H4" s="92"/>
    </row>
    <row r="5" s="76" customFormat="1" spans="1:8">
      <c r="A5" s="93" t="s">
        <v>170</v>
      </c>
      <c r="B5" s="93" t="s">
        <v>171</v>
      </c>
      <c r="C5" s="91"/>
      <c r="D5" s="92"/>
      <c r="E5" s="92" t="s">
        <v>140</v>
      </c>
      <c r="F5" s="92" t="s">
        <v>253</v>
      </c>
      <c r="G5" s="92"/>
      <c r="H5" s="92" t="s">
        <v>254</v>
      </c>
    </row>
    <row r="6" s="76" customFormat="1" ht="21" customHeight="1" spans="1:8">
      <c r="A6" s="94"/>
      <c r="B6" s="94"/>
      <c r="C6" s="91"/>
      <c r="D6" s="92"/>
      <c r="E6" s="93"/>
      <c r="F6" s="93" t="s">
        <v>231</v>
      </c>
      <c r="G6" s="92" t="s">
        <v>223</v>
      </c>
      <c r="H6" s="92"/>
    </row>
    <row r="7" s="76" customFormat="1" ht="21" customHeight="1" spans="1:8">
      <c r="A7" s="95"/>
      <c r="B7" s="95"/>
      <c r="C7" s="95"/>
      <c r="D7" s="89" t="s">
        <v>140</v>
      </c>
      <c r="E7" s="96">
        <f>F7+G7+H7</f>
        <v>944.12289</v>
      </c>
      <c r="F7" s="96">
        <f t="shared" ref="F7:H7" si="0">F8+F19+F21</f>
        <v>646.71409</v>
      </c>
      <c r="G7" s="96">
        <f t="shared" si="0"/>
        <v>214.6088</v>
      </c>
      <c r="H7" s="96">
        <f t="shared" si="0"/>
        <v>82.8</v>
      </c>
    </row>
    <row r="8" s="76" customFormat="1" ht="21" customHeight="1" spans="1:8">
      <c r="A8" s="97" t="s">
        <v>292</v>
      </c>
      <c r="B8" s="97"/>
      <c r="C8" s="97" t="s">
        <v>292</v>
      </c>
      <c r="D8" s="98" t="s">
        <v>231</v>
      </c>
      <c r="E8" s="99">
        <f>F8</f>
        <v>646.71409</v>
      </c>
      <c r="F8" s="99">
        <f>F9+F11+F12+F13+F14+F15+F16+F17+F10+F18</f>
        <v>646.71409</v>
      </c>
      <c r="G8" s="100"/>
      <c r="H8" s="101"/>
    </row>
    <row r="9" s="76" customFormat="1" ht="21" customHeight="1" spans="1:8">
      <c r="A9" s="97" t="s">
        <v>292</v>
      </c>
      <c r="B9" s="102" t="s">
        <v>202</v>
      </c>
      <c r="C9" s="102" t="s">
        <v>293</v>
      </c>
      <c r="D9" s="103" t="s">
        <v>294</v>
      </c>
      <c r="E9" s="104">
        <f>F9</f>
        <v>187.5036</v>
      </c>
      <c r="F9" s="104">
        <v>187.5036</v>
      </c>
      <c r="G9" s="105"/>
      <c r="H9" s="101"/>
    </row>
    <row r="10" s="76" customFormat="1" ht="21" customHeight="1" spans="1:8">
      <c r="A10" s="97" t="s">
        <v>292</v>
      </c>
      <c r="B10" s="102" t="s">
        <v>178</v>
      </c>
      <c r="C10" s="102" t="s">
        <v>295</v>
      </c>
      <c r="D10" s="103" t="s">
        <v>296</v>
      </c>
      <c r="E10" s="104">
        <v>0.04</v>
      </c>
      <c r="F10" s="104">
        <v>0.396</v>
      </c>
      <c r="G10" s="105"/>
      <c r="H10" s="101"/>
    </row>
    <row r="11" s="76" customFormat="1" ht="21" customHeight="1" spans="1:8">
      <c r="A11" s="97" t="s">
        <v>292</v>
      </c>
      <c r="B11" s="106" t="s">
        <v>297</v>
      </c>
      <c r="C11" s="106" t="s">
        <v>298</v>
      </c>
      <c r="D11" s="103" t="s">
        <v>299</v>
      </c>
      <c r="E11" s="104">
        <f t="shared" ref="E11:E18" si="1">F11</f>
        <v>127.089</v>
      </c>
      <c r="F11" s="104">
        <v>127.089</v>
      </c>
      <c r="G11" s="105"/>
      <c r="H11" s="101"/>
    </row>
    <row r="12" s="76" customFormat="1" ht="21" customHeight="1" spans="1:8">
      <c r="A12" s="97" t="s">
        <v>292</v>
      </c>
      <c r="B12" s="102" t="s">
        <v>300</v>
      </c>
      <c r="C12" s="102" t="s">
        <v>301</v>
      </c>
      <c r="D12" s="103" t="s">
        <v>302</v>
      </c>
      <c r="E12" s="104">
        <f t="shared" si="1"/>
        <v>23</v>
      </c>
      <c r="F12" s="104">
        <v>23</v>
      </c>
      <c r="G12" s="105"/>
      <c r="H12" s="107"/>
    </row>
    <row r="13" s="76" customFormat="1" ht="21" customHeight="1" spans="1:8">
      <c r="A13" s="97" t="s">
        <v>292</v>
      </c>
      <c r="B13" s="106" t="s">
        <v>303</v>
      </c>
      <c r="C13" s="106" t="s">
        <v>304</v>
      </c>
      <c r="D13" s="103" t="s">
        <v>305</v>
      </c>
      <c r="E13" s="104">
        <f t="shared" si="1"/>
        <v>112.23</v>
      </c>
      <c r="F13" s="104">
        <v>112.23</v>
      </c>
      <c r="G13" s="105"/>
      <c r="H13" s="101"/>
    </row>
    <row r="14" s="76" customFormat="1" ht="21" customHeight="1" spans="1:8">
      <c r="A14" s="97" t="s">
        <v>292</v>
      </c>
      <c r="B14" s="106" t="s">
        <v>306</v>
      </c>
      <c r="C14" s="106" t="s">
        <v>307</v>
      </c>
      <c r="D14" s="103" t="s">
        <v>308</v>
      </c>
      <c r="E14" s="104">
        <f t="shared" si="1"/>
        <v>62.876928</v>
      </c>
      <c r="F14" s="104">
        <v>62.876928</v>
      </c>
      <c r="G14" s="105"/>
      <c r="H14" s="101"/>
    </row>
    <row r="15" s="76" customFormat="1" ht="21" customHeight="1" spans="1:8">
      <c r="A15" s="97" t="s">
        <v>292</v>
      </c>
      <c r="B15" s="102" t="s">
        <v>309</v>
      </c>
      <c r="C15" s="102" t="s">
        <v>310</v>
      </c>
      <c r="D15" s="103" t="s">
        <v>311</v>
      </c>
      <c r="E15" s="104">
        <f t="shared" si="1"/>
        <v>25.511016</v>
      </c>
      <c r="F15" s="104">
        <v>25.511016</v>
      </c>
      <c r="G15" s="105"/>
      <c r="H15" s="107"/>
    </row>
    <row r="16" s="76" customFormat="1" ht="21" customHeight="1" spans="1:8">
      <c r="A16" s="97" t="s">
        <v>292</v>
      </c>
      <c r="B16" s="106" t="s">
        <v>312</v>
      </c>
      <c r="C16" s="106" t="s">
        <v>313</v>
      </c>
      <c r="D16" s="108" t="s">
        <v>314</v>
      </c>
      <c r="E16" s="104">
        <f t="shared" si="1"/>
        <v>5.81385</v>
      </c>
      <c r="F16" s="109">
        <v>5.81385</v>
      </c>
      <c r="G16" s="107"/>
      <c r="H16" s="101"/>
    </row>
    <row r="17" s="76" customFormat="1" ht="21" customHeight="1" spans="1:8">
      <c r="A17" s="97" t="s">
        <v>292</v>
      </c>
      <c r="B17" s="106" t="s">
        <v>315</v>
      </c>
      <c r="C17" s="106" t="s">
        <v>316</v>
      </c>
      <c r="D17" s="108" t="s">
        <v>317</v>
      </c>
      <c r="E17" s="104">
        <f t="shared" si="1"/>
        <v>47.157696</v>
      </c>
      <c r="F17" s="109">
        <v>47.157696</v>
      </c>
      <c r="G17" s="107"/>
      <c r="H17" s="101"/>
    </row>
    <row r="18" s="76" customFormat="1" ht="21" customHeight="1" spans="1:8">
      <c r="A18" s="97" t="s">
        <v>292</v>
      </c>
      <c r="B18" s="106" t="s">
        <v>186</v>
      </c>
      <c r="C18" s="106" t="s">
        <v>318</v>
      </c>
      <c r="D18" s="108" t="s">
        <v>319</v>
      </c>
      <c r="E18" s="104">
        <f t="shared" si="1"/>
        <v>55.136</v>
      </c>
      <c r="F18" s="109">
        <v>55.136</v>
      </c>
      <c r="G18" s="107"/>
      <c r="H18" s="101"/>
    </row>
    <row r="19" s="76" customFormat="1" ht="21" customHeight="1" spans="1:8">
      <c r="A19" s="110" t="s">
        <v>320</v>
      </c>
      <c r="B19" s="110"/>
      <c r="C19" s="110" t="s">
        <v>320</v>
      </c>
      <c r="D19" s="111" t="s">
        <v>223</v>
      </c>
      <c r="E19" s="101">
        <f>G19</f>
        <v>214.6088</v>
      </c>
      <c r="F19" s="101"/>
      <c r="G19" s="101">
        <f>G20</f>
        <v>214.6088</v>
      </c>
      <c r="H19" s="101"/>
    </row>
    <row r="20" s="77" customFormat="1" ht="21" customHeight="1" spans="1:8">
      <c r="A20" s="102" t="s">
        <v>320</v>
      </c>
      <c r="B20" s="102" t="s">
        <v>178</v>
      </c>
      <c r="C20" s="102" t="s">
        <v>321</v>
      </c>
      <c r="D20" s="108" t="s">
        <v>322</v>
      </c>
      <c r="E20" s="107">
        <f>G20</f>
        <v>214.6088</v>
      </c>
      <c r="F20" s="107"/>
      <c r="G20" s="107">
        <v>214.6088</v>
      </c>
      <c r="H20" s="107"/>
    </row>
    <row r="21" s="76" customFormat="1" ht="21" customHeight="1" spans="1:8">
      <c r="A21" s="110" t="s">
        <v>323</v>
      </c>
      <c r="B21" s="110"/>
      <c r="C21" s="110" t="s">
        <v>323</v>
      </c>
      <c r="D21" s="111" t="s">
        <v>324</v>
      </c>
      <c r="E21" s="101">
        <f t="shared" ref="E21:E30" si="2">H21</f>
        <v>82.8</v>
      </c>
      <c r="F21" s="101"/>
      <c r="G21" s="101"/>
      <c r="H21" s="101">
        <f>H22+H24+H25+H26+H23+H27</f>
        <v>82.8</v>
      </c>
    </row>
    <row r="22" s="76" customFormat="1" ht="21" customHeight="1" spans="1:8">
      <c r="A22" s="110" t="s">
        <v>323</v>
      </c>
      <c r="B22" s="106" t="s">
        <v>202</v>
      </c>
      <c r="C22" s="106" t="s">
        <v>325</v>
      </c>
      <c r="D22" s="108" t="s">
        <v>326</v>
      </c>
      <c r="E22" s="107">
        <f t="shared" si="2"/>
        <v>8</v>
      </c>
      <c r="F22" s="107"/>
      <c r="G22" s="107"/>
      <c r="H22" s="107">
        <v>8</v>
      </c>
    </row>
    <row r="23" s="76" customFormat="1" ht="21" customHeight="1" spans="1:8">
      <c r="A23" s="110" t="s">
        <v>323</v>
      </c>
      <c r="B23" s="106" t="s">
        <v>178</v>
      </c>
      <c r="C23" s="106" t="s">
        <v>327</v>
      </c>
      <c r="D23" s="106" t="s">
        <v>328</v>
      </c>
      <c r="E23" s="107">
        <f t="shared" si="2"/>
        <v>1</v>
      </c>
      <c r="F23" s="107"/>
      <c r="G23" s="107"/>
      <c r="H23" s="107">
        <v>1</v>
      </c>
    </row>
    <row r="24" s="76" customFormat="1" ht="21" customHeight="1" spans="1:8">
      <c r="A24" s="110" t="s">
        <v>323</v>
      </c>
      <c r="B24" s="106" t="s">
        <v>175</v>
      </c>
      <c r="C24" s="106" t="s">
        <v>329</v>
      </c>
      <c r="D24" s="108" t="s">
        <v>330</v>
      </c>
      <c r="E24" s="107">
        <f t="shared" si="2"/>
        <v>0.2</v>
      </c>
      <c r="F24" s="107"/>
      <c r="G24" s="107"/>
      <c r="H24" s="107">
        <v>0.2</v>
      </c>
    </row>
    <row r="25" s="76" customFormat="1" ht="21" customHeight="1" spans="1:8">
      <c r="A25" s="110" t="s">
        <v>323</v>
      </c>
      <c r="B25" s="106" t="s">
        <v>300</v>
      </c>
      <c r="C25" s="106" t="s">
        <v>331</v>
      </c>
      <c r="D25" s="108" t="s">
        <v>332</v>
      </c>
      <c r="E25" s="107">
        <f t="shared" si="2"/>
        <v>1.2</v>
      </c>
      <c r="F25" s="107"/>
      <c r="G25" s="107"/>
      <c r="H25" s="107">
        <v>1.2</v>
      </c>
    </row>
    <row r="26" s="76" customFormat="1" ht="21" customHeight="1" spans="1:8">
      <c r="A26" s="110" t="s">
        <v>323</v>
      </c>
      <c r="B26" s="106" t="s">
        <v>303</v>
      </c>
      <c r="C26" s="106" t="s">
        <v>333</v>
      </c>
      <c r="D26" s="108" t="s">
        <v>334</v>
      </c>
      <c r="E26" s="107">
        <f t="shared" si="2"/>
        <v>1</v>
      </c>
      <c r="F26" s="107"/>
      <c r="G26" s="107"/>
      <c r="H26" s="107">
        <v>1</v>
      </c>
    </row>
    <row r="27" s="76" customFormat="1" ht="21" customHeight="1" spans="1:8">
      <c r="A27" s="110" t="s">
        <v>323</v>
      </c>
      <c r="B27" s="106" t="s">
        <v>186</v>
      </c>
      <c r="C27" s="106" t="s">
        <v>335</v>
      </c>
      <c r="D27" s="108" t="s">
        <v>336</v>
      </c>
      <c r="E27" s="107">
        <f t="shared" si="2"/>
        <v>71.4</v>
      </c>
      <c r="F27" s="107"/>
      <c r="G27" s="107"/>
      <c r="H27" s="107">
        <v>71.4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5" sqref="A15:E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8"/>
      <c r="M1" s="63" t="s">
        <v>337</v>
      </c>
      <c r="N1" s="63"/>
    </row>
    <row r="2" ht="44.85" customHeight="1" spans="1:14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35</v>
      </c>
      <c r="N3" s="56"/>
    </row>
    <row r="4" ht="42.25" customHeight="1" spans="1:14">
      <c r="A4" s="59" t="s">
        <v>162</v>
      </c>
      <c r="B4" s="59"/>
      <c r="C4" s="59"/>
      <c r="D4" s="59" t="s">
        <v>212</v>
      </c>
      <c r="E4" s="59" t="s">
        <v>213</v>
      </c>
      <c r="F4" s="59" t="s">
        <v>230</v>
      </c>
      <c r="G4" s="59" t="s">
        <v>215</v>
      </c>
      <c r="H4" s="59"/>
      <c r="I4" s="59"/>
      <c r="J4" s="59"/>
      <c r="K4" s="59"/>
      <c r="L4" s="59" t="s">
        <v>219</v>
      </c>
      <c r="M4" s="59"/>
      <c r="N4" s="59"/>
    </row>
    <row r="5" ht="39.65" customHeight="1" spans="1:14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140</v>
      </c>
      <c r="H5" s="59" t="s">
        <v>338</v>
      </c>
      <c r="I5" s="59" t="s">
        <v>339</v>
      </c>
      <c r="J5" s="59" t="s">
        <v>317</v>
      </c>
      <c r="K5" s="59" t="s">
        <v>319</v>
      </c>
      <c r="L5" s="59" t="s">
        <v>140</v>
      </c>
      <c r="M5" s="59" t="s">
        <v>231</v>
      </c>
      <c r="N5" s="59" t="s">
        <v>340</v>
      </c>
    </row>
    <row r="6" ht="22.8" customHeight="1" spans="1:14">
      <c r="A6" s="62"/>
      <c r="B6" s="62"/>
      <c r="C6" s="62"/>
      <c r="D6" s="62"/>
      <c r="E6" s="62" t="s">
        <v>140</v>
      </c>
      <c r="F6" s="70">
        <f>F7</f>
        <v>646.71409</v>
      </c>
      <c r="G6" s="70"/>
      <c r="H6" s="70"/>
      <c r="I6" s="70"/>
      <c r="J6" s="70"/>
      <c r="K6" s="70"/>
      <c r="L6" s="70">
        <f t="shared" ref="L6:L8" si="0">M6</f>
        <v>646.71409</v>
      </c>
      <c r="M6" s="70">
        <f>M7</f>
        <v>646.71409</v>
      </c>
      <c r="N6" s="70"/>
    </row>
    <row r="7" ht="22.8" customHeight="1" spans="1:14">
      <c r="A7" s="62"/>
      <c r="B7" s="62"/>
      <c r="C7" s="62"/>
      <c r="D7" s="60" t="s">
        <v>158</v>
      </c>
      <c r="E7" s="60" t="s">
        <v>3</v>
      </c>
      <c r="F7" s="70">
        <f>F8</f>
        <v>646.71409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f t="shared" si="0"/>
        <v>646.71409</v>
      </c>
      <c r="M7" s="70">
        <f>M8</f>
        <v>646.71409</v>
      </c>
      <c r="N7" s="70">
        <v>0</v>
      </c>
    </row>
    <row r="8" ht="22.8" customHeight="1" spans="1:14">
      <c r="A8" s="62"/>
      <c r="B8" s="62"/>
      <c r="C8" s="62"/>
      <c r="D8" s="66" t="s">
        <v>159</v>
      </c>
      <c r="E8" s="66" t="s">
        <v>160</v>
      </c>
      <c r="F8" s="70">
        <f>F9+F17+F20+F23</f>
        <v>646.71409</v>
      </c>
      <c r="G8" s="70"/>
      <c r="H8" s="70"/>
      <c r="I8" s="70"/>
      <c r="J8" s="70"/>
      <c r="K8" s="70"/>
      <c r="L8" s="70">
        <f t="shared" si="0"/>
        <v>646.71409</v>
      </c>
      <c r="M8" s="70">
        <f>M9+M17+M20+M23</f>
        <v>646.71409</v>
      </c>
      <c r="N8" s="70"/>
    </row>
    <row r="9" ht="22.8" customHeight="1" spans="1:14">
      <c r="A9" s="51" t="s">
        <v>173</v>
      </c>
      <c r="B9" s="51"/>
      <c r="C9" s="51"/>
      <c r="D9" s="60" t="s">
        <v>173</v>
      </c>
      <c r="E9" s="60" t="s">
        <v>174</v>
      </c>
      <c r="F9" s="70">
        <f>F10+F13+F15</f>
        <v>68.690778</v>
      </c>
      <c r="G9" s="70"/>
      <c r="H9" s="70"/>
      <c r="I9" s="70"/>
      <c r="J9" s="70"/>
      <c r="K9" s="70"/>
      <c r="L9" s="70">
        <f>L10+L13+L15</f>
        <v>68.690778</v>
      </c>
      <c r="M9" s="70">
        <f>M10+M13+M15</f>
        <v>68.690778</v>
      </c>
      <c r="N9" s="70"/>
    </row>
    <row r="10" ht="22.8" customHeight="1" spans="1:14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70">
        <v>62.876928</v>
      </c>
      <c r="G10" s="70"/>
      <c r="H10" s="70"/>
      <c r="I10" s="70"/>
      <c r="J10" s="70"/>
      <c r="K10" s="70"/>
      <c r="L10" s="70">
        <v>62.876928</v>
      </c>
      <c r="M10" s="70">
        <v>62.876928</v>
      </c>
      <c r="N10" s="70"/>
    </row>
    <row r="11" ht="22.8" customHeight="1" spans="1:14">
      <c r="A11" s="71" t="s">
        <v>173</v>
      </c>
      <c r="B11" s="71" t="s">
        <v>175</v>
      </c>
      <c r="C11" s="71" t="s">
        <v>178</v>
      </c>
      <c r="D11" s="65" t="s">
        <v>179</v>
      </c>
      <c r="E11" s="74" t="s">
        <v>180</v>
      </c>
      <c r="F11" s="67"/>
      <c r="G11" s="53"/>
      <c r="H11" s="67"/>
      <c r="I11" s="67"/>
      <c r="J11" s="67"/>
      <c r="K11" s="67"/>
      <c r="L11" s="53"/>
      <c r="M11" s="67"/>
      <c r="N11" s="67"/>
    </row>
    <row r="12" ht="22.8" customHeight="1" spans="1:14">
      <c r="A12" s="71" t="s">
        <v>173</v>
      </c>
      <c r="B12" s="71" t="s">
        <v>175</v>
      </c>
      <c r="C12" s="71" t="s">
        <v>175</v>
      </c>
      <c r="D12" s="65" t="s">
        <v>181</v>
      </c>
      <c r="E12" s="74" t="s">
        <v>182</v>
      </c>
      <c r="F12" s="53">
        <v>62.876928</v>
      </c>
      <c r="G12" s="53"/>
      <c r="H12" s="67"/>
      <c r="I12" s="67"/>
      <c r="J12" s="67"/>
      <c r="K12" s="67"/>
      <c r="L12" s="53">
        <v>62.876928</v>
      </c>
      <c r="M12" s="53">
        <v>62.876928</v>
      </c>
      <c r="N12" s="67"/>
    </row>
    <row r="13" ht="22.8" customHeight="1" spans="1:14">
      <c r="A13" s="51" t="s">
        <v>173</v>
      </c>
      <c r="B13" s="51" t="s">
        <v>183</v>
      </c>
      <c r="C13" s="51"/>
      <c r="D13" s="60" t="s">
        <v>184</v>
      </c>
      <c r="E13" s="60" t="s">
        <v>185</v>
      </c>
      <c r="F13" s="61">
        <v>2.812554</v>
      </c>
      <c r="G13" s="70"/>
      <c r="H13" s="70"/>
      <c r="I13" s="70"/>
      <c r="J13" s="70"/>
      <c r="K13" s="70"/>
      <c r="L13" s="61">
        <v>2.812554</v>
      </c>
      <c r="M13" s="61">
        <v>2.812554</v>
      </c>
      <c r="N13" s="70"/>
    </row>
    <row r="14" ht="22.8" customHeight="1" spans="1:14">
      <c r="A14" s="71" t="s">
        <v>173</v>
      </c>
      <c r="B14" s="71" t="s">
        <v>183</v>
      </c>
      <c r="C14" s="71" t="s">
        <v>186</v>
      </c>
      <c r="D14" s="65" t="s">
        <v>187</v>
      </c>
      <c r="E14" s="74" t="s">
        <v>188</v>
      </c>
      <c r="F14" s="53">
        <v>2.812554</v>
      </c>
      <c r="G14" s="53"/>
      <c r="H14" s="67"/>
      <c r="I14" s="67"/>
      <c r="J14" s="67"/>
      <c r="K14" s="67"/>
      <c r="L14" s="53">
        <v>2.812554</v>
      </c>
      <c r="M14" s="53">
        <v>2.812554</v>
      </c>
      <c r="N14" s="67"/>
    </row>
    <row r="15" ht="22.8" customHeight="1" spans="1:14">
      <c r="A15" s="51" t="s">
        <v>173</v>
      </c>
      <c r="B15" s="51">
        <v>99</v>
      </c>
      <c r="C15" s="51"/>
      <c r="D15" s="60">
        <v>20899</v>
      </c>
      <c r="E15" s="60" t="s">
        <v>189</v>
      </c>
      <c r="F15" s="61">
        <v>3.001296</v>
      </c>
      <c r="G15" s="70"/>
      <c r="H15" s="70"/>
      <c r="I15" s="70"/>
      <c r="J15" s="70"/>
      <c r="K15" s="70"/>
      <c r="L15" s="61">
        <v>3.001296</v>
      </c>
      <c r="M15" s="61">
        <v>3.001296</v>
      </c>
      <c r="N15" s="70"/>
    </row>
    <row r="16" ht="22.8" customHeight="1" spans="1:14">
      <c r="A16" s="71" t="s">
        <v>173</v>
      </c>
      <c r="B16" s="71">
        <v>99</v>
      </c>
      <c r="C16" s="71">
        <v>99</v>
      </c>
      <c r="D16" s="75" t="s">
        <v>190</v>
      </c>
      <c r="E16" s="54" t="s">
        <v>191</v>
      </c>
      <c r="F16" s="53">
        <v>3.001296</v>
      </c>
      <c r="G16" s="53"/>
      <c r="H16" s="67"/>
      <c r="I16" s="67"/>
      <c r="J16" s="67"/>
      <c r="K16" s="67"/>
      <c r="L16" s="53">
        <v>3.001296</v>
      </c>
      <c r="M16" s="53">
        <v>3.001296</v>
      </c>
      <c r="N16" s="67"/>
    </row>
    <row r="17" ht="22.8" customHeight="1" spans="1:14">
      <c r="A17" s="51" t="s">
        <v>192</v>
      </c>
      <c r="B17" s="51"/>
      <c r="C17" s="51"/>
      <c r="D17" s="60" t="s">
        <v>192</v>
      </c>
      <c r="E17" s="60" t="s">
        <v>193</v>
      </c>
      <c r="F17" s="61">
        <v>25.511016</v>
      </c>
      <c r="G17" s="70"/>
      <c r="H17" s="70"/>
      <c r="I17" s="70"/>
      <c r="J17" s="70"/>
      <c r="K17" s="70"/>
      <c r="L17" s="61">
        <v>25.511016</v>
      </c>
      <c r="M17" s="61">
        <v>25.511016</v>
      </c>
      <c r="N17" s="70"/>
    </row>
    <row r="18" ht="22.8" customHeight="1" spans="1:14">
      <c r="A18" s="51" t="s">
        <v>192</v>
      </c>
      <c r="B18" s="51" t="s">
        <v>183</v>
      </c>
      <c r="C18" s="51"/>
      <c r="D18" s="60" t="s">
        <v>194</v>
      </c>
      <c r="E18" s="60" t="s">
        <v>195</v>
      </c>
      <c r="F18" s="61">
        <v>25.511016</v>
      </c>
      <c r="G18" s="70"/>
      <c r="H18" s="70"/>
      <c r="I18" s="70"/>
      <c r="J18" s="70"/>
      <c r="K18" s="70"/>
      <c r="L18" s="61">
        <v>25.511016</v>
      </c>
      <c r="M18" s="61">
        <v>25.511016</v>
      </c>
      <c r="N18" s="70"/>
    </row>
    <row r="19" ht="22.8" customHeight="1" spans="1:14">
      <c r="A19" s="71" t="s">
        <v>192</v>
      </c>
      <c r="B19" s="71" t="s">
        <v>183</v>
      </c>
      <c r="C19" s="71" t="s">
        <v>178</v>
      </c>
      <c r="D19" s="65" t="s">
        <v>196</v>
      </c>
      <c r="E19" s="74" t="s">
        <v>197</v>
      </c>
      <c r="F19" s="53">
        <v>25.511016</v>
      </c>
      <c r="G19" s="53"/>
      <c r="H19" s="67"/>
      <c r="I19" s="67"/>
      <c r="J19" s="67"/>
      <c r="K19" s="67"/>
      <c r="L19" s="53">
        <v>25.511016</v>
      </c>
      <c r="M19" s="53">
        <v>25.511016</v>
      </c>
      <c r="N19" s="67"/>
    </row>
    <row r="20" ht="22.8" customHeight="1" spans="1:14">
      <c r="A20" s="51" t="s">
        <v>198</v>
      </c>
      <c r="B20" s="51"/>
      <c r="C20" s="51"/>
      <c r="D20" s="60" t="s">
        <v>198</v>
      </c>
      <c r="E20" s="60" t="s">
        <v>199</v>
      </c>
      <c r="F20" s="70">
        <v>505.3546</v>
      </c>
      <c r="G20" s="70"/>
      <c r="H20" s="70"/>
      <c r="I20" s="70"/>
      <c r="J20" s="70"/>
      <c r="K20" s="70"/>
      <c r="L20" s="70">
        <v>505.3546</v>
      </c>
      <c r="M20" s="70">
        <v>505.3546</v>
      </c>
      <c r="N20" s="70"/>
    </row>
    <row r="21" ht="22.8" customHeight="1" spans="1:14">
      <c r="A21" s="51" t="s">
        <v>198</v>
      </c>
      <c r="B21" s="51" t="s">
        <v>175</v>
      </c>
      <c r="C21" s="51"/>
      <c r="D21" s="60" t="s">
        <v>200</v>
      </c>
      <c r="E21" s="60" t="s">
        <v>201</v>
      </c>
      <c r="F21" s="70">
        <v>505.3546</v>
      </c>
      <c r="G21" s="70"/>
      <c r="H21" s="70"/>
      <c r="I21" s="70"/>
      <c r="J21" s="70"/>
      <c r="K21" s="70"/>
      <c r="L21" s="70">
        <v>505.3546</v>
      </c>
      <c r="M21" s="70">
        <v>505.3546</v>
      </c>
      <c r="N21" s="70"/>
    </row>
    <row r="22" ht="22.8" customHeight="1" spans="1:14">
      <c r="A22" s="71" t="s">
        <v>198</v>
      </c>
      <c r="B22" s="71" t="s">
        <v>175</v>
      </c>
      <c r="C22" s="71" t="s">
        <v>202</v>
      </c>
      <c r="D22" s="65" t="s">
        <v>203</v>
      </c>
      <c r="E22" s="74" t="s">
        <v>204</v>
      </c>
      <c r="F22" s="53">
        <v>505.3546</v>
      </c>
      <c r="G22" s="53"/>
      <c r="H22" s="67"/>
      <c r="I22" s="67"/>
      <c r="J22" s="67"/>
      <c r="K22" s="67"/>
      <c r="L22" s="53">
        <v>505.3546</v>
      </c>
      <c r="M22" s="53">
        <v>505.3546</v>
      </c>
      <c r="N22" s="67"/>
    </row>
    <row r="23" ht="22.8" customHeight="1" spans="1:14">
      <c r="A23" s="51" t="s">
        <v>205</v>
      </c>
      <c r="B23" s="51"/>
      <c r="C23" s="51"/>
      <c r="D23" s="60" t="s">
        <v>205</v>
      </c>
      <c r="E23" s="60" t="s">
        <v>206</v>
      </c>
      <c r="F23" s="70">
        <v>47.157696</v>
      </c>
      <c r="G23" s="70"/>
      <c r="H23" s="70"/>
      <c r="I23" s="70"/>
      <c r="J23" s="70"/>
      <c r="K23" s="70"/>
      <c r="L23" s="70">
        <v>47.157696</v>
      </c>
      <c r="M23" s="70">
        <v>47.157696</v>
      </c>
      <c r="N23" s="70"/>
    </row>
    <row r="24" ht="22.8" customHeight="1" spans="1:14">
      <c r="A24" s="51" t="s">
        <v>205</v>
      </c>
      <c r="B24" s="51" t="s">
        <v>178</v>
      </c>
      <c r="C24" s="51"/>
      <c r="D24" s="60" t="s">
        <v>207</v>
      </c>
      <c r="E24" s="60" t="s">
        <v>208</v>
      </c>
      <c r="F24" s="70">
        <v>47.157696</v>
      </c>
      <c r="G24" s="70"/>
      <c r="H24" s="70"/>
      <c r="I24" s="70"/>
      <c r="J24" s="70"/>
      <c r="K24" s="70"/>
      <c r="L24" s="70">
        <v>47.157696</v>
      </c>
      <c r="M24" s="70">
        <v>47.157696</v>
      </c>
      <c r="N24" s="70"/>
    </row>
    <row r="25" ht="22.8" customHeight="1" spans="1:14">
      <c r="A25" s="71" t="s">
        <v>205</v>
      </c>
      <c r="B25" s="71" t="s">
        <v>178</v>
      </c>
      <c r="C25" s="71" t="s">
        <v>202</v>
      </c>
      <c r="D25" s="65" t="s">
        <v>209</v>
      </c>
      <c r="E25" s="74" t="s">
        <v>210</v>
      </c>
      <c r="F25" s="53">
        <v>47.157696</v>
      </c>
      <c r="G25" s="53"/>
      <c r="H25" s="67"/>
      <c r="I25" s="67"/>
      <c r="J25" s="67"/>
      <c r="K25" s="67"/>
      <c r="L25" s="53">
        <v>47.157696</v>
      </c>
      <c r="M25" s="53">
        <v>47.157696</v>
      </c>
      <c r="N25" s="67"/>
    </row>
    <row r="26" ht="16.35" customHeight="1" spans="1:14">
      <c r="A26" s="68"/>
      <c r="B26" s="68"/>
      <c r="C26" s="68"/>
      <c r="D26" s="68"/>
      <c r="E26" s="68"/>
      <c r="F26" s="68"/>
      <c r="G26" s="48"/>
      <c r="H26" s="48"/>
      <c r="I26" s="48"/>
      <c r="J26" s="48"/>
      <c r="K26" s="48"/>
      <c r="L26" s="48"/>
      <c r="M26" s="48"/>
      <c r="N26" s="48"/>
    </row>
    <row r="27" ht="16.35" customHeight="1" spans="1:6">
      <c r="A27" s="68"/>
      <c r="B27" s="68"/>
      <c r="C27" s="68"/>
      <c r="D27" s="68"/>
      <c r="E27" s="68"/>
      <c r="F27" s="6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3" workbookViewId="0">
      <selection activeCell="V7" sqref="V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8"/>
      <c r="U1" s="63" t="s">
        <v>341</v>
      </c>
      <c r="V1" s="63"/>
    </row>
    <row r="2" ht="50" customHeight="1" spans="1:22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15" customHeight="1" spans="1:22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6" t="s">
        <v>35</v>
      </c>
      <c r="V3" s="56"/>
    </row>
    <row r="4" ht="26.7" customHeight="1" spans="1:22">
      <c r="A4" s="59" t="s">
        <v>162</v>
      </c>
      <c r="B4" s="59"/>
      <c r="C4" s="59"/>
      <c r="D4" s="59" t="s">
        <v>212</v>
      </c>
      <c r="E4" s="59" t="s">
        <v>213</v>
      </c>
      <c r="F4" s="59" t="s">
        <v>230</v>
      </c>
      <c r="G4" s="59" t="s">
        <v>342</v>
      </c>
      <c r="H4" s="59"/>
      <c r="I4" s="59"/>
      <c r="J4" s="59"/>
      <c r="K4" s="59"/>
      <c r="L4" s="59" t="s">
        <v>343</v>
      </c>
      <c r="M4" s="59"/>
      <c r="N4" s="59"/>
      <c r="O4" s="59"/>
      <c r="P4" s="59"/>
      <c r="Q4" s="59"/>
      <c r="R4" s="59" t="s">
        <v>317</v>
      </c>
      <c r="S4" s="59" t="s">
        <v>344</v>
      </c>
      <c r="T4" s="59"/>
      <c r="U4" s="59"/>
      <c r="V4" s="59"/>
    </row>
    <row r="5" ht="56.05" customHeight="1" spans="1:22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140</v>
      </c>
      <c r="H5" s="59" t="s">
        <v>294</v>
      </c>
      <c r="I5" s="59" t="s">
        <v>296</v>
      </c>
      <c r="J5" s="59" t="s">
        <v>299</v>
      </c>
      <c r="K5" s="59" t="s">
        <v>305</v>
      </c>
      <c r="L5" s="59" t="s">
        <v>140</v>
      </c>
      <c r="M5" s="59" t="s">
        <v>308</v>
      </c>
      <c r="N5" s="59" t="s">
        <v>345</v>
      </c>
      <c r="O5" s="59" t="s">
        <v>311</v>
      </c>
      <c r="P5" s="59" t="s">
        <v>346</v>
      </c>
      <c r="Q5" s="59" t="s">
        <v>347</v>
      </c>
      <c r="R5" s="59"/>
      <c r="S5" s="59" t="s">
        <v>140</v>
      </c>
      <c r="T5" s="59" t="s">
        <v>302</v>
      </c>
      <c r="U5" s="59" t="s">
        <v>348</v>
      </c>
      <c r="V5" s="59" t="s">
        <v>319</v>
      </c>
    </row>
    <row r="6" ht="22.8" customHeight="1" spans="1:22">
      <c r="A6" s="62"/>
      <c r="B6" s="62"/>
      <c r="C6" s="62"/>
      <c r="D6" s="62"/>
      <c r="E6" s="62" t="s">
        <v>140</v>
      </c>
      <c r="F6" s="61">
        <f>G6+L6+R6+S6</f>
        <v>646.71409</v>
      </c>
      <c r="G6" s="70">
        <f>H6+I6+J6+K6</f>
        <v>427.2186</v>
      </c>
      <c r="H6" s="70">
        <v>187.5036</v>
      </c>
      <c r="I6" s="70">
        <v>0.396</v>
      </c>
      <c r="J6" s="70">
        <v>127.089</v>
      </c>
      <c r="K6" s="70">
        <v>112.23</v>
      </c>
      <c r="L6" s="61">
        <f>M6+O6+Q6</f>
        <v>94.201794</v>
      </c>
      <c r="M6" s="70">
        <v>62.876928</v>
      </c>
      <c r="N6" s="61"/>
      <c r="O6" s="70">
        <v>25.511016</v>
      </c>
      <c r="P6" s="61"/>
      <c r="Q6" s="61">
        <f>Q7</f>
        <v>5.81385</v>
      </c>
      <c r="R6" s="70">
        <v>47.157696</v>
      </c>
      <c r="S6" s="70">
        <f>T6+V6</f>
        <v>78.136</v>
      </c>
      <c r="T6" s="70">
        <v>23</v>
      </c>
      <c r="U6" s="61"/>
      <c r="V6" s="61">
        <v>55.136</v>
      </c>
    </row>
    <row r="7" ht="22.8" customHeight="1" spans="1:22">
      <c r="A7" s="62"/>
      <c r="B7" s="62"/>
      <c r="C7" s="62"/>
      <c r="D7" s="60" t="s">
        <v>158</v>
      </c>
      <c r="E7" s="60" t="s">
        <v>3</v>
      </c>
      <c r="F7" s="61">
        <f>G7+L7+R7+S7</f>
        <v>646.71409</v>
      </c>
      <c r="G7" s="70">
        <f>H7+I7+J7+K7</f>
        <v>427.2186</v>
      </c>
      <c r="H7" s="70">
        <v>187.5036</v>
      </c>
      <c r="I7" s="70">
        <v>0.396</v>
      </c>
      <c r="J7" s="70">
        <v>127.089</v>
      </c>
      <c r="K7" s="70">
        <v>112.23</v>
      </c>
      <c r="L7" s="61">
        <f>M7+O7+Q7</f>
        <v>94.201794</v>
      </c>
      <c r="M7" s="70">
        <v>62.876928</v>
      </c>
      <c r="N7" s="61">
        <v>0</v>
      </c>
      <c r="O7" s="70">
        <v>25.511016</v>
      </c>
      <c r="P7" s="61">
        <v>0</v>
      </c>
      <c r="Q7" s="61">
        <f>Q8</f>
        <v>5.81385</v>
      </c>
      <c r="R7" s="70">
        <v>47.157696</v>
      </c>
      <c r="S7" s="70">
        <f>T7+V7</f>
        <v>78.136</v>
      </c>
      <c r="T7" s="70">
        <v>23</v>
      </c>
      <c r="U7" s="61">
        <v>0</v>
      </c>
      <c r="V7" s="61">
        <v>55.136</v>
      </c>
    </row>
    <row r="8" ht="22.8" customHeight="1" spans="1:22">
      <c r="A8" s="62"/>
      <c r="B8" s="62"/>
      <c r="C8" s="62"/>
      <c r="D8" s="66" t="s">
        <v>159</v>
      </c>
      <c r="E8" s="66" t="s">
        <v>160</v>
      </c>
      <c r="F8" s="61">
        <f>G8+L8+R8+S8</f>
        <v>646.71409</v>
      </c>
      <c r="G8" s="70">
        <f>H8+I8+J8+K8</f>
        <v>427.2186</v>
      </c>
      <c r="H8" s="70">
        <v>187.5036</v>
      </c>
      <c r="I8" s="70">
        <v>0.396</v>
      </c>
      <c r="J8" s="70">
        <v>127.089</v>
      </c>
      <c r="K8" s="70">
        <v>112.23</v>
      </c>
      <c r="L8" s="61">
        <f>M8+O8+Q8</f>
        <v>94.201794</v>
      </c>
      <c r="M8" s="70">
        <v>62.876928</v>
      </c>
      <c r="N8" s="61"/>
      <c r="O8" s="70">
        <v>25.511016</v>
      </c>
      <c r="P8" s="61"/>
      <c r="Q8" s="61">
        <f>Q9</f>
        <v>5.81385</v>
      </c>
      <c r="R8" s="70">
        <v>47.157696</v>
      </c>
      <c r="S8" s="70">
        <f>T8+V8</f>
        <v>78.136</v>
      </c>
      <c r="T8" s="70">
        <v>23</v>
      </c>
      <c r="U8" s="61"/>
      <c r="V8" s="61">
        <v>55.136</v>
      </c>
    </row>
    <row r="9" ht="22.8" customHeight="1" spans="1:22">
      <c r="A9" s="51" t="s">
        <v>173</v>
      </c>
      <c r="B9" s="51"/>
      <c r="C9" s="51"/>
      <c r="D9" s="60" t="s">
        <v>173</v>
      </c>
      <c r="E9" s="60" t="s">
        <v>174</v>
      </c>
      <c r="F9" s="70">
        <f>F10+F12+F14</f>
        <v>68.690778</v>
      </c>
      <c r="G9" s="70"/>
      <c r="H9" s="70"/>
      <c r="I9" s="70"/>
      <c r="J9" s="70"/>
      <c r="K9" s="70"/>
      <c r="L9" s="70">
        <f>M9+Q9</f>
        <v>68.690778</v>
      </c>
      <c r="M9" s="70">
        <v>62.876928</v>
      </c>
      <c r="N9" s="70"/>
      <c r="O9" s="70"/>
      <c r="P9" s="70"/>
      <c r="Q9" s="70">
        <f>Q12+Q14</f>
        <v>5.81385</v>
      </c>
      <c r="R9" s="70"/>
      <c r="S9" s="70"/>
      <c r="T9" s="70"/>
      <c r="U9" s="70"/>
      <c r="V9" s="70"/>
    </row>
    <row r="10" ht="22.8" customHeight="1" spans="1:22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70">
        <v>62.876928</v>
      </c>
      <c r="G10" s="70"/>
      <c r="H10" s="70"/>
      <c r="I10" s="70"/>
      <c r="J10" s="70"/>
      <c r="K10" s="70"/>
      <c r="L10" s="70">
        <v>62.876928</v>
      </c>
      <c r="M10" s="70">
        <v>62.876928</v>
      </c>
      <c r="N10" s="70"/>
      <c r="O10" s="70"/>
      <c r="P10" s="70"/>
      <c r="Q10" s="70"/>
      <c r="R10" s="70"/>
      <c r="S10" s="70"/>
      <c r="T10" s="70"/>
      <c r="U10" s="70"/>
      <c r="V10" s="70"/>
    </row>
    <row r="11" ht="22.8" customHeight="1" spans="1:22">
      <c r="A11" s="71" t="s">
        <v>173</v>
      </c>
      <c r="B11" s="71" t="s">
        <v>175</v>
      </c>
      <c r="C11" s="71" t="s">
        <v>175</v>
      </c>
      <c r="D11" s="65" t="s">
        <v>181</v>
      </c>
      <c r="E11" s="74" t="s">
        <v>182</v>
      </c>
      <c r="F11" s="67">
        <v>62.876928</v>
      </c>
      <c r="G11" s="67"/>
      <c r="H11" s="67"/>
      <c r="I11" s="67"/>
      <c r="J11" s="67"/>
      <c r="K11" s="67"/>
      <c r="L11" s="67">
        <v>62.876928</v>
      </c>
      <c r="M11" s="67">
        <v>62.876928</v>
      </c>
      <c r="N11" s="67"/>
      <c r="O11" s="67"/>
      <c r="P11" s="67"/>
      <c r="Q11" s="67"/>
      <c r="R11" s="67"/>
      <c r="S11" s="53"/>
      <c r="T11" s="67"/>
      <c r="U11" s="67"/>
      <c r="V11" s="67"/>
    </row>
    <row r="12" ht="22.8" customHeight="1" spans="1:22">
      <c r="A12" s="51" t="s">
        <v>173</v>
      </c>
      <c r="B12" s="51" t="s">
        <v>183</v>
      </c>
      <c r="C12" s="51"/>
      <c r="D12" s="60" t="s">
        <v>184</v>
      </c>
      <c r="E12" s="60" t="s">
        <v>185</v>
      </c>
      <c r="F12" s="70">
        <v>2.812554</v>
      </c>
      <c r="G12" s="70"/>
      <c r="H12" s="70"/>
      <c r="I12" s="70"/>
      <c r="J12" s="70"/>
      <c r="K12" s="70"/>
      <c r="L12" s="70">
        <v>2.812554</v>
      </c>
      <c r="M12" s="70"/>
      <c r="N12" s="70"/>
      <c r="O12" s="70"/>
      <c r="P12" s="70"/>
      <c r="Q12" s="70">
        <v>2.812554</v>
      </c>
      <c r="R12" s="70"/>
      <c r="S12" s="70"/>
      <c r="T12" s="70"/>
      <c r="U12" s="70"/>
      <c r="V12" s="70"/>
    </row>
    <row r="13" ht="22.8" customHeight="1" spans="1:22">
      <c r="A13" s="71" t="s">
        <v>173</v>
      </c>
      <c r="B13" s="71" t="s">
        <v>183</v>
      </c>
      <c r="C13" s="71" t="s">
        <v>186</v>
      </c>
      <c r="D13" s="65" t="s">
        <v>187</v>
      </c>
      <c r="E13" s="74" t="s">
        <v>188</v>
      </c>
      <c r="F13" s="67">
        <v>2.812554</v>
      </c>
      <c r="G13" s="67"/>
      <c r="H13" s="67"/>
      <c r="I13" s="67"/>
      <c r="J13" s="67"/>
      <c r="K13" s="67"/>
      <c r="L13" s="67">
        <v>2.812554</v>
      </c>
      <c r="M13" s="67"/>
      <c r="N13" s="67"/>
      <c r="O13" s="67"/>
      <c r="P13" s="67"/>
      <c r="Q13" s="67">
        <v>2.812554</v>
      </c>
      <c r="R13" s="67"/>
      <c r="S13" s="53"/>
      <c r="T13" s="67"/>
      <c r="U13" s="67"/>
      <c r="V13" s="67"/>
    </row>
    <row r="14" ht="22.8" customHeight="1" spans="1:22">
      <c r="A14" s="51" t="s">
        <v>173</v>
      </c>
      <c r="B14" s="51">
        <v>99</v>
      </c>
      <c r="C14" s="51"/>
      <c r="D14" s="60">
        <v>20899</v>
      </c>
      <c r="E14" s="60" t="s">
        <v>189</v>
      </c>
      <c r="F14" s="70">
        <v>3.001296</v>
      </c>
      <c r="G14" s="70"/>
      <c r="H14" s="70"/>
      <c r="I14" s="70"/>
      <c r="J14" s="70"/>
      <c r="K14" s="70"/>
      <c r="L14" s="70">
        <v>3.001296</v>
      </c>
      <c r="M14" s="70"/>
      <c r="N14" s="70"/>
      <c r="O14" s="70"/>
      <c r="P14" s="70"/>
      <c r="Q14" s="70">
        <v>3.001296</v>
      </c>
      <c r="R14" s="70"/>
      <c r="S14" s="70"/>
      <c r="T14" s="70"/>
      <c r="U14" s="70"/>
      <c r="V14" s="70"/>
    </row>
    <row r="15" ht="22.8" customHeight="1" spans="1:22">
      <c r="A15" s="71" t="s">
        <v>173</v>
      </c>
      <c r="B15" s="71">
        <v>99</v>
      </c>
      <c r="C15" s="71">
        <v>99</v>
      </c>
      <c r="D15" s="75" t="s">
        <v>190</v>
      </c>
      <c r="E15" s="54" t="s">
        <v>191</v>
      </c>
      <c r="F15" s="67">
        <v>3.001296</v>
      </c>
      <c r="G15" s="67"/>
      <c r="H15" s="67"/>
      <c r="I15" s="67"/>
      <c r="J15" s="67"/>
      <c r="K15" s="67"/>
      <c r="L15" s="67">
        <v>3.001296</v>
      </c>
      <c r="M15" s="67"/>
      <c r="N15" s="67"/>
      <c r="O15" s="67"/>
      <c r="P15" s="67"/>
      <c r="Q15" s="67">
        <v>3.001296</v>
      </c>
      <c r="R15" s="67"/>
      <c r="S15" s="53"/>
      <c r="T15" s="67"/>
      <c r="U15" s="67"/>
      <c r="V15" s="67"/>
    </row>
    <row r="16" ht="22.8" customHeight="1" spans="1:22">
      <c r="A16" s="51" t="s">
        <v>192</v>
      </c>
      <c r="B16" s="51"/>
      <c r="C16" s="51"/>
      <c r="D16" s="60" t="s">
        <v>192</v>
      </c>
      <c r="E16" s="60" t="s">
        <v>193</v>
      </c>
      <c r="F16" s="70">
        <v>25.511016</v>
      </c>
      <c r="G16" s="70"/>
      <c r="H16" s="70"/>
      <c r="I16" s="70"/>
      <c r="J16" s="70"/>
      <c r="K16" s="70"/>
      <c r="L16" s="70">
        <v>25.511016</v>
      </c>
      <c r="M16" s="70"/>
      <c r="N16" s="70"/>
      <c r="O16" s="70">
        <v>25.511016</v>
      </c>
      <c r="P16" s="70"/>
      <c r="Q16" s="70"/>
      <c r="R16" s="70"/>
      <c r="S16" s="70"/>
      <c r="T16" s="70"/>
      <c r="U16" s="70"/>
      <c r="V16" s="70"/>
    </row>
    <row r="17" ht="22.8" customHeight="1" spans="1:22">
      <c r="A17" s="51" t="s">
        <v>192</v>
      </c>
      <c r="B17" s="51" t="s">
        <v>183</v>
      </c>
      <c r="C17" s="51"/>
      <c r="D17" s="60" t="s">
        <v>194</v>
      </c>
      <c r="E17" s="60" t="s">
        <v>195</v>
      </c>
      <c r="F17" s="70">
        <v>25.511016</v>
      </c>
      <c r="G17" s="70"/>
      <c r="H17" s="70"/>
      <c r="I17" s="70"/>
      <c r="J17" s="70"/>
      <c r="K17" s="70"/>
      <c r="L17" s="70">
        <v>25.511016</v>
      </c>
      <c r="M17" s="70"/>
      <c r="N17" s="70"/>
      <c r="O17" s="70">
        <v>25.511016</v>
      </c>
      <c r="P17" s="70"/>
      <c r="Q17" s="70"/>
      <c r="R17" s="70"/>
      <c r="S17" s="70"/>
      <c r="T17" s="70"/>
      <c r="U17" s="70"/>
      <c r="V17" s="70"/>
    </row>
    <row r="18" ht="22.8" customHeight="1" spans="1:22">
      <c r="A18" s="71" t="s">
        <v>192</v>
      </c>
      <c r="B18" s="71" t="s">
        <v>183</v>
      </c>
      <c r="C18" s="71" t="s">
        <v>178</v>
      </c>
      <c r="D18" s="65" t="s">
        <v>196</v>
      </c>
      <c r="E18" s="74" t="s">
        <v>197</v>
      </c>
      <c r="F18" s="67">
        <v>25.511016</v>
      </c>
      <c r="G18" s="67"/>
      <c r="H18" s="67"/>
      <c r="I18" s="67"/>
      <c r="J18" s="67"/>
      <c r="K18" s="67"/>
      <c r="L18" s="67">
        <v>25.511016</v>
      </c>
      <c r="M18" s="67"/>
      <c r="N18" s="67"/>
      <c r="O18" s="67">
        <v>25.511016</v>
      </c>
      <c r="P18" s="67"/>
      <c r="Q18" s="67"/>
      <c r="R18" s="67"/>
      <c r="S18" s="53"/>
      <c r="T18" s="67"/>
      <c r="U18" s="67"/>
      <c r="V18" s="67"/>
    </row>
    <row r="19" ht="22.8" customHeight="1" spans="1:22">
      <c r="A19" s="51" t="s">
        <v>198</v>
      </c>
      <c r="B19" s="51"/>
      <c r="C19" s="51"/>
      <c r="D19" s="60" t="s">
        <v>198</v>
      </c>
      <c r="E19" s="60" t="s">
        <v>199</v>
      </c>
      <c r="F19" s="70">
        <f>G19+S19</f>
        <v>505.3546</v>
      </c>
      <c r="G19" s="70">
        <f>H19+I19+J19+K19</f>
        <v>427.2186</v>
      </c>
      <c r="H19" s="70">
        <v>187.5036</v>
      </c>
      <c r="I19" s="70">
        <v>0.396</v>
      </c>
      <c r="J19" s="70">
        <v>127.089</v>
      </c>
      <c r="K19" s="70">
        <v>112.23</v>
      </c>
      <c r="L19" s="70"/>
      <c r="M19" s="70"/>
      <c r="N19" s="70"/>
      <c r="O19" s="70"/>
      <c r="P19" s="70"/>
      <c r="Q19" s="70"/>
      <c r="R19" s="70"/>
      <c r="S19" s="70">
        <f>T19+V19</f>
        <v>78.136</v>
      </c>
      <c r="T19" s="70">
        <v>23</v>
      </c>
      <c r="U19" s="70"/>
      <c r="V19" s="70">
        <v>55.136</v>
      </c>
    </row>
    <row r="20" ht="22.8" customHeight="1" spans="1:22">
      <c r="A20" s="51" t="s">
        <v>198</v>
      </c>
      <c r="B20" s="51" t="s">
        <v>175</v>
      </c>
      <c r="C20" s="51"/>
      <c r="D20" s="60" t="s">
        <v>200</v>
      </c>
      <c r="E20" s="60" t="s">
        <v>201</v>
      </c>
      <c r="F20" s="70">
        <f>G20+S20</f>
        <v>505.3546</v>
      </c>
      <c r="G20" s="70">
        <f>H20+I20+J20+K20</f>
        <v>427.2186</v>
      </c>
      <c r="H20" s="70">
        <v>187.5036</v>
      </c>
      <c r="I20" s="70">
        <v>0.396</v>
      </c>
      <c r="J20" s="70">
        <v>127.089</v>
      </c>
      <c r="K20" s="70">
        <v>112.23</v>
      </c>
      <c r="L20" s="70"/>
      <c r="M20" s="70"/>
      <c r="N20" s="70"/>
      <c r="O20" s="70"/>
      <c r="P20" s="70"/>
      <c r="Q20" s="70"/>
      <c r="R20" s="70"/>
      <c r="S20" s="70">
        <f>T20+V20</f>
        <v>78.136</v>
      </c>
      <c r="T20" s="70">
        <v>23</v>
      </c>
      <c r="U20" s="70"/>
      <c r="V20" s="70">
        <v>55.136</v>
      </c>
    </row>
    <row r="21" ht="22.8" customHeight="1" spans="1:22">
      <c r="A21" s="71" t="s">
        <v>198</v>
      </c>
      <c r="B21" s="71" t="s">
        <v>175</v>
      </c>
      <c r="C21" s="71" t="s">
        <v>202</v>
      </c>
      <c r="D21" s="65" t="s">
        <v>203</v>
      </c>
      <c r="E21" s="74" t="s">
        <v>204</v>
      </c>
      <c r="F21" s="53">
        <f>G21+S21</f>
        <v>505.3546</v>
      </c>
      <c r="G21" s="67">
        <f>H21+I21+J21+K21</f>
        <v>427.2186</v>
      </c>
      <c r="H21" s="67">
        <v>187.5036</v>
      </c>
      <c r="I21" s="67">
        <v>0.396</v>
      </c>
      <c r="J21" s="67">
        <v>127.089</v>
      </c>
      <c r="K21" s="67">
        <v>112.23</v>
      </c>
      <c r="L21" s="53"/>
      <c r="M21" s="67"/>
      <c r="N21" s="67"/>
      <c r="O21" s="67"/>
      <c r="P21" s="67"/>
      <c r="Q21" s="67"/>
      <c r="R21" s="67"/>
      <c r="S21" s="53">
        <f>T21+V21</f>
        <v>78.136</v>
      </c>
      <c r="T21" s="67">
        <v>23</v>
      </c>
      <c r="U21" s="67"/>
      <c r="V21" s="67">
        <v>55.136</v>
      </c>
    </row>
    <row r="22" ht="22.8" customHeight="1" spans="1:22">
      <c r="A22" s="51" t="s">
        <v>205</v>
      </c>
      <c r="B22" s="51"/>
      <c r="C22" s="51"/>
      <c r="D22" s="60" t="s">
        <v>205</v>
      </c>
      <c r="E22" s="60" t="s">
        <v>206</v>
      </c>
      <c r="F22" s="70">
        <v>47.157696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>
        <v>47.157696</v>
      </c>
      <c r="S22" s="70"/>
      <c r="T22" s="70"/>
      <c r="U22" s="70"/>
      <c r="V22" s="70"/>
    </row>
    <row r="23" ht="22.8" customHeight="1" spans="1:22">
      <c r="A23" s="51" t="s">
        <v>205</v>
      </c>
      <c r="B23" s="51" t="s">
        <v>178</v>
      </c>
      <c r="C23" s="51"/>
      <c r="D23" s="60" t="s">
        <v>207</v>
      </c>
      <c r="E23" s="60" t="s">
        <v>208</v>
      </c>
      <c r="F23" s="70">
        <v>47.157696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>
        <v>47.157696</v>
      </c>
      <c r="S23" s="70"/>
      <c r="T23" s="70"/>
      <c r="U23" s="70"/>
      <c r="V23" s="70"/>
    </row>
    <row r="24" ht="22.8" customHeight="1" spans="1:22">
      <c r="A24" s="71" t="s">
        <v>205</v>
      </c>
      <c r="B24" s="71" t="s">
        <v>178</v>
      </c>
      <c r="C24" s="71" t="s">
        <v>202</v>
      </c>
      <c r="D24" s="65" t="s">
        <v>209</v>
      </c>
      <c r="E24" s="74" t="s">
        <v>210</v>
      </c>
      <c r="F24" s="67">
        <v>47.157696</v>
      </c>
      <c r="G24" s="67"/>
      <c r="H24" s="67"/>
      <c r="I24" s="67"/>
      <c r="J24" s="67"/>
      <c r="K24" s="67"/>
      <c r="L24" s="53"/>
      <c r="M24" s="67"/>
      <c r="N24" s="67"/>
      <c r="O24" s="67"/>
      <c r="P24" s="67"/>
      <c r="Q24" s="67"/>
      <c r="R24" s="67">
        <v>47.157696</v>
      </c>
      <c r="S24" s="53"/>
      <c r="T24" s="67"/>
      <c r="U24" s="67"/>
      <c r="V24" s="67"/>
    </row>
    <row r="25" ht="16.35" customHeight="1" spans="1:9">
      <c r="A25" s="68"/>
      <c r="B25" s="68"/>
      <c r="C25" s="68"/>
      <c r="D25" s="68"/>
      <c r="E25" s="68"/>
      <c r="F25" s="68"/>
      <c r="G25" s="48"/>
      <c r="H25" s="48"/>
      <c r="I25" s="48"/>
    </row>
    <row r="26" ht="16.35" customHeight="1" spans="1:6">
      <c r="A26" s="68"/>
      <c r="B26" s="68"/>
      <c r="C26" s="68"/>
      <c r="D26" s="68"/>
      <c r="E26" s="68"/>
      <c r="F26" s="6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10" sqref="J10: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8"/>
      <c r="K1" s="63" t="s">
        <v>349</v>
      </c>
    </row>
    <row r="2" ht="48.3" customHeight="1" spans="1:1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6" t="s">
        <v>35</v>
      </c>
      <c r="K3" s="56"/>
    </row>
    <row r="4" ht="23.25" customHeight="1" spans="1:11">
      <c r="A4" s="59" t="s">
        <v>162</v>
      </c>
      <c r="B4" s="59"/>
      <c r="C4" s="59"/>
      <c r="D4" s="59" t="s">
        <v>212</v>
      </c>
      <c r="E4" s="59" t="s">
        <v>213</v>
      </c>
      <c r="F4" s="59" t="s">
        <v>350</v>
      </c>
      <c r="G4" s="59" t="s">
        <v>351</v>
      </c>
      <c r="H4" s="59" t="s">
        <v>352</v>
      </c>
      <c r="I4" s="59" t="s">
        <v>353</v>
      </c>
      <c r="J4" s="59" t="s">
        <v>354</v>
      </c>
      <c r="K4" s="59" t="s">
        <v>355</v>
      </c>
    </row>
    <row r="5" ht="23.25" customHeight="1" spans="1:1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</row>
    <row r="6" ht="22.8" customHeight="1" spans="1:11">
      <c r="A6" s="62"/>
      <c r="B6" s="62"/>
      <c r="C6" s="62"/>
      <c r="D6" s="62"/>
      <c r="E6" s="62" t="s">
        <v>140</v>
      </c>
      <c r="F6" s="70">
        <v>214.6088</v>
      </c>
      <c r="G6" s="61"/>
      <c r="H6" s="61"/>
      <c r="I6" s="61"/>
      <c r="J6" s="70">
        <v>214.6088</v>
      </c>
      <c r="K6" s="61"/>
    </row>
    <row r="7" ht="22.8" customHeight="1" spans="1:11">
      <c r="A7" s="62"/>
      <c r="B7" s="62"/>
      <c r="C7" s="62"/>
      <c r="D7" s="60" t="s">
        <v>158</v>
      </c>
      <c r="E7" s="60" t="s">
        <v>3</v>
      </c>
      <c r="F7" s="70">
        <v>214.6088</v>
      </c>
      <c r="G7" s="61">
        <v>0</v>
      </c>
      <c r="H7" s="61">
        <v>0</v>
      </c>
      <c r="I7" s="61">
        <v>0</v>
      </c>
      <c r="J7" s="70">
        <v>214.6088</v>
      </c>
      <c r="K7" s="61">
        <v>0</v>
      </c>
    </row>
    <row r="8" ht="22.8" customHeight="1" spans="1:11">
      <c r="A8" s="62"/>
      <c r="B8" s="62"/>
      <c r="C8" s="62"/>
      <c r="D8" s="66" t="s">
        <v>159</v>
      </c>
      <c r="E8" s="66" t="s">
        <v>160</v>
      </c>
      <c r="F8" s="70">
        <v>214.6088</v>
      </c>
      <c r="G8" s="61"/>
      <c r="H8" s="61"/>
      <c r="I8" s="61"/>
      <c r="J8" s="70">
        <v>214.6088</v>
      </c>
      <c r="K8" s="61"/>
    </row>
    <row r="9" ht="22.8" customHeight="1" spans="1:11">
      <c r="A9" s="51" t="s">
        <v>173</v>
      </c>
      <c r="B9" s="51"/>
      <c r="C9" s="51"/>
      <c r="D9" s="62" t="s">
        <v>173</v>
      </c>
      <c r="E9" s="62" t="s">
        <v>174</v>
      </c>
      <c r="F9" s="70">
        <v>214.6088</v>
      </c>
      <c r="G9" s="70"/>
      <c r="H9" s="70"/>
      <c r="I9" s="70"/>
      <c r="J9" s="70">
        <v>214.6088</v>
      </c>
      <c r="K9" s="70"/>
    </row>
    <row r="10" ht="22.8" customHeight="1" spans="1:11">
      <c r="A10" s="51" t="s">
        <v>173</v>
      </c>
      <c r="B10" s="51" t="s">
        <v>175</v>
      </c>
      <c r="C10" s="51"/>
      <c r="D10" s="62" t="s">
        <v>176</v>
      </c>
      <c r="E10" s="62" t="s">
        <v>177</v>
      </c>
      <c r="F10" s="70">
        <v>214.6088</v>
      </c>
      <c r="G10" s="70"/>
      <c r="H10" s="70"/>
      <c r="I10" s="70"/>
      <c r="J10" s="70">
        <v>214.6088</v>
      </c>
      <c r="K10" s="70"/>
    </row>
    <row r="11" ht="22.8" customHeight="1" spans="1:11">
      <c r="A11" s="71" t="s">
        <v>173</v>
      </c>
      <c r="B11" s="71" t="s">
        <v>175</v>
      </c>
      <c r="C11" s="71" t="s">
        <v>178</v>
      </c>
      <c r="D11" s="65" t="s">
        <v>179</v>
      </c>
      <c r="E11" s="54" t="s">
        <v>180</v>
      </c>
      <c r="F11" s="53">
        <v>214.6088</v>
      </c>
      <c r="G11" s="67"/>
      <c r="H11" s="67"/>
      <c r="I11" s="67"/>
      <c r="J11" s="67">
        <v>214.6088</v>
      </c>
      <c r="K11" s="67"/>
    </row>
    <row r="12" ht="16.35" customHeight="1" spans="1:11">
      <c r="A12" s="68"/>
      <c r="B12" s="68"/>
      <c r="C12" s="68"/>
      <c r="D12" s="68"/>
      <c r="E12" s="68"/>
      <c r="F12" s="68"/>
      <c r="G12" s="48"/>
      <c r="H12" s="48"/>
      <c r="I12" s="48"/>
      <c r="J12" s="48"/>
      <c r="K12" s="48"/>
    </row>
    <row r="13" ht="16.35" customHeight="1" spans="1:6">
      <c r="A13" s="68"/>
      <c r="B13" s="68"/>
      <c r="C13" s="68"/>
      <c r="D13" s="68"/>
      <c r="E13" s="68"/>
      <c r="F13" s="6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7" sqref="H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8"/>
      <c r="Q1" s="63" t="s">
        <v>356</v>
      </c>
      <c r="R1" s="63"/>
    </row>
    <row r="2" ht="40.5" customHeight="1" spans="1:18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6" t="s">
        <v>35</v>
      </c>
      <c r="R3" s="56"/>
    </row>
    <row r="4" ht="24.15" customHeight="1" spans="1:18">
      <c r="A4" s="59" t="s">
        <v>162</v>
      </c>
      <c r="B4" s="59"/>
      <c r="C4" s="59"/>
      <c r="D4" s="59" t="s">
        <v>212</v>
      </c>
      <c r="E4" s="59" t="s">
        <v>213</v>
      </c>
      <c r="F4" s="59" t="s">
        <v>350</v>
      </c>
      <c r="G4" s="59" t="s">
        <v>357</v>
      </c>
      <c r="H4" s="59" t="s">
        <v>322</v>
      </c>
      <c r="I4" s="59" t="s">
        <v>358</v>
      </c>
      <c r="J4" s="59" t="s">
        <v>359</v>
      </c>
      <c r="K4" s="59" t="s">
        <v>360</v>
      </c>
      <c r="L4" s="59" t="s">
        <v>361</v>
      </c>
      <c r="M4" s="59" t="s">
        <v>362</v>
      </c>
      <c r="N4" s="59" t="s">
        <v>352</v>
      </c>
      <c r="O4" s="59" t="s">
        <v>363</v>
      </c>
      <c r="P4" s="59" t="s">
        <v>364</v>
      </c>
      <c r="Q4" s="59" t="s">
        <v>353</v>
      </c>
      <c r="R4" s="59" t="s">
        <v>355</v>
      </c>
    </row>
    <row r="5" ht="21.55" customHeight="1" spans="1:18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22.8" customHeight="1" spans="1:18">
      <c r="A6" s="62"/>
      <c r="B6" s="62"/>
      <c r="C6" s="62"/>
      <c r="D6" s="62"/>
      <c r="E6" s="62" t="s">
        <v>140</v>
      </c>
      <c r="F6" s="70">
        <v>214.6088</v>
      </c>
      <c r="G6" s="70"/>
      <c r="H6" s="70">
        <v>214.6088</v>
      </c>
      <c r="I6" s="61"/>
      <c r="J6" s="61"/>
      <c r="K6" s="61"/>
      <c r="L6" s="61"/>
      <c r="M6" s="61"/>
      <c r="N6" s="61"/>
      <c r="O6" s="61"/>
      <c r="P6" s="61"/>
      <c r="Q6" s="61"/>
      <c r="R6" s="61"/>
    </row>
    <row r="7" ht="22.8" customHeight="1" spans="1:18">
      <c r="A7" s="62"/>
      <c r="B7" s="62"/>
      <c r="C7" s="62"/>
      <c r="D7" s="60" t="s">
        <v>158</v>
      </c>
      <c r="E7" s="60" t="s">
        <v>3</v>
      </c>
      <c r="F7" s="70">
        <v>214.6088</v>
      </c>
      <c r="G7" s="61">
        <v>0</v>
      </c>
      <c r="H7" s="70">
        <v>214.6088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</row>
    <row r="8" ht="22.8" customHeight="1" spans="1:18">
      <c r="A8" s="62"/>
      <c r="B8" s="62"/>
      <c r="C8" s="62"/>
      <c r="D8" s="66" t="s">
        <v>159</v>
      </c>
      <c r="E8" s="66" t="s">
        <v>160</v>
      </c>
      <c r="F8" s="70">
        <v>214.6088</v>
      </c>
      <c r="G8" s="70"/>
      <c r="H8" s="70">
        <v>214.6088</v>
      </c>
      <c r="I8" s="61"/>
      <c r="J8" s="61"/>
      <c r="K8" s="61"/>
      <c r="L8" s="61"/>
      <c r="M8" s="61"/>
      <c r="N8" s="61"/>
      <c r="O8" s="61"/>
      <c r="P8" s="61"/>
      <c r="Q8" s="61"/>
      <c r="R8" s="61"/>
    </row>
    <row r="9" ht="22.8" customHeight="1" spans="1:18">
      <c r="A9" s="62" t="s">
        <v>173</v>
      </c>
      <c r="B9" s="62"/>
      <c r="C9" s="62"/>
      <c r="D9" s="62" t="s">
        <v>173</v>
      </c>
      <c r="E9" s="62" t="s">
        <v>174</v>
      </c>
      <c r="F9" s="70">
        <v>214.6088</v>
      </c>
      <c r="G9" s="70"/>
      <c r="H9" s="70">
        <v>214.6088</v>
      </c>
      <c r="I9" s="70"/>
      <c r="J9" s="70"/>
      <c r="K9" s="70"/>
      <c r="L9" s="70"/>
      <c r="M9" s="70"/>
      <c r="N9" s="70"/>
      <c r="O9" s="70"/>
      <c r="P9" s="70"/>
      <c r="Q9" s="70"/>
      <c r="R9" s="70"/>
    </row>
    <row r="10" ht="22.8" customHeight="1" spans="1:18">
      <c r="A10" s="62" t="s">
        <v>173</v>
      </c>
      <c r="B10" s="62" t="s">
        <v>175</v>
      </c>
      <c r="C10" s="62"/>
      <c r="D10" s="62" t="s">
        <v>176</v>
      </c>
      <c r="E10" s="62" t="s">
        <v>177</v>
      </c>
      <c r="F10" s="70">
        <v>214.6088</v>
      </c>
      <c r="G10" s="70"/>
      <c r="H10" s="70">
        <v>214.6088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ht="22.8" customHeight="1" spans="1:18">
      <c r="A11" s="71" t="s">
        <v>173</v>
      </c>
      <c r="B11" s="71" t="s">
        <v>175</v>
      </c>
      <c r="C11" s="71" t="s">
        <v>178</v>
      </c>
      <c r="D11" s="65" t="s">
        <v>179</v>
      </c>
      <c r="E11" s="54" t="s">
        <v>180</v>
      </c>
      <c r="F11" s="67">
        <v>214.6088</v>
      </c>
      <c r="G11" s="67"/>
      <c r="H11" s="67">
        <v>214.6088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ht="16.35" customHeight="1" spans="1:6">
      <c r="A12" s="68"/>
      <c r="B12" s="68"/>
      <c r="C12" s="68"/>
      <c r="D12" s="68"/>
      <c r="E12" s="68"/>
      <c r="F12" s="68"/>
    </row>
    <row r="13" ht="16.35" customHeight="1" spans="1:6">
      <c r="A13" s="68"/>
      <c r="B13" s="68"/>
      <c r="C13" s="68"/>
      <c r="D13" s="68"/>
      <c r="E13" s="68"/>
      <c r="F13" s="68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6" sqref="S6:S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8"/>
      <c r="S1" s="63" t="s">
        <v>365</v>
      </c>
      <c r="T1" s="63"/>
    </row>
    <row r="2" ht="36.2" customHeight="1" spans="1:20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8.45" customHeight="1" spans="1:20">
      <c r="A4" s="59" t="s">
        <v>162</v>
      </c>
      <c r="B4" s="59"/>
      <c r="C4" s="59"/>
      <c r="D4" s="59" t="s">
        <v>212</v>
      </c>
      <c r="E4" s="59" t="s">
        <v>213</v>
      </c>
      <c r="F4" s="59" t="s">
        <v>350</v>
      </c>
      <c r="G4" s="59" t="s">
        <v>216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219</v>
      </c>
      <c r="S4" s="59"/>
      <c r="T4" s="59"/>
    </row>
    <row r="5" ht="36.2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140</v>
      </c>
      <c r="H5" s="59" t="s">
        <v>366</v>
      </c>
      <c r="I5" s="59" t="s">
        <v>367</v>
      </c>
      <c r="J5" s="59" t="s">
        <v>368</v>
      </c>
      <c r="K5" s="59" t="s">
        <v>369</v>
      </c>
      <c r="L5" s="59" t="s">
        <v>370</v>
      </c>
      <c r="M5" s="59" t="s">
        <v>371</v>
      </c>
      <c r="N5" s="59" t="s">
        <v>372</v>
      </c>
      <c r="O5" s="59" t="s">
        <v>373</v>
      </c>
      <c r="P5" s="59" t="s">
        <v>374</v>
      </c>
      <c r="Q5" s="59" t="s">
        <v>336</v>
      </c>
      <c r="R5" s="59" t="s">
        <v>140</v>
      </c>
      <c r="S5" s="59" t="s">
        <v>324</v>
      </c>
      <c r="T5" s="59" t="s">
        <v>340</v>
      </c>
    </row>
    <row r="6" ht="22.8" customHeight="1" spans="1:20">
      <c r="A6" s="62"/>
      <c r="B6" s="62"/>
      <c r="C6" s="62"/>
      <c r="D6" s="62"/>
      <c r="E6" s="62" t="s">
        <v>140</v>
      </c>
      <c r="F6" s="70">
        <v>82.8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82.8</v>
      </c>
      <c r="S6" s="70">
        <v>82.8</v>
      </c>
      <c r="T6" s="70"/>
    </row>
    <row r="7" ht="22.8" customHeight="1" spans="1:20">
      <c r="A7" s="62"/>
      <c r="B7" s="62"/>
      <c r="C7" s="62"/>
      <c r="D7" s="60" t="s">
        <v>158</v>
      </c>
      <c r="E7" s="60" t="s">
        <v>3</v>
      </c>
      <c r="F7" s="70">
        <v>82.8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82.8</v>
      </c>
      <c r="S7" s="70">
        <v>82.8</v>
      </c>
      <c r="T7" s="70">
        <v>0</v>
      </c>
    </row>
    <row r="8" ht="22.8" customHeight="1" spans="1:20">
      <c r="A8" s="62"/>
      <c r="B8" s="62"/>
      <c r="C8" s="62"/>
      <c r="D8" s="66" t="s">
        <v>159</v>
      </c>
      <c r="E8" s="66" t="s">
        <v>160</v>
      </c>
      <c r="F8" s="70">
        <v>82.8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82.8</v>
      </c>
      <c r="S8" s="70">
        <v>82.8</v>
      </c>
      <c r="T8" s="70"/>
    </row>
    <row r="9" ht="22.8" customHeight="1" spans="1:20">
      <c r="A9" s="51" t="s">
        <v>198</v>
      </c>
      <c r="B9" s="51"/>
      <c r="C9" s="51"/>
      <c r="D9" s="60" t="s">
        <v>198</v>
      </c>
      <c r="E9" s="60" t="s">
        <v>199</v>
      </c>
      <c r="F9" s="70">
        <v>82.8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82.8</v>
      </c>
      <c r="S9" s="70">
        <v>82.8</v>
      </c>
      <c r="T9" s="70"/>
    </row>
    <row r="10" ht="22.8" customHeight="1" spans="1:20">
      <c r="A10" s="51" t="s">
        <v>198</v>
      </c>
      <c r="B10" s="51" t="s">
        <v>175</v>
      </c>
      <c r="C10" s="51"/>
      <c r="D10" s="60" t="s">
        <v>200</v>
      </c>
      <c r="E10" s="60" t="s">
        <v>201</v>
      </c>
      <c r="F10" s="70">
        <v>82.8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82.8</v>
      </c>
      <c r="S10" s="70">
        <v>82.8</v>
      </c>
      <c r="T10" s="70"/>
    </row>
    <row r="11" ht="22.8" customHeight="1" spans="1:20">
      <c r="A11" s="71" t="s">
        <v>198</v>
      </c>
      <c r="B11" s="71" t="s">
        <v>175</v>
      </c>
      <c r="C11" s="71" t="s">
        <v>202</v>
      </c>
      <c r="D11" s="65" t="s">
        <v>203</v>
      </c>
      <c r="E11" s="54" t="s">
        <v>204</v>
      </c>
      <c r="F11" s="53">
        <v>90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82.8</v>
      </c>
      <c r="S11" s="53">
        <v>82.8</v>
      </c>
      <c r="T11" s="67"/>
    </row>
    <row r="12" ht="16.35" customHeight="1" spans="1:17">
      <c r="A12" s="68"/>
      <c r="B12" s="68"/>
      <c r="C12" s="68"/>
      <c r="D12" s="68"/>
      <c r="E12" s="68"/>
      <c r="F12" s="6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ht="16.35" customHeight="1" spans="1:6">
      <c r="A13" s="68"/>
      <c r="B13" s="68"/>
      <c r="C13" s="68"/>
      <c r="D13" s="68"/>
      <c r="E13" s="68"/>
      <c r="F13" s="6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B1" workbookViewId="0">
      <selection activeCell="AG8" sqref="G8:AG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8"/>
      <c r="F1" s="48"/>
      <c r="AF1" s="63" t="s">
        <v>375</v>
      </c>
      <c r="AG1" s="63"/>
    </row>
    <row r="2" ht="43.95" customHeight="1" spans="1:33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6" t="s">
        <v>35</v>
      </c>
      <c r="AG3" s="56"/>
    </row>
    <row r="4" ht="25" customHeight="1" spans="1:33">
      <c r="A4" s="59" t="s">
        <v>162</v>
      </c>
      <c r="B4" s="59"/>
      <c r="C4" s="59"/>
      <c r="D4" s="59" t="s">
        <v>212</v>
      </c>
      <c r="E4" s="59" t="s">
        <v>213</v>
      </c>
      <c r="F4" s="59" t="s">
        <v>376</v>
      </c>
      <c r="G4" s="59" t="s">
        <v>326</v>
      </c>
      <c r="H4" s="59" t="s">
        <v>328</v>
      </c>
      <c r="I4" s="59" t="s">
        <v>377</v>
      </c>
      <c r="J4" s="59" t="s">
        <v>378</v>
      </c>
      <c r="K4" s="59" t="s">
        <v>330</v>
      </c>
      <c r="L4" s="59" t="s">
        <v>332</v>
      </c>
      <c r="M4" s="59" t="s">
        <v>334</v>
      </c>
      <c r="N4" s="59" t="s">
        <v>379</v>
      </c>
      <c r="O4" s="59" t="s">
        <v>380</v>
      </c>
      <c r="P4" s="59" t="s">
        <v>381</v>
      </c>
      <c r="Q4" s="59" t="s">
        <v>372</v>
      </c>
      <c r="R4" s="59" t="s">
        <v>374</v>
      </c>
      <c r="S4" s="59" t="s">
        <v>382</v>
      </c>
      <c r="T4" s="59" t="s">
        <v>367</v>
      </c>
      <c r="U4" s="59" t="s">
        <v>368</v>
      </c>
      <c r="V4" s="59" t="s">
        <v>371</v>
      </c>
      <c r="W4" s="59" t="s">
        <v>383</v>
      </c>
      <c r="X4" s="59" t="s">
        <v>384</v>
      </c>
      <c r="Y4" s="59" t="s">
        <v>385</v>
      </c>
      <c r="Z4" s="59" t="s">
        <v>386</v>
      </c>
      <c r="AA4" s="59" t="s">
        <v>370</v>
      </c>
      <c r="AB4" s="59" t="s">
        <v>387</v>
      </c>
      <c r="AC4" s="59" t="s">
        <v>388</v>
      </c>
      <c r="AD4" s="59" t="s">
        <v>373</v>
      </c>
      <c r="AE4" s="59" t="s">
        <v>389</v>
      </c>
      <c r="AF4" s="59" t="s">
        <v>390</v>
      </c>
      <c r="AG4" s="59" t="s">
        <v>336</v>
      </c>
    </row>
    <row r="5" ht="21.55" customHeight="1" spans="1:33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2.8" customHeight="1" spans="1:33">
      <c r="A6" s="51"/>
      <c r="B6" s="52"/>
      <c r="C6" s="52"/>
      <c r="D6" s="54"/>
      <c r="E6" s="54" t="s">
        <v>140</v>
      </c>
      <c r="F6" s="70">
        <v>82.8</v>
      </c>
      <c r="G6" s="70">
        <v>8</v>
      </c>
      <c r="H6" s="70">
        <v>1</v>
      </c>
      <c r="I6" s="70"/>
      <c r="J6" s="70"/>
      <c r="K6" s="70">
        <v>0.2</v>
      </c>
      <c r="L6" s="70">
        <v>1.2</v>
      </c>
      <c r="M6" s="70">
        <v>1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>
        <v>71.4</v>
      </c>
    </row>
    <row r="7" ht="22.8" customHeight="1" spans="1:33">
      <c r="A7" s="62"/>
      <c r="B7" s="62"/>
      <c r="C7" s="62"/>
      <c r="D7" s="60" t="s">
        <v>158</v>
      </c>
      <c r="E7" s="60" t="s">
        <v>3</v>
      </c>
      <c r="F7" s="70">
        <v>82.8</v>
      </c>
      <c r="G7" s="70">
        <v>8</v>
      </c>
      <c r="H7" s="70">
        <v>1</v>
      </c>
      <c r="I7" s="70">
        <v>0</v>
      </c>
      <c r="J7" s="70">
        <v>0</v>
      </c>
      <c r="K7" s="70">
        <v>0.2</v>
      </c>
      <c r="L7" s="70">
        <v>1.2</v>
      </c>
      <c r="M7" s="70">
        <v>1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71.4</v>
      </c>
    </row>
    <row r="8" ht="22.8" customHeight="1" spans="1:33">
      <c r="A8" s="62"/>
      <c r="B8" s="62"/>
      <c r="C8" s="62"/>
      <c r="D8" s="66" t="s">
        <v>159</v>
      </c>
      <c r="E8" s="66" t="s">
        <v>160</v>
      </c>
      <c r="F8" s="70">
        <v>82.8</v>
      </c>
      <c r="G8" s="70">
        <v>8</v>
      </c>
      <c r="H8" s="70">
        <v>1</v>
      </c>
      <c r="I8" s="70"/>
      <c r="J8" s="70"/>
      <c r="K8" s="70">
        <v>0.2</v>
      </c>
      <c r="L8" s="70">
        <v>1.2</v>
      </c>
      <c r="M8" s="70">
        <v>1</v>
      </c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>
        <v>71.4</v>
      </c>
    </row>
    <row r="9" ht="22.8" customHeight="1" spans="1:33">
      <c r="A9" s="51" t="s">
        <v>198</v>
      </c>
      <c r="B9" s="51"/>
      <c r="C9" s="51"/>
      <c r="D9" s="60" t="s">
        <v>198</v>
      </c>
      <c r="E9" s="60" t="s">
        <v>199</v>
      </c>
      <c r="F9" s="70">
        <v>82.8</v>
      </c>
      <c r="G9" s="70">
        <v>8</v>
      </c>
      <c r="H9" s="70">
        <v>1</v>
      </c>
      <c r="I9" s="70"/>
      <c r="J9" s="70"/>
      <c r="K9" s="70">
        <v>0.2</v>
      </c>
      <c r="L9" s="70">
        <v>1.2</v>
      </c>
      <c r="M9" s="70">
        <v>1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>
        <v>71.4</v>
      </c>
    </row>
    <row r="10" ht="22.8" customHeight="1" spans="1:33">
      <c r="A10" s="51" t="s">
        <v>198</v>
      </c>
      <c r="B10" s="51" t="s">
        <v>175</v>
      </c>
      <c r="C10" s="51"/>
      <c r="D10" s="60" t="s">
        <v>200</v>
      </c>
      <c r="E10" s="60" t="s">
        <v>201</v>
      </c>
      <c r="F10" s="70">
        <v>82.8</v>
      </c>
      <c r="G10" s="70">
        <v>8</v>
      </c>
      <c r="H10" s="70">
        <v>1</v>
      </c>
      <c r="I10" s="70"/>
      <c r="J10" s="70"/>
      <c r="K10" s="70">
        <v>0.2</v>
      </c>
      <c r="L10" s="70">
        <v>1.2</v>
      </c>
      <c r="M10" s="70">
        <v>1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>
        <v>71.4</v>
      </c>
    </row>
    <row r="11" ht="22.8" customHeight="1" spans="1:33">
      <c r="A11" s="71" t="s">
        <v>198</v>
      </c>
      <c r="B11" s="71" t="s">
        <v>175</v>
      </c>
      <c r="C11" s="71" t="s">
        <v>202</v>
      </c>
      <c r="D11" s="65" t="s">
        <v>203</v>
      </c>
      <c r="E11" s="54" t="s">
        <v>204</v>
      </c>
      <c r="F11" s="53">
        <v>82.8</v>
      </c>
      <c r="G11" s="67">
        <v>8</v>
      </c>
      <c r="H11" s="67">
        <v>1</v>
      </c>
      <c r="I11" s="67"/>
      <c r="J11" s="67"/>
      <c r="K11" s="67">
        <v>0.2</v>
      </c>
      <c r="L11" s="67">
        <v>1.2</v>
      </c>
      <c r="M11" s="67">
        <v>1</v>
      </c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>
        <v>71.4</v>
      </c>
    </row>
    <row r="12" ht="16.35" customHeight="1" spans="1:13">
      <c r="A12" s="68"/>
      <c r="B12" s="68"/>
      <c r="C12" s="68"/>
      <c r="D12" s="68"/>
      <c r="E12" s="68"/>
      <c r="F12" s="68"/>
      <c r="G12" s="68"/>
      <c r="H12" s="48"/>
      <c r="I12" s="48"/>
      <c r="J12" s="48"/>
      <c r="K12" s="48"/>
      <c r="L12" s="48"/>
      <c r="M12" s="48"/>
    </row>
    <row r="13" ht="16.35" customHeight="1" spans="1:7">
      <c r="A13" s="68"/>
      <c r="B13" s="68"/>
      <c r="C13" s="68"/>
      <c r="D13" s="68"/>
      <c r="E13" s="68"/>
      <c r="F13" s="68"/>
      <c r="G13" s="6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8"/>
      <c r="G1" s="63" t="s">
        <v>391</v>
      </c>
      <c r="H1" s="63"/>
    </row>
    <row r="2" ht="33.6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3.25" customHeight="1" spans="1:8">
      <c r="A4" s="59" t="s">
        <v>392</v>
      </c>
      <c r="B4" s="59" t="s">
        <v>393</v>
      </c>
      <c r="C4" s="59" t="s">
        <v>394</v>
      </c>
      <c r="D4" s="59" t="s">
        <v>395</v>
      </c>
      <c r="E4" s="59" t="s">
        <v>396</v>
      </c>
      <c r="F4" s="59"/>
      <c r="G4" s="59"/>
      <c r="H4" s="59" t="s">
        <v>397</v>
      </c>
    </row>
    <row r="5" ht="25.85" customHeight="1" spans="1:8">
      <c r="A5" s="59"/>
      <c r="B5" s="59"/>
      <c r="C5" s="59"/>
      <c r="D5" s="59"/>
      <c r="E5" s="59" t="s">
        <v>142</v>
      </c>
      <c r="F5" s="59" t="s">
        <v>398</v>
      </c>
      <c r="G5" s="59" t="s">
        <v>399</v>
      </c>
      <c r="H5" s="59"/>
    </row>
    <row r="6" ht="22.8" customHeight="1" spans="1:8">
      <c r="A6" s="62"/>
      <c r="B6" s="62" t="s">
        <v>140</v>
      </c>
      <c r="C6" s="61">
        <v>0</v>
      </c>
      <c r="D6" s="61"/>
      <c r="E6" s="61"/>
      <c r="F6" s="61"/>
      <c r="G6" s="61"/>
      <c r="H6" s="61"/>
    </row>
    <row r="7" ht="22.8" customHeight="1" spans="1:8">
      <c r="A7" s="60" t="s">
        <v>158</v>
      </c>
      <c r="B7" s="60" t="s">
        <v>3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ht="22.8" customHeight="1" spans="1:8">
      <c r="A8" s="65" t="s">
        <v>159</v>
      </c>
      <c r="B8" s="65" t="s">
        <v>160</v>
      </c>
      <c r="C8" s="67"/>
      <c r="D8" s="67"/>
      <c r="E8" s="53"/>
      <c r="F8" s="67"/>
      <c r="G8" s="67"/>
      <c r="H8" s="67"/>
    </row>
    <row r="9" ht="16.35" customHeight="1" spans="1:3">
      <c r="A9" s="68" t="s">
        <v>400</v>
      </c>
      <c r="B9" s="68"/>
      <c r="C9" s="68"/>
    </row>
    <row r="10" ht="16.35" customHeight="1" spans="1:3">
      <c r="A10" s="68"/>
      <c r="B10" s="68"/>
      <c r="C10" s="6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8"/>
      <c r="G1" s="63" t="s">
        <v>401</v>
      </c>
      <c r="H1" s="63"/>
    </row>
    <row r="2" ht="38.8" customHeight="1" spans="1:8">
      <c r="A2" s="64" t="s">
        <v>23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3.25" customHeight="1" spans="1:8">
      <c r="A4" s="59" t="s">
        <v>163</v>
      </c>
      <c r="B4" s="59" t="s">
        <v>164</v>
      </c>
      <c r="C4" s="59" t="s">
        <v>140</v>
      </c>
      <c r="D4" s="59" t="s">
        <v>402</v>
      </c>
      <c r="E4" s="59"/>
      <c r="F4" s="59"/>
      <c r="G4" s="59"/>
      <c r="H4" s="59" t="s">
        <v>166</v>
      </c>
    </row>
    <row r="5" ht="19.8" customHeight="1" spans="1:8">
      <c r="A5" s="59"/>
      <c r="B5" s="59"/>
      <c r="C5" s="59"/>
      <c r="D5" s="59" t="s">
        <v>142</v>
      </c>
      <c r="E5" s="59" t="s">
        <v>253</v>
      </c>
      <c r="F5" s="59"/>
      <c r="G5" s="59" t="s">
        <v>254</v>
      </c>
      <c r="H5" s="59"/>
    </row>
    <row r="6" ht="27.6" customHeight="1" spans="1:8">
      <c r="A6" s="59"/>
      <c r="B6" s="59"/>
      <c r="C6" s="59"/>
      <c r="D6" s="59"/>
      <c r="E6" s="59" t="s">
        <v>231</v>
      </c>
      <c r="F6" s="59" t="s">
        <v>223</v>
      </c>
      <c r="G6" s="59"/>
      <c r="H6" s="59"/>
    </row>
    <row r="7" ht="22.8" customHeight="1" spans="1:8">
      <c r="A7" s="62"/>
      <c r="B7" s="51" t="s">
        <v>140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7"/>
      <c r="F12" s="67"/>
      <c r="G12" s="67"/>
      <c r="H12" s="67"/>
    </row>
    <row r="13" ht="16.35" customHeight="1" spans="1:4">
      <c r="A13" s="68" t="s">
        <v>403</v>
      </c>
      <c r="B13" s="68"/>
      <c r="C13" s="68"/>
      <c r="D13" s="68"/>
    </row>
    <row r="14" ht="16.35" customHeight="1" spans="1:4">
      <c r="A14" s="68"/>
      <c r="B14" s="68"/>
      <c r="C14" s="68"/>
      <c r="D14" s="6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9" sqref="$A1:$XFD1048576"/>
    </sheetView>
  </sheetViews>
  <sheetFormatPr defaultColWidth="10" defaultRowHeight="14.4" outlineLevelCol="3"/>
  <cols>
    <col min="1" max="1" width="6.37962962962963" style="130" customWidth="1"/>
    <col min="2" max="2" width="9.90740740740741" style="130" customWidth="1"/>
    <col min="3" max="3" width="52.3796296296296" style="130" customWidth="1"/>
    <col min="4" max="16384" width="10" style="130"/>
  </cols>
  <sheetData>
    <row r="1" s="130" customFormat="1" ht="32.75" customHeight="1" spans="1:3">
      <c r="A1" s="25"/>
      <c r="B1" s="131" t="s">
        <v>5</v>
      </c>
      <c r="C1" s="131"/>
    </row>
    <row r="2" s="130" customFormat="1" ht="25" customHeight="1" spans="2:3">
      <c r="B2" s="131"/>
      <c r="C2" s="131"/>
    </row>
    <row r="3" s="130" customFormat="1" ht="31.05" customHeight="1" spans="2:3">
      <c r="B3" s="132" t="s">
        <v>6</v>
      </c>
      <c r="C3" s="132"/>
    </row>
    <row r="4" s="130" customFormat="1" ht="32.55" customHeight="1" spans="2:3">
      <c r="B4" s="133">
        <v>1</v>
      </c>
      <c r="C4" s="134" t="s">
        <v>7</v>
      </c>
    </row>
    <row r="5" s="130" customFormat="1" ht="32.55" customHeight="1" spans="2:3">
      <c r="B5" s="133">
        <v>2</v>
      </c>
      <c r="C5" s="134" t="s">
        <v>8</v>
      </c>
    </row>
    <row r="6" s="130" customFormat="1" ht="32.55" customHeight="1" spans="2:3">
      <c r="B6" s="133">
        <v>3</v>
      </c>
      <c r="C6" s="134" t="s">
        <v>9</v>
      </c>
    </row>
    <row r="7" s="130" customFormat="1" ht="32.55" customHeight="1" spans="2:3">
      <c r="B7" s="133">
        <v>4</v>
      </c>
      <c r="C7" s="134" t="s">
        <v>10</v>
      </c>
    </row>
    <row r="8" s="130" customFormat="1" ht="32.55" customHeight="1" spans="2:3">
      <c r="B8" s="133">
        <v>5</v>
      </c>
      <c r="C8" s="134" t="s">
        <v>11</v>
      </c>
    </row>
    <row r="9" s="130" customFormat="1" ht="32.55" customHeight="1" spans="2:3">
      <c r="B9" s="133">
        <v>6</v>
      </c>
      <c r="C9" s="134" t="s">
        <v>12</v>
      </c>
    </row>
    <row r="10" s="130" customFormat="1" ht="32.55" customHeight="1" spans="2:3">
      <c r="B10" s="133">
        <v>7</v>
      </c>
      <c r="C10" s="134" t="s">
        <v>13</v>
      </c>
    </row>
    <row r="11" s="130" customFormat="1" ht="32.55" customHeight="1" spans="2:3">
      <c r="B11" s="133">
        <v>8</v>
      </c>
      <c r="C11" s="134" t="s">
        <v>14</v>
      </c>
    </row>
    <row r="12" s="130" customFormat="1" ht="32.55" customHeight="1" spans="2:3">
      <c r="B12" s="133">
        <v>9</v>
      </c>
      <c r="C12" s="134" t="s">
        <v>15</v>
      </c>
    </row>
    <row r="13" s="130" customFormat="1" ht="32.55" customHeight="1" spans="2:3">
      <c r="B13" s="133">
        <v>10</v>
      </c>
      <c r="C13" s="134" t="s">
        <v>16</v>
      </c>
    </row>
    <row r="14" s="130" customFormat="1" ht="32.55" customHeight="1" spans="2:3">
      <c r="B14" s="133">
        <v>11</v>
      </c>
      <c r="C14" s="134" t="s">
        <v>17</v>
      </c>
    </row>
    <row r="15" s="130" customFormat="1" ht="32.55" customHeight="1" spans="2:3">
      <c r="B15" s="133">
        <v>12</v>
      </c>
      <c r="C15" s="134" t="s">
        <v>18</v>
      </c>
    </row>
    <row r="16" s="130" customFormat="1" ht="32.55" customHeight="1" spans="2:3">
      <c r="B16" s="133">
        <v>13</v>
      </c>
      <c r="C16" s="134" t="s">
        <v>19</v>
      </c>
    </row>
    <row r="17" s="130" customFormat="1" ht="32.55" customHeight="1" spans="2:3">
      <c r="B17" s="133">
        <v>14</v>
      </c>
      <c r="C17" s="134" t="s">
        <v>20</v>
      </c>
    </row>
    <row r="18" s="130" customFormat="1" ht="32.55" customHeight="1" spans="2:3">
      <c r="B18" s="133">
        <v>15</v>
      </c>
      <c r="C18" s="134" t="s">
        <v>21</v>
      </c>
    </row>
    <row r="19" s="130" customFormat="1" ht="32.55" customHeight="1" spans="2:3">
      <c r="B19" s="133">
        <v>16</v>
      </c>
      <c r="C19" s="134" t="s">
        <v>22</v>
      </c>
    </row>
    <row r="20" s="130" customFormat="1" ht="32.55" customHeight="1" spans="2:3">
      <c r="B20" s="133">
        <v>17</v>
      </c>
      <c r="C20" s="134" t="s">
        <v>23</v>
      </c>
    </row>
    <row r="21" s="130" customFormat="1" ht="32.55" customHeight="1" spans="2:3">
      <c r="B21" s="133">
        <v>18</v>
      </c>
      <c r="C21" s="134" t="s">
        <v>24</v>
      </c>
    </row>
    <row r="22" s="130" customFormat="1" ht="32.55" customHeight="1" spans="2:3">
      <c r="B22" s="133">
        <v>19</v>
      </c>
      <c r="C22" s="134" t="s">
        <v>25</v>
      </c>
    </row>
    <row r="23" s="130" customFormat="1" ht="32.55" customHeight="1" spans="2:3">
      <c r="B23" s="133">
        <v>20</v>
      </c>
      <c r="C23" s="134" t="s">
        <v>26</v>
      </c>
    </row>
    <row r="24" s="130" customFormat="1" ht="32.55" customHeight="1" spans="2:3">
      <c r="B24" s="133">
        <v>21</v>
      </c>
      <c r="C24" s="134" t="s">
        <v>27</v>
      </c>
    </row>
    <row r="25" s="130" customFormat="1" ht="32.55" customHeight="1" spans="2:3">
      <c r="B25" s="133">
        <v>22</v>
      </c>
      <c r="C25" s="134" t="s">
        <v>28</v>
      </c>
    </row>
    <row r="26" s="130" customFormat="1" ht="32.55" customHeight="1" spans="2:4">
      <c r="B26" s="133">
        <v>23</v>
      </c>
      <c r="C26" s="134" t="s">
        <v>29</v>
      </c>
      <c r="D26" s="135"/>
    </row>
    <row r="27" s="130" customFormat="1" ht="32.55" customHeight="1" spans="2:3">
      <c r="B27" s="133">
        <v>24</v>
      </c>
      <c r="C27" s="134" t="s">
        <v>30</v>
      </c>
    </row>
    <row r="28" s="130" customFormat="1" ht="32.55" customHeight="1" spans="2:3">
      <c r="B28" s="133">
        <v>25</v>
      </c>
      <c r="C28" s="134" t="s">
        <v>31</v>
      </c>
    </row>
    <row r="29" s="130" customFormat="1" ht="32.55" customHeight="1" spans="2:3">
      <c r="B29" s="133">
        <v>26</v>
      </c>
      <c r="C29" s="134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8"/>
      <c r="S1" s="63" t="s">
        <v>404</v>
      </c>
      <c r="T1" s="63"/>
    </row>
    <row r="2" ht="47.4" customHeight="1" spans="1:17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7.6" customHeight="1" spans="1:20">
      <c r="A4" s="59" t="s">
        <v>162</v>
      </c>
      <c r="B4" s="59"/>
      <c r="C4" s="59"/>
      <c r="D4" s="59" t="s">
        <v>212</v>
      </c>
      <c r="E4" s="59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59" t="s">
        <v>218</v>
      </c>
      <c r="K4" s="59" t="s">
        <v>219</v>
      </c>
      <c r="L4" s="59" t="s">
        <v>220</v>
      </c>
      <c r="M4" s="59" t="s">
        <v>221</v>
      </c>
      <c r="N4" s="59" t="s">
        <v>222</v>
      </c>
      <c r="O4" s="59" t="s">
        <v>223</v>
      </c>
      <c r="P4" s="59" t="s">
        <v>224</v>
      </c>
      <c r="Q4" s="59" t="s">
        <v>225</v>
      </c>
      <c r="R4" s="59" t="s">
        <v>226</v>
      </c>
      <c r="S4" s="59" t="s">
        <v>227</v>
      </c>
      <c r="T4" s="59" t="s">
        <v>228</v>
      </c>
    </row>
    <row r="5" ht="19.8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62"/>
      <c r="B6" s="62"/>
      <c r="C6" s="62"/>
      <c r="D6" s="62"/>
      <c r="E6" s="62" t="s">
        <v>140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9"/>
      <c r="B8" s="69"/>
      <c r="C8" s="69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62"/>
      <c r="B9" s="62"/>
      <c r="C9" s="62"/>
      <c r="D9" s="62"/>
      <c r="E9" s="62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62"/>
      <c r="B10" s="62"/>
      <c r="C10" s="62"/>
      <c r="D10" s="62"/>
      <c r="E10" s="62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71"/>
      <c r="B11" s="71"/>
      <c r="C11" s="71"/>
      <c r="D11" s="65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6.35" customHeight="1" spans="1:8">
      <c r="A12" s="68" t="s">
        <v>403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8"/>
      <c r="S1" s="63" t="s">
        <v>405</v>
      </c>
      <c r="T1" s="63"/>
    </row>
    <row r="2" ht="47.4" customHeight="1" spans="1:20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9.3" customHeight="1" spans="1:20">
      <c r="A4" s="59" t="s">
        <v>162</v>
      </c>
      <c r="B4" s="59"/>
      <c r="C4" s="59"/>
      <c r="D4" s="59" t="s">
        <v>212</v>
      </c>
      <c r="E4" s="59" t="s">
        <v>213</v>
      </c>
      <c r="F4" s="59" t="s">
        <v>230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</row>
    <row r="5" ht="50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140</v>
      </c>
      <c r="H5" s="59" t="s">
        <v>231</v>
      </c>
      <c r="I5" s="59" t="s">
        <v>232</v>
      </c>
      <c r="J5" s="59" t="s">
        <v>223</v>
      </c>
      <c r="K5" s="59" t="s">
        <v>140</v>
      </c>
      <c r="L5" s="59" t="s">
        <v>234</v>
      </c>
      <c r="M5" s="59" t="s">
        <v>235</v>
      </c>
      <c r="N5" s="59" t="s">
        <v>225</v>
      </c>
      <c r="O5" s="59" t="s">
        <v>236</v>
      </c>
      <c r="P5" s="59" t="s">
        <v>237</v>
      </c>
      <c r="Q5" s="59" t="s">
        <v>238</v>
      </c>
      <c r="R5" s="59" t="s">
        <v>221</v>
      </c>
      <c r="S5" s="59" t="s">
        <v>224</v>
      </c>
      <c r="T5" s="59" t="s">
        <v>228</v>
      </c>
    </row>
    <row r="6" ht="22.8" customHeight="1" spans="1:20">
      <c r="A6" s="62"/>
      <c r="B6" s="62"/>
      <c r="C6" s="62"/>
      <c r="D6" s="62"/>
      <c r="E6" s="62" t="s">
        <v>140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9"/>
      <c r="B8" s="69"/>
      <c r="C8" s="69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51"/>
      <c r="B9" s="51"/>
      <c r="C9" s="51"/>
      <c r="D9" s="60"/>
      <c r="E9" s="6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51"/>
      <c r="B10" s="51"/>
      <c r="C10" s="51"/>
      <c r="D10" s="60"/>
      <c r="E10" s="6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71"/>
      <c r="B11" s="71"/>
      <c r="C11" s="71"/>
      <c r="D11" s="65"/>
      <c r="E11" s="72"/>
      <c r="F11" s="6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68" t="s">
        <v>403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8"/>
      <c r="H1" s="63" t="s">
        <v>406</v>
      </c>
    </row>
    <row r="2" ht="38.8" customHeight="1" spans="1:8">
      <c r="A2" s="64" t="s">
        <v>407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19.8" customHeight="1" spans="1:8">
      <c r="A4" s="59" t="s">
        <v>163</v>
      </c>
      <c r="B4" s="59" t="s">
        <v>164</v>
      </c>
      <c r="C4" s="59" t="s">
        <v>140</v>
      </c>
      <c r="D4" s="59" t="s">
        <v>408</v>
      </c>
      <c r="E4" s="59"/>
      <c r="F4" s="59"/>
      <c r="G4" s="59"/>
      <c r="H4" s="59" t="s">
        <v>166</v>
      </c>
    </row>
    <row r="5" ht="23.25" customHeight="1" spans="1:8">
      <c r="A5" s="59"/>
      <c r="B5" s="59"/>
      <c r="C5" s="59"/>
      <c r="D5" s="59" t="s">
        <v>142</v>
      </c>
      <c r="E5" s="59" t="s">
        <v>253</v>
      </c>
      <c r="F5" s="59"/>
      <c r="G5" s="59" t="s">
        <v>254</v>
      </c>
      <c r="H5" s="59"/>
    </row>
    <row r="6" ht="23.25" customHeight="1" spans="1:8">
      <c r="A6" s="59"/>
      <c r="B6" s="59"/>
      <c r="C6" s="59"/>
      <c r="D6" s="59"/>
      <c r="E6" s="59" t="s">
        <v>231</v>
      </c>
      <c r="F6" s="59" t="s">
        <v>223</v>
      </c>
      <c r="G6" s="59"/>
      <c r="H6" s="59"/>
    </row>
    <row r="7" ht="22.8" customHeight="1" spans="1:8">
      <c r="A7" s="62"/>
      <c r="B7" s="51" t="s">
        <v>140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7"/>
      <c r="F12" s="67"/>
      <c r="G12" s="67"/>
      <c r="H12" s="67"/>
    </row>
    <row r="13" ht="16.35" customHeight="1" spans="1:6">
      <c r="A13" s="68" t="s">
        <v>409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8"/>
      <c r="H1" s="63" t="s">
        <v>410</v>
      </c>
    </row>
    <row r="2" ht="38.8" customHeight="1" spans="1:8">
      <c r="A2" s="64" t="s">
        <v>27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0.7" customHeight="1" spans="1:8">
      <c r="A4" s="59" t="s">
        <v>163</v>
      </c>
      <c r="B4" s="59" t="s">
        <v>164</v>
      </c>
      <c r="C4" s="59" t="s">
        <v>140</v>
      </c>
      <c r="D4" s="59" t="s">
        <v>411</v>
      </c>
      <c r="E4" s="59"/>
      <c r="F4" s="59"/>
      <c r="G4" s="59"/>
      <c r="H4" s="59" t="s">
        <v>166</v>
      </c>
    </row>
    <row r="5" ht="18.95" customHeight="1" spans="1:8">
      <c r="A5" s="59"/>
      <c r="B5" s="59"/>
      <c r="C5" s="59"/>
      <c r="D5" s="59" t="s">
        <v>142</v>
      </c>
      <c r="E5" s="59" t="s">
        <v>253</v>
      </c>
      <c r="F5" s="59"/>
      <c r="G5" s="59" t="s">
        <v>254</v>
      </c>
      <c r="H5" s="59"/>
    </row>
    <row r="6" ht="24.15" customHeight="1" spans="1:8">
      <c r="A6" s="59"/>
      <c r="B6" s="59"/>
      <c r="C6" s="59"/>
      <c r="D6" s="59"/>
      <c r="E6" s="59" t="s">
        <v>231</v>
      </c>
      <c r="F6" s="59" t="s">
        <v>223</v>
      </c>
      <c r="G6" s="59"/>
      <c r="H6" s="59"/>
    </row>
    <row r="7" ht="22.8" customHeight="1" spans="1:8">
      <c r="A7" s="62"/>
      <c r="B7" s="51" t="s">
        <v>140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6"/>
      <c r="B9" s="66"/>
      <c r="C9" s="61"/>
      <c r="D9" s="61"/>
      <c r="E9" s="61"/>
      <c r="F9" s="61"/>
      <c r="G9" s="61"/>
      <c r="H9" s="61"/>
    </row>
    <row r="10" ht="22.8" customHeight="1" spans="1:8">
      <c r="A10" s="66"/>
      <c r="B10" s="66"/>
      <c r="C10" s="61"/>
      <c r="D10" s="61"/>
      <c r="E10" s="61"/>
      <c r="F10" s="61"/>
      <c r="G10" s="61"/>
      <c r="H10" s="61"/>
    </row>
    <row r="11" ht="22.8" customHeight="1" spans="1:8">
      <c r="A11" s="66"/>
      <c r="B11" s="66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7"/>
      <c r="F12" s="67"/>
      <c r="G12" s="67"/>
      <c r="H12" s="67"/>
    </row>
    <row r="13" ht="16.35" customHeight="1" spans="1:6">
      <c r="A13" s="68" t="s">
        <v>412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10" sqref="B10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48"/>
      <c r="M1" s="63" t="s">
        <v>413</v>
      </c>
      <c r="N1" s="63"/>
    </row>
    <row r="2" ht="45.7" customHeight="1" spans="1:14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35</v>
      </c>
      <c r="N3" s="56"/>
    </row>
    <row r="4" ht="26.05" customHeight="1" spans="1:14">
      <c r="A4" s="59" t="s">
        <v>212</v>
      </c>
      <c r="B4" s="59" t="s">
        <v>414</v>
      </c>
      <c r="C4" s="59" t="s">
        <v>415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416</v>
      </c>
      <c r="N4" s="59"/>
    </row>
    <row r="5" ht="31.9" customHeight="1" spans="1:14">
      <c r="A5" s="59"/>
      <c r="B5" s="59"/>
      <c r="C5" s="59" t="s">
        <v>417</v>
      </c>
      <c r="D5" s="59" t="s">
        <v>143</v>
      </c>
      <c r="E5" s="59"/>
      <c r="F5" s="59"/>
      <c r="G5" s="59"/>
      <c r="H5" s="59"/>
      <c r="I5" s="59"/>
      <c r="J5" s="59" t="s">
        <v>418</v>
      </c>
      <c r="K5" s="59" t="s">
        <v>145</v>
      </c>
      <c r="L5" s="59" t="s">
        <v>146</v>
      </c>
      <c r="M5" s="59" t="s">
        <v>419</v>
      </c>
      <c r="N5" s="59" t="s">
        <v>420</v>
      </c>
    </row>
    <row r="6" ht="44.85" customHeight="1" spans="1:14">
      <c r="A6" s="59"/>
      <c r="B6" s="59"/>
      <c r="C6" s="59"/>
      <c r="D6" s="59" t="s">
        <v>421</v>
      </c>
      <c r="E6" s="59" t="s">
        <v>422</v>
      </c>
      <c r="F6" s="59" t="s">
        <v>423</v>
      </c>
      <c r="G6" s="59" t="s">
        <v>424</v>
      </c>
      <c r="H6" s="59" t="s">
        <v>425</v>
      </c>
      <c r="I6" s="59" t="s">
        <v>426</v>
      </c>
      <c r="J6" s="59"/>
      <c r="K6" s="59"/>
      <c r="L6" s="59"/>
      <c r="M6" s="59"/>
      <c r="N6" s="59"/>
    </row>
    <row r="7" ht="22.8" customHeight="1" spans="1:14">
      <c r="A7" s="62"/>
      <c r="B7" s="51" t="s">
        <v>140</v>
      </c>
      <c r="C7" s="61">
        <v>3449</v>
      </c>
      <c r="D7" s="61">
        <v>3449</v>
      </c>
      <c r="E7" s="61">
        <v>3449</v>
      </c>
      <c r="F7" s="61"/>
      <c r="G7" s="61"/>
      <c r="H7" s="61"/>
      <c r="I7" s="61"/>
      <c r="J7" s="61"/>
      <c r="K7" s="61"/>
      <c r="L7" s="61"/>
      <c r="M7" s="61">
        <v>3449</v>
      </c>
      <c r="N7" s="62"/>
    </row>
    <row r="8" ht="22.8" customHeight="1" spans="1:14">
      <c r="A8" s="60" t="s">
        <v>158</v>
      </c>
      <c r="B8" s="60" t="s">
        <v>3</v>
      </c>
      <c r="C8" s="61">
        <v>3449</v>
      </c>
      <c r="D8" s="61">
        <v>3449</v>
      </c>
      <c r="E8" s="61">
        <v>3449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3449</v>
      </c>
      <c r="N8" s="62"/>
    </row>
    <row r="9" ht="22.8" customHeight="1" spans="1:14">
      <c r="A9" s="65" t="s">
        <v>427</v>
      </c>
      <c r="B9" s="65" t="s">
        <v>428</v>
      </c>
      <c r="C9" s="53">
        <v>210</v>
      </c>
      <c r="D9" s="53">
        <v>210</v>
      </c>
      <c r="E9" s="53">
        <v>210</v>
      </c>
      <c r="F9" s="53"/>
      <c r="G9" s="53"/>
      <c r="H9" s="53"/>
      <c r="I9" s="53"/>
      <c r="J9" s="53"/>
      <c r="K9" s="53"/>
      <c r="L9" s="53"/>
      <c r="M9" s="53">
        <v>210</v>
      </c>
      <c r="N9" s="54"/>
    </row>
    <row r="10" ht="22.8" customHeight="1" spans="1:14">
      <c r="A10" s="65" t="s">
        <v>427</v>
      </c>
      <c r="B10" s="65" t="s">
        <v>429</v>
      </c>
      <c r="C10" s="53">
        <v>3139</v>
      </c>
      <c r="D10" s="53">
        <v>3139</v>
      </c>
      <c r="E10" s="53">
        <v>3139</v>
      </c>
      <c r="F10" s="53"/>
      <c r="G10" s="53"/>
      <c r="H10" s="53"/>
      <c r="I10" s="53"/>
      <c r="J10" s="53"/>
      <c r="K10" s="53"/>
      <c r="L10" s="53"/>
      <c r="M10" s="53">
        <v>3139</v>
      </c>
      <c r="N10" s="54"/>
    </row>
    <row r="11" ht="22.8" customHeight="1" spans="1:14">
      <c r="A11" s="65" t="s">
        <v>427</v>
      </c>
      <c r="B11" s="65" t="s">
        <v>430</v>
      </c>
      <c r="C11" s="53">
        <v>100</v>
      </c>
      <c r="D11" s="53">
        <v>100</v>
      </c>
      <c r="E11" s="53">
        <v>100</v>
      </c>
      <c r="F11" s="53"/>
      <c r="G11" s="53"/>
      <c r="H11" s="53"/>
      <c r="I11" s="53"/>
      <c r="J11" s="53"/>
      <c r="K11" s="53"/>
      <c r="L11" s="53"/>
      <c r="M11" s="53">
        <v>100</v>
      </c>
      <c r="N11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18" activePane="bottomLeft" state="frozen"/>
      <selection/>
      <selection pane="bottomLeft" activeCell="B18" sqref="B18:B29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63" t="s">
        <v>431</v>
      </c>
    </row>
    <row r="2" ht="37.95" customHeight="1" spans="1:13">
      <c r="A2" s="48"/>
      <c r="B2" s="48"/>
      <c r="C2" s="57" t="s">
        <v>29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35</v>
      </c>
      <c r="M3" s="56"/>
    </row>
    <row r="4" ht="33.6" customHeight="1" spans="1:13">
      <c r="A4" s="59" t="s">
        <v>212</v>
      </c>
      <c r="B4" s="59" t="s">
        <v>432</v>
      </c>
      <c r="C4" s="59" t="s">
        <v>433</v>
      </c>
      <c r="D4" s="59" t="s">
        <v>434</v>
      </c>
      <c r="E4" s="59" t="s">
        <v>435</v>
      </c>
      <c r="F4" s="59"/>
      <c r="G4" s="59"/>
      <c r="H4" s="59"/>
      <c r="I4" s="59"/>
      <c r="J4" s="59"/>
      <c r="K4" s="59"/>
      <c r="L4" s="59"/>
      <c r="M4" s="59"/>
    </row>
    <row r="5" ht="36.2" customHeight="1" spans="1:13">
      <c r="A5" s="59"/>
      <c r="B5" s="59"/>
      <c r="C5" s="59"/>
      <c r="D5" s="59"/>
      <c r="E5" s="59" t="s">
        <v>436</v>
      </c>
      <c r="F5" s="59" t="s">
        <v>437</v>
      </c>
      <c r="G5" s="59" t="s">
        <v>438</v>
      </c>
      <c r="H5" s="59" t="s">
        <v>439</v>
      </c>
      <c r="I5" s="59" t="s">
        <v>440</v>
      </c>
      <c r="J5" s="59" t="s">
        <v>441</v>
      </c>
      <c r="K5" s="59" t="s">
        <v>442</v>
      </c>
      <c r="L5" s="59" t="s">
        <v>443</v>
      </c>
      <c r="M5" s="59" t="s">
        <v>444</v>
      </c>
    </row>
    <row r="6" ht="28.45" customHeight="1" spans="1:13">
      <c r="A6" s="60" t="s">
        <v>445</v>
      </c>
      <c r="B6" s="60" t="s">
        <v>3</v>
      </c>
      <c r="C6" s="61">
        <v>3449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43.1" customHeight="1" spans="1:13">
      <c r="A7" s="54" t="s">
        <v>159</v>
      </c>
      <c r="B7" s="54" t="s">
        <v>446</v>
      </c>
      <c r="C7" s="53">
        <v>3139</v>
      </c>
      <c r="D7" s="54" t="s">
        <v>447</v>
      </c>
      <c r="E7" s="62" t="s">
        <v>448</v>
      </c>
      <c r="F7" s="54" t="s">
        <v>449</v>
      </c>
      <c r="G7" s="54" t="s">
        <v>450</v>
      </c>
      <c r="H7" s="54" t="s">
        <v>451</v>
      </c>
      <c r="I7" s="54" t="s">
        <v>452</v>
      </c>
      <c r="J7" s="54" t="s">
        <v>453</v>
      </c>
      <c r="K7" s="54" t="s">
        <v>454</v>
      </c>
      <c r="L7" s="54" t="s">
        <v>455</v>
      </c>
      <c r="M7" s="54"/>
    </row>
    <row r="8" ht="43.1" customHeight="1" spans="1:13">
      <c r="A8" s="54"/>
      <c r="B8" s="54"/>
      <c r="C8" s="53"/>
      <c r="D8" s="54"/>
      <c r="E8" s="62"/>
      <c r="F8" s="54"/>
      <c r="G8" s="54" t="s">
        <v>456</v>
      </c>
      <c r="H8" s="54" t="s">
        <v>457</v>
      </c>
      <c r="I8" s="54" t="s">
        <v>452</v>
      </c>
      <c r="J8" s="54" t="s">
        <v>458</v>
      </c>
      <c r="K8" s="54" t="s">
        <v>459</v>
      </c>
      <c r="L8" s="54" t="s">
        <v>455</v>
      </c>
      <c r="M8" s="54"/>
    </row>
    <row r="9" ht="43.1" customHeight="1" spans="1:13">
      <c r="A9" s="54"/>
      <c r="B9" s="54"/>
      <c r="C9" s="53"/>
      <c r="D9" s="54"/>
      <c r="E9" s="62"/>
      <c r="F9" s="54" t="s">
        <v>460</v>
      </c>
      <c r="G9" s="54" t="s">
        <v>461</v>
      </c>
      <c r="H9" s="54" t="s">
        <v>462</v>
      </c>
      <c r="I9" s="54" t="s">
        <v>452</v>
      </c>
      <c r="J9" s="54" t="s">
        <v>458</v>
      </c>
      <c r="K9" s="54" t="s">
        <v>463</v>
      </c>
      <c r="L9" s="54" t="s">
        <v>464</v>
      </c>
      <c r="M9" s="54"/>
    </row>
    <row r="10" ht="89.7" customHeight="1" spans="1:13">
      <c r="A10" s="54"/>
      <c r="B10" s="54"/>
      <c r="C10" s="53"/>
      <c r="D10" s="54"/>
      <c r="E10" s="62"/>
      <c r="F10" s="54"/>
      <c r="G10" s="54" t="s">
        <v>253</v>
      </c>
      <c r="H10" s="54" t="s">
        <v>465</v>
      </c>
      <c r="I10" s="54" t="s">
        <v>466</v>
      </c>
      <c r="J10" s="54" t="s">
        <v>467</v>
      </c>
      <c r="K10" s="54" t="s">
        <v>468</v>
      </c>
      <c r="L10" s="54" t="s">
        <v>464</v>
      </c>
      <c r="M10" s="54"/>
    </row>
    <row r="11" ht="43.1" customHeight="1" spans="1:13">
      <c r="A11" s="54"/>
      <c r="B11" s="54"/>
      <c r="C11" s="53"/>
      <c r="D11" s="54"/>
      <c r="E11" s="62"/>
      <c r="F11" s="54" t="s">
        <v>469</v>
      </c>
      <c r="G11" s="54" t="s">
        <v>470</v>
      </c>
      <c r="H11" s="54" t="s">
        <v>471</v>
      </c>
      <c r="I11" s="54" t="s">
        <v>472</v>
      </c>
      <c r="J11" s="54" t="s">
        <v>473</v>
      </c>
      <c r="K11" s="54" t="s">
        <v>474</v>
      </c>
      <c r="L11" s="54" t="s">
        <v>475</v>
      </c>
      <c r="M11" s="54"/>
    </row>
    <row r="12" ht="43.1" customHeight="1" spans="1:13">
      <c r="A12" s="54"/>
      <c r="B12" s="54"/>
      <c r="C12" s="53"/>
      <c r="D12" s="54"/>
      <c r="E12" s="62" t="s">
        <v>476</v>
      </c>
      <c r="F12" s="54" t="s">
        <v>477</v>
      </c>
      <c r="G12" s="54" t="s">
        <v>478</v>
      </c>
      <c r="H12" s="54" t="s">
        <v>479</v>
      </c>
      <c r="I12" s="54" t="s">
        <v>480</v>
      </c>
      <c r="J12" s="54" t="s">
        <v>481</v>
      </c>
      <c r="K12" s="54" t="s">
        <v>482</v>
      </c>
      <c r="L12" s="54" t="s">
        <v>483</v>
      </c>
      <c r="M12" s="54"/>
    </row>
    <row r="13" ht="43.1" customHeight="1" spans="1:13">
      <c r="A13" s="54"/>
      <c r="B13" s="54"/>
      <c r="C13" s="53"/>
      <c r="D13" s="54"/>
      <c r="E13" s="62" t="s">
        <v>484</v>
      </c>
      <c r="F13" s="54" t="s">
        <v>485</v>
      </c>
      <c r="G13" s="54" t="s">
        <v>486</v>
      </c>
      <c r="H13" s="54" t="s">
        <v>487</v>
      </c>
      <c r="I13" s="54" t="s">
        <v>472</v>
      </c>
      <c r="J13" s="54" t="s">
        <v>488</v>
      </c>
      <c r="K13" s="54" t="s">
        <v>463</v>
      </c>
      <c r="L13" s="54" t="s">
        <v>464</v>
      </c>
      <c r="M13" s="54"/>
    </row>
    <row r="14" ht="50" customHeight="1" spans="1:13">
      <c r="A14" s="54"/>
      <c r="B14" s="54"/>
      <c r="C14" s="53"/>
      <c r="D14" s="54"/>
      <c r="E14" s="62"/>
      <c r="F14" s="54" t="s">
        <v>489</v>
      </c>
      <c r="G14" s="54" t="s">
        <v>490</v>
      </c>
      <c r="H14" s="54" t="s">
        <v>491</v>
      </c>
      <c r="I14" s="54" t="s">
        <v>492</v>
      </c>
      <c r="J14" s="54" t="s">
        <v>493</v>
      </c>
      <c r="K14" s="54" t="s">
        <v>494</v>
      </c>
      <c r="L14" s="54" t="s">
        <v>475</v>
      </c>
      <c r="M14" s="54"/>
    </row>
    <row r="15" ht="50" customHeight="1" spans="1:13">
      <c r="A15" s="54"/>
      <c r="B15" s="54"/>
      <c r="C15" s="53"/>
      <c r="D15" s="54"/>
      <c r="E15" s="62"/>
      <c r="F15" s="54" t="s">
        <v>495</v>
      </c>
      <c r="G15" s="54" t="s">
        <v>496</v>
      </c>
      <c r="H15" s="54" t="s">
        <v>491</v>
      </c>
      <c r="I15" s="54" t="s">
        <v>492</v>
      </c>
      <c r="J15" s="54" t="s">
        <v>497</v>
      </c>
      <c r="K15" s="54" t="s">
        <v>494</v>
      </c>
      <c r="L15" s="54" t="s">
        <v>475</v>
      </c>
      <c r="M15" s="54"/>
    </row>
    <row r="16" ht="50" customHeight="1" spans="1:13">
      <c r="A16" s="54"/>
      <c r="B16" s="54"/>
      <c r="C16" s="53"/>
      <c r="D16" s="54"/>
      <c r="E16" s="62"/>
      <c r="F16" s="54" t="s">
        <v>498</v>
      </c>
      <c r="G16" s="54" t="s">
        <v>499</v>
      </c>
      <c r="H16" s="54" t="s">
        <v>487</v>
      </c>
      <c r="I16" s="54" t="s">
        <v>472</v>
      </c>
      <c r="J16" s="54" t="s">
        <v>500</v>
      </c>
      <c r="K16" s="54" t="s">
        <v>463</v>
      </c>
      <c r="L16" s="54" t="s">
        <v>464</v>
      </c>
      <c r="M16" s="54"/>
    </row>
    <row r="17" ht="43.1" customHeight="1" spans="1:13">
      <c r="A17" s="54"/>
      <c r="B17" s="54"/>
      <c r="C17" s="53"/>
      <c r="D17" s="54"/>
      <c r="E17" s="62" t="s">
        <v>501</v>
      </c>
      <c r="F17" s="54" t="s">
        <v>502</v>
      </c>
      <c r="G17" s="54" t="s">
        <v>503</v>
      </c>
      <c r="H17" s="54" t="s">
        <v>504</v>
      </c>
      <c r="I17" s="54" t="s">
        <v>505</v>
      </c>
      <c r="J17" s="54" t="s">
        <v>506</v>
      </c>
      <c r="K17" s="54" t="s">
        <v>463</v>
      </c>
      <c r="L17" s="54" t="s">
        <v>455</v>
      </c>
      <c r="M17" s="54"/>
    </row>
    <row r="18" ht="43.1" customHeight="1" spans="1:13">
      <c r="A18" s="54" t="s">
        <v>159</v>
      </c>
      <c r="B18" s="54" t="s">
        <v>507</v>
      </c>
      <c r="C18" s="53">
        <v>210</v>
      </c>
      <c r="D18" s="54" t="s">
        <v>447</v>
      </c>
      <c r="E18" s="62" t="s">
        <v>476</v>
      </c>
      <c r="F18" s="54" t="s">
        <v>477</v>
      </c>
      <c r="G18" s="54" t="s">
        <v>478</v>
      </c>
      <c r="H18" s="54" t="s">
        <v>508</v>
      </c>
      <c r="I18" s="54" t="s">
        <v>480</v>
      </c>
      <c r="J18" s="54" t="s">
        <v>481</v>
      </c>
      <c r="K18" s="54" t="s">
        <v>482</v>
      </c>
      <c r="L18" s="54" t="s">
        <v>483</v>
      </c>
      <c r="M18" s="54"/>
    </row>
    <row r="19" ht="43.1" customHeight="1" spans="1:13">
      <c r="A19" s="54"/>
      <c r="B19" s="54"/>
      <c r="C19" s="53"/>
      <c r="D19" s="54"/>
      <c r="E19" s="62"/>
      <c r="F19" s="54" t="s">
        <v>509</v>
      </c>
      <c r="G19" s="54" t="s">
        <v>510</v>
      </c>
      <c r="H19" s="54" t="s">
        <v>511</v>
      </c>
      <c r="I19" s="54" t="s">
        <v>512</v>
      </c>
      <c r="J19" s="54" t="s">
        <v>513</v>
      </c>
      <c r="K19" s="54" t="s">
        <v>494</v>
      </c>
      <c r="L19" s="54" t="s">
        <v>475</v>
      </c>
      <c r="M19" s="54"/>
    </row>
    <row r="20" ht="43.1" customHeight="1" spans="1:13">
      <c r="A20" s="54"/>
      <c r="B20" s="54"/>
      <c r="C20" s="53"/>
      <c r="D20" s="54"/>
      <c r="E20" s="62" t="s">
        <v>501</v>
      </c>
      <c r="F20" s="54" t="s">
        <v>502</v>
      </c>
      <c r="G20" s="54" t="s">
        <v>503</v>
      </c>
      <c r="H20" s="54" t="s">
        <v>504</v>
      </c>
      <c r="I20" s="54" t="s">
        <v>505</v>
      </c>
      <c r="J20" s="54" t="s">
        <v>506</v>
      </c>
      <c r="K20" s="54" t="s">
        <v>463</v>
      </c>
      <c r="L20" s="54" t="s">
        <v>455</v>
      </c>
      <c r="M20" s="54"/>
    </row>
    <row r="21" ht="43.1" customHeight="1" spans="1:13">
      <c r="A21" s="54"/>
      <c r="B21" s="54"/>
      <c r="C21" s="53"/>
      <c r="D21" s="54"/>
      <c r="E21" s="62" t="s">
        <v>484</v>
      </c>
      <c r="F21" s="54" t="s">
        <v>495</v>
      </c>
      <c r="G21" s="54" t="s">
        <v>514</v>
      </c>
      <c r="H21" s="54" t="s">
        <v>515</v>
      </c>
      <c r="I21" s="54" t="s">
        <v>492</v>
      </c>
      <c r="J21" s="54" t="s">
        <v>516</v>
      </c>
      <c r="K21" s="54" t="s">
        <v>494</v>
      </c>
      <c r="L21" s="54" t="s">
        <v>475</v>
      </c>
      <c r="M21" s="54"/>
    </row>
    <row r="22" ht="43.1" customHeight="1" spans="1:13">
      <c r="A22" s="54"/>
      <c r="B22" s="54"/>
      <c r="C22" s="53"/>
      <c r="D22" s="54"/>
      <c r="E22" s="62"/>
      <c r="F22" s="54" t="s">
        <v>489</v>
      </c>
      <c r="G22" s="54" t="s">
        <v>490</v>
      </c>
      <c r="H22" s="54" t="s">
        <v>491</v>
      </c>
      <c r="I22" s="54" t="s">
        <v>517</v>
      </c>
      <c r="J22" s="54" t="s">
        <v>516</v>
      </c>
      <c r="K22" s="54" t="s">
        <v>494</v>
      </c>
      <c r="L22" s="54" t="s">
        <v>475</v>
      </c>
      <c r="M22" s="54"/>
    </row>
    <row r="23" ht="43.1" customHeight="1" spans="1:13">
      <c r="A23" s="54"/>
      <c r="B23" s="54"/>
      <c r="C23" s="53"/>
      <c r="D23" s="54"/>
      <c r="E23" s="62"/>
      <c r="F23" s="54" t="s">
        <v>485</v>
      </c>
      <c r="G23" s="54" t="s">
        <v>486</v>
      </c>
      <c r="H23" s="54" t="s">
        <v>504</v>
      </c>
      <c r="I23" s="54" t="s">
        <v>472</v>
      </c>
      <c r="J23" s="54" t="s">
        <v>488</v>
      </c>
      <c r="K23" s="54" t="s">
        <v>463</v>
      </c>
      <c r="L23" s="54" t="s">
        <v>455</v>
      </c>
      <c r="M23" s="54"/>
    </row>
    <row r="24" ht="50" customHeight="1" spans="1:13">
      <c r="A24" s="54"/>
      <c r="B24" s="54"/>
      <c r="C24" s="53"/>
      <c r="D24" s="54"/>
      <c r="E24" s="62"/>
      <c r="F24" s="54" t="s">
        <v>498</v>
      </c>
      <c r="G24" s="54" t="s">
        <v>499</v>
      </c>
      <c r="H24" s="54" t="s">
        <v>518</v>
      </c>
      <c r="I24" s="54" t="s">
        <v>472</v>
      </c>
      <c r="J24" s="54" t="s">
        <v>519</v>
      </c>
      <c r="K24" s="54" t="s">
        <v>463</v>
      </c>
      <c r="L24" s="54" t="s">
        <v>455</v>
      </c>
      <c r="M24" s="54"/>
    </row>
    <row r="25" ht="43.1" customHeight="1" spans="1:13">
      <c r="A25" s="54"/>
      <c r="B25" s="54"/>
      <c r="C25" s="53"/>
      <c r="D25" s="54"/>
      <c r="E25" s="62" t="s">
        <v>448</v>
      </c>
      <c r="F25" s="54" t="s">
        <v>469</v>
      </c>
      <c r="G25" s="54" t="s">
        <v>470</v>
      </c>
      <c r="H25" s="54" t="s">
        <v>471</v>
      </c>
      <c r="I25" s="54" t="s">
        <v>472</v>
      </c>
      <c r="J25" s="54" t="s">
        <v>473</v>
      </c>
      <c r="K25" s="54" t="s">
        <v>474</v>
      </c>
      <c r="L25" s="54" t="s">
        <v>475</v>
      </c>
      <c r="M25" s="54"/>
    </row>
    <row r="26" ht="43.1" customHeight="1" spans="1:13">
      <c r="A26" s="54"/>
      <c r="B26" s="54"/>
      <c r="C26" s="53"/>
      <c r="D26" s="54"/>
      <c r="E26" s="62"/>
      <c r="F26" s="54" t="s">
        <v>460</v>
      </c>
      <c r="G26" s="54" t="s">
        <v>520</v>
      </c>
      <c r="H26" s="54" t="s">
        <v>521</v>
      </c>
      <c r="I26" s="54" t="s">
        <v>452</v>
      </c>
      <c r="J26" s="54" t="s">
        <v>522</v>
      </c>
      <c r="K26" s="54" t="s">
        <v>523</v>
      </c>
      <c r="L26" s="54" t="s">
        <v>464</v>
      </c>
      <c r="M26" s="54"/>
    </row>
    <row r="27" ht="43.1" customHeight="1" spans="1:13">
      <c r="A27" s="54"/>
      <c r="B27" s="54"/>
      <c r="C27" s="53"/>
      <c r="D27" s="54"/>
      <c r="E27" s="62"/>
      <c r="F27" s="54"/>
      <c r="G27" s="54" t="s">
        <v>461</v>
      </c>
      <c r="H27" s="54" t="s">
        <v>524</v>
      </c>
      <c r="I27" s="54" t="s">
        <v>452</v>
      </c>
      <c r="J27" s="54" t="s">
        <v>458</v>
      </c>
      <c r="K27" s="54" t="s">
        <v>463</v>
      </c>
      <c r="L27" s="54" t="s">
        <v>464</v>
      </c>
      <c r="M27" s="54"/>
    </row>
    <row r="28" ht="43.1" customHeight="1" spans="1:13">
      <c r="A28" s="54"/>
      <c r="B28" s="54"/>
      <c r="C28" s="53"/>
      <c r="D28" s="54"/>
      <c r="E28" s="62"/>
      <c r="F28" s="54" t="s">
        <v>449</v>
      </c>
      <c r="G28" s="54" t="s">
        <v>456</v>
      </c>
      <c r="H28" s="54" t="s">
        <v>457</v>
      </c>
      <c r="I28" s="54" t="s">
        <v>452</v>
      </c>
      <c r="J28" s="54" t="s">
        <v>458</v>
      </c>
      <c r="K28" s="54" t="s">
        <v>459</v>
      </c>
      <c r="L28" s="54" t="s">
        <v>455</v>
      </c>
      <c r="M28" s="54"/>
    </row>
    <row r="29" ht="43.1" customHeight="1" spans="1:13">
      <c r="A29" s="54"/>
      <c r="B29" s="54"/>
      <c r="C29" s="53"/>
      <c r="D29" s="54"/>
      <c r="E29" s="62"/>
      <c r="F29" s="54"/>
      <c r="G29" s="54" t="s">
        <v>450</v>
      </c>
      <c r="H29" s="54" t="s">
        <v>451</v>
      </c>
      <c r="I29" s="54" t="s">
        <v>452</v>
      </c>
      <c r="J29" s="54" t="s">
        <v>453</v>
      </c>
      <c r="K29" s="54" t="s">
        <v>454</v>
      </c>
      <c r="L29" s="54" t="s">
        <v>455</v>
      </c>
      <c r="M29" s="54"/>
    </row>
    <row r="30" ht="43.1" customHeight="1" spans="1:13">
      <c r="A30" s="54" t="s">
        <v>159</v>
      </c>
      <c r="B30" s="54" t="s">
        <v>525</v>
      </c>
      <c r="C30" s="53">
        <v>100</v>
      </c>
      <c r="D30" s="54" t="s">
        <v>447</v>
      </c>
      <c r="E30" s="62" t="s">
        <v>476</v>
      </c>
      <c r="F30" s="54" t="s">
        <v>509</v>
      </c>
      <c r="G30" s="54" t="s">
        <v>526</v>
      </c>
      <c r="H30" s="54" t="s">
        <v>511</v>
      </c>
      <c r="I30" s="54" t="s">
        <v>527</v>
      </c>
      <c r="J30" s="54" t="s">
        <v>513</v>
      </c>
      <c r="K30" s="54" t="s">
        <v>494</v>
      </c>
      <c r="L30" s="54" t="s">
        <v>475</v>
      </c>
      <c r="M30" s="54"/>
    </row>
    <row r="31" ht="43.1" customHeight="1" spans="1:13">
      <c r="A31" s="54"/>
      <c r="B31" s="54"/>
      <c r="C31" s="53"/>
      <c r="D31" s="54"/>
      <c r="E31" s="62"/>
      <c r="F31" s="54" t="s">
        <v>477</v>
      </c>
      <c r="G31" s="54" t="s">
        <v>478</v>
      </c>
      <c r="H31" s="54" t="s">
        <v>528</v>
      </c>
      <c r="I31" s="54" t="s">
        <v>480</v>
      </c>
      <c r="J31" s="54" t="s">
        <v>481</v>
      </c>
      <c r="K31" s="54" t="s">
        <v>482</v>
      </c>
      <c r="L31" s="54" t="s">
        <v>475</v>
      </c>
      <c r="M31" s="54"/>
    </row>
    <row r="32" ht="43.1" customHeight="1" spans="1:13">
      <c r="A32" s="54"/>
      <c r="B32" s="54"/>
      <c r="C32" s="53"/>
      <c r="D32" s="54"/>
      <c r="E32" s="62" t="s">
        <v>501</v>
      </c>
      <c r="F32" s="54" t="s">
        <v>502</v>
      </c>
      <c r="G32" s="54" t="s">
        <v>503</v>
      </c>
      <c r="H32" s="54" t="s">
        <v>504</v>
      </c>
      <c r="I32" s="54" t="s">
        <v>505</v>
      </c>
      <c r="J32" s="54" t="s">
        <v>506</v>
      </c>
      <c r="K32" s="54" t="s">
        <v>463</v>
      </c>
      <c r="L32" s="54" t="s">
        <v>475</v>
      </c>
      <c r="M32" s="54"/>
    </row>
    <row r="33" ht="43.1" customHeight="1" spans="1:13">
      <c r="A33" s="54"/>
      <c r="B33" s="54"/>
      <c r="C33" s="53"/>
      <c r="D33" s="54"/>
      <c r="E33" s="62" t="s">
        <v>484</v>
      </c>
      <c r="F33" s="54" t="s">
        <v>495</v>
      </c>
      <c r="G33" s="54" t="s">
        <v>496</v>
      </c>
      <c r="H33" s="54" t="s">
        <v>491</v>
      </c>
      <c r="I33" s="54" t="s">
        <v>492</v>
      </c>
      <c r="J33" s="54" t="s">
        <v>516</v>
      </c>
      <c r="K33" s="54" t="s">
        <v>494</v>
      </c>
      <c r="L33" s="54" t="s">
        <v>475</v>
      </c>
      <c r="M33" s="54"/>
    </row>
    <row r="34" ht="43.1" customHeight="1" spans="1:13">
      <c r="A34" s="54"/>
      <c r="B34" s="54"/>
      <c r="C34" s="53"/>
      <c r="D34" s="54"/>
      <c r="E34" s="62"/>
      <c r="F34" s="54" t="s">
        <v>489</v>
      </c>
      <c r="G34" s="54" t="s">
        <v>490</v>
      </c>
      <c r="H34" s="54" t="s">
        <v>491</v>
      </c>
      <c r="I34" s="54" t="s">
        <v>529</v>
      </c>
      <c r="J34" s="54" t="s">
        <v>516</v>
      </c>
      <c r="K34" s="54" t="s">
        <v>494</v>
      </c>
      <c r="L34" s="54" t="s">
        <v>475</v>
      </c>
      <c r="M34" s="54"/>
    </row>
    <row r="35" ht="50" customHeight="1" spans="1:13">
      <c r="A35" s="54"/>
      <c r="B35" s="54"/>
      <c r="C35" s="53"/>
      <c r="D35" s="54"/>
      <c r="E35" s="62"/>
      <c r="F35" s="54" t="s">
        <v>498</v>
      </c>
      <c r="G35" s="54" t="s">
        <v>499</v>
      </c>
      <c r="H35" s="54" t="s">
        <v>530</v>
      </c>
      <c r="I35" s="54" t="s">
        <v>472</v>
      </c>
      <c r="J35" s="54" t="s">
        <v>519</v>
      </c>
      <c r="K35" s="54" t="s">
        <v>463</v>
      </c>
      <c r="L35" s="54" t="s">
        <v>455</v>
      </c>
      <c r="M35" s="54"/>
    </row>
    <row r="36" ht="43.1" customHeight="1" spans="1:13">
      <c r="A36" s="54"/>
      <c r="B36" s="54"/>
      <c r="C36" s="53"/>
      <c r="D36" s="54"/>
      <c r="E36" s="62"/>
      <c r="F36" s="54" t="s">
        <v>485</v>
      </c>
      <c r="G36" s="54" t="s">
        <v>486</v>
      </c>
      <c r="H36" s="54" t="s">
        <v>531</v>
      </c>
      <c r="I36" s="54" t="s">
        <v>472</v>
      </c>
      <c r="J36" s="54" t="s">
        <v>488</v>
      </c>
      <c r="K36" s="54" t="s">
        <v>463</v>
      </c>
      <c r="L36" s="54" t="s">
        <v>455</v>
      </c>
      <c r="M36" s="54"/>
    </row>
    <row r="37" ht="43.1" customHeight="1" spans="1:13">
      <c r="A37" s="54"/>
      <c r="B37" s="54"/>
      <c r="C37" s="53"/>
      <c r="D37" s="54"/>
      <c r="E37" s="62" t="s">
        <v>448</v>
      </c>
      <c r="F37" s="54" t="s">
        <v>449</v>
      </c>
      <c r="G37" s="54" t="s">
        <v>456</v>
      </c>
      <c r="H37" s="54" t="s">
        <v>457</v>
      </c>
      <c r="I37" s="54" t="s">
        <v>452</v>
      </c>
      <c r="J37" s="54" t="s">
        <v>532</v>
      </c>
      <c r="K37" s="54" t="s">
        <v>459</v>
      </c>
      <c r="L37" s="54" t="s">
        <v>455</v>
      </c>
      <c r="M37" s="54"/>
    </row>
    <row r="38" ht="43.1" customHeight="1" spans="1:13">
      <c r="A38" s="54"/>
      <c r="B38" s="54"/>
      <c r="C38" s="53"/>
      <c r="D38" s="54"/>
      <c r="E38" s="62"/>
      <c r="F38" s="54" t="s">
        <v>469</v>
      </c>
      <c r="G38" s="54" t="s">
        <v>533</v>
      </c>
      <c r="H38" s="54" t="s">
        <v>471</v>
      </c>
      <c r="I38" s="54" t="s">
        <v>472</v>
      </c>
      <c r="J38" s="54" t="s">
        <v>534</v>
      </c>
      <c r="K38" s="54" t="s">
        <v>474</v>
      </c>
      <c r="L38" s="54" t="s">
        <v>475</v>
      </c>
      <c r="M38" s="54"/>
    </row>
    <row r="39" ht="43.1" customHeight="1" spans="1:13">
      <c r="A39" s="54"/>
      <c r="B39" s="54"/>
      <c r="C39" s="53"/>
      <c r="D39" s="54"/>
      <c r="E39" s="62"/>
      <c r="F39" s="54" t="s">
        <v>460</v>
      </c>
      <c r="G39" s="54" t="s">
        <v>535</v>
      </c>
      <c r="H39" s="54" t="s">
        <v>536</v>
      </c>
      <c r="I39" s="54" t="s">
        <v>452</v>
      </c>
      <c r="J39" s="54" t="s">
        <v>537</v>
      </c>
      <c r="K39" s="54" t="s">
        <v>538</v>
      </c>
      <c r="L39" s="54" t="s">
        <v>464</v>
      </c>
      <c r="M39" s="54"/>
    </row>
    <row r="40" ht="43.1" customHeight="1" spans="1:13">
      <c r="A40" s="54"/>
      <c r="B40" s="54"/>
      <c r="C40" s="53"/>
      <c r="D40" s="54"/>
      <c r="E40" s="62"/>
      <c r="F40" s="54"/>
      <c r="G40" s="54" t="s">
        <v>461</v>
      </c>
      <c r="H40" s="54" t="s">
        <v>539</v>
      </c>
      <c r="I40" s="54" t="s">
        <v>452</v>
      </c>
      <c r="J40" s="54" t="s">
        <v>458</v>
      </c>
      <c r="K40" s="54" t="s">
        <v>463</v>
      </c>
      <c r="L40" s="54" t="s">
        <v>464</v>
      </c>
      <c r="M40" s="54"/>
    </row>
  </sheetData>
  <mergeCells count="33">
    <mergeCell ref="C2:M2"/>
    <mergeCell ref="A3:K3"/>
    <mergeCell ref="L3:M3"/>
    <mergeCell ref="E4:M4"/>
    <mergeCell ref="A4:A5"/>
    <mergeCell ref="A7:A17"/>
    <mergeCell ref="A18:A29"/>
    <mergeCell ref="A30:A40"/>
    <mergeCell ref="B4:B5"/>
    <mergeCell ref="B7:B17"/>
    <mergeCell ref="B18:B29"/>
    <mergeCell ref="B30:B40"/>
    <mergeCell ref="C4:C5"/>
    <mergeCell ref="C7:C17"/>
    <mergeCell ref="C18:C29"/>
    <mergeCell ref="C30:C40"/>
    <mergeCell ref="D4:D5"/>
    <mergeCell ref="D7:D17"/>
    <mergeCell ref="D18:D29"/>
    <mergeCell ref="D30:D40"/>
    <mergeCell ref="E7:E11"/>
    <mergeCell ref="E13:E16"/>
    <mergeCell ref="E18:E19"/>
    <mergeCell ref="E21:E24"/>
    <mergeCell ref="E25:E29"/>
    <mergeCell ref="E30:E31"/>
    <mergeCell ref="E33:E36"/>
    <mergeCell ref="E37:E40"/>
    <mergeCell ref="F7:F8"/>
    <mergeCell ref="F9:F10"/>
    <mergeCell ref="F26:F27"/>
    <mergeCell ref="F28:F29"/>
    <mergeCell ref="F39:F4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H9" sqref="H9:I2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8"/>
      <c r="S1" s="48" t="s">
        <v>540</v>
      </c>
    </row>
    <row r="2" ht="42.25" customHeight="1" spans="1:19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6" t="s">
        <v>35</v>
      </c>
      <c r="R4" s="56"/>
      <c r="S4" s="56"/>
    </row>
    <row r="5" ht="18.1" customHeight="1" spans="1:19">
      <c r="A5" s="51" t="s">
        <v>392</v>
      </c>
      <c r="B5" s="51" t="s">
        <v>393</v>
      </c>
      <c r="C5" s="51" t="s">
        <v>541</v>
      </c>
      <c r="D5" s="51"/>
      <c r="E5" s="51"/>
      <c r="F5" s="51"/>
      <c r="G5" s="51"/>
      <c r="H5" s="51"/>
      <c r="I5" s="51"/>
      <c r="J5" s="51" t="s">
        <v>542</v>
      </c>
      <c r="K5" s="51" t="s">
        <v>543</v>
      </c>
      <c r="L5" s="51"/>
      <c r="M5" s="51"/>
      <c r="N5" s="51"/>
      <c r="O5" s="51"/>
      <c r="P5" s="51"/>
      <c r="Q5" s="51"/>
      <c r="R5" s="51"/>
      <c r="S5" s="51"/>
    </row>
    <row r="6" ht="18.95" customHeight="1" spans="1:19">
      <c r="A6" s="51"/>
      <c r="B6" s="51"/>
      <c r="C6" s="51" t="s">
        <v>433</v>
      </c>
      <c r="D6" s="51" t="s">
        <v>544</v>
      </c>
      <c r="E6" s="51"/>
      <c r="F6" s="51"/>
      <c r="G6" s="51"/>
      <c r="H6" s="51" t="s">
        <v>545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05" customHeight="1" spans="1:19">
      <c r="A7" s="51"/>
      <c r="B7" s="51"/>
      <c r="C7" s="51"/>
      <c r="D7" s="51" t="s">
        <v>143</v>
      </c>
      <c r="E7" s="51" t="s">
        <v>546</v>
      </c>
      <c r="F7" s="51" t="s">
        <v>147</v>
      </c>
      <c r="G7" s="51" t="s">
        <v>547</v>
      </c>
      <c r="H7" s="51" t="s">
        <v>165</v>
      </c>
      <c r="I7" s="51" t="s">
        <v>166</v>
      </c>
      <c r="J7" s="51"/>
      <c r="K7" s="51" t="s">
        <v>436</v>
      </c>
      <c r="L7" s="51" t="s">
        <v>437</v>
      </c>
      <c r="M7" s="51" t="s">
        <v>438</v>
      </c>
      <c r="N7" s="51" t="s">
        <v>443</v>
      </c>
      <c r="O7" s="51" t="s">
        <v>439</v>
      </c>
      <c r="P7" s="51" t="s">
        <v>548</v>
      </c>
      <c r="Q7" s="51" t="s">
        <v>549</v>
      </c>
      <c r="R7" s="51" t="s">
        <v>550</v>
      </c>
      <c r="S7" s="51" t="s">
        <v>444</v>
      </c>
    </row>
    <row r="8" ht="16.35" customHeight="1" spans="1:19">
      <c r="A8" s="52" t="s">
        <v>551</v>
      </c>
      <c r="B8" s="52"/>
      <c r="C8" s="53">
        <v>4393.12289</v>
      </c>
      <c r="D8" s="53">
        <v>4393.12289</v>
      </c>
      <c r="E8" s="53">
        <v>0</v>
      </c>
      <c r="F8" s="53">
        <v>0</v>
      </c>
      <c r="G8" s="53">
        <v>0</v>
      </c>
      <c r="H8" s="53">
        <v>944.12289</v>
      </c>
      <c r="I8" s="53">
        <v>3449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8" customHeight="1" spans="1:19">
      <c r="A9" s="54" t="s">
        <v>445</v>
      </c>
      <c r="B9" s="54" t="s">
        <v>3</v>
      </c>
      <c r="C9" s="53">
        <v>4393.12289</v>
      </c>
      <c r="D9" s="53">
        <v>4393.12289</v>
      </c>
      <c r="E9" s="53"/>
      <c r="F9" s="53"/>
      <c r="G9" s="53"/>
      <c r="H9" s="53">
        <v>944.12289</v>
      </c>
      <c r="I9" s="53">
        <v>3449</v>
      </c>
      <c r="J9" s="54" t="s">
        <v>552</v>
      </c>
      <c r="K9" s="55" t="s">
        <v>448</v>
      </c>
      <c r="L9" s="55" t="s">
        <v>449</v>
      </c>
      <c r="M9" s="54" t="s">
        <v>450</v>
      </c>
      <c r="N9" s="55" t="s">
        <v>455</v>
      </c>
      <c r="O9" s="54" t="s">
        <v>553</v>
      </c>
      <c r="P9" s="55" t="s">
        <v>454</v>
      </c>
      <c r="Q9" s="54" t="s">
        <v>554</v>
      </c>
      <c r="R9" s="55" t="s">
        <v>453</v>
      </c>
      <c r="S9" s="54" t="s">
        <v>555</v>
      </c>
    </row>
    <row r="10" ht="19.8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456</v>
      </c>
      <c r="N10" s="55" t="s">
        <v>455</v>
      </c>
      <c r="O10" s="54" t="s">
        <v>556</v>
      </c>
      <c r="P10" s="55" t="s">
        <v>557</v>
      </c>
      <c r="Q10" s="54" t="s">
        <v>558</v>
      </c>
      <c r="R10" s="55" t="s">
        <v>532</v>
      </c>
      <c r="S10" s="54" t="s">
        <v>555</v>
      </c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460</v>
      </c>
      <c r="M11" s="54" t="s">
        <v>461</v>
      </c>
      <c r="N11" s="55" t="s">
        <v>455</v>
      </c>
      <c r="O11" s="54" t="s">
        <v>487</v>
      </c>
      <c r="P11" s="55" t="s">
        <v>463</v>
      </c>
      <c r="Q11" s="54" t="s">
        <v>559</v>
      </c>
      <c r="R11" s="55" t="s">
        <v>458</v>
      </c>
      <c r="S11" s="54" t="s">
        <v>555</v>
      </c>
    </row>
    <row r="12" ht="19.5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/>
      <c r="M12" s="54" t="s">
        <v>520</v>
      </c>
      <c r="N12" s="55" t="s">
        <v>455</v>
      </c>
      <c r="O12" s="54" t="s">
        <v>521</v>
      </c>
      <c r="P12" s="55" t="s">
        <v>523</v>
      </c>
      <c r="Q12" s="54" t="s">
        <v>560</v>
      </c>
      <c r="R12" s="55" t="s">
        <v>522</v>
      </c>
      <c r="S12" s="54" t="s">
        <v>555</v>
      </c>
    </row>
    <row r="13" ht="19.8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/>
      <c r="M13" s="54" t="s">
        <v>535</v>
      </c>
      <c r="N13" s="55" t="s">
        <v>483</v>
      </c>
      <c r="O13" s="54" t="s">
        <v>561</v>
      </c>
      <c r="P13" s="55" t="s">
        <v>538</v>
      </c>
      <c r="Q13" s="54" t="s">
        <v>562</v>
      </c>
      <c r="R13" s="55" t="s">
        <v>537</v>
      </c>
      <c r="S13" s="54" t="s">
        <v>555</v>
      </c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469</v>
      </c>
      <c r="M14" s="54" t="s">
        <v>563</v>
      </c>
      <c r="N14" s="55" t="s">
        <v>483</v>
      </c>
      <c r="O14" s="54" t="s">
        <v>471</v>
      </c>
      <c r="P14" s="55" t="s">
        <v>474</v>
      </c>
      <c r="Q14" s="54" t="s">
        <v>564</v>
      </c>
      <c r="R14" s="55" t="s">
        <v>473</v>
      </c>
      <c r="S14" s="54" t="s">
        <v>565</v>
      </c>
    </row>
    <row r="15" ht="19.8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/>
      <c r="M15" s="54" t="s">
        <v>566</v>
      </c>
      <c r="N15" s="55" t="s">
        <v>483</v>
      </c>
      <c r="O15" s="54" t="s">
        <v>561</v>
      </c>
      <c r="P15" s="55" t="s">
        <v>538</v>
      </c>
      <c r="Q15" s="54" t="s">
        <v>567</v>
      </c>
      <c r="R15" s="55" t="s">
        <v>568</v>
      </c>
      <c r="S15" s="54" t="s">
        <v>555</v>
      </c>
    </row>
    <row r="16" ht="19.8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 t="s">
        <v>484</v>
      </c>
      <c r="L16" s="55" t="s">
        <v>498</v>
      </c>
      <c r="M16" s="54" t="s">
        <v>499</v>
      </c>
      <c r="N16" s="55" t="s">
        <v>455</v>
      </c>
      <c r="O16" s="54" t="s">
        <v>487</v>
      </c>
      <c r="P16" s="55" t="s">
        <v>463</v>
      </c>
      <c r="Q16" s="54" t="s">
        <v>569</v>
      </c>
      <c r="R16" s="55" t="s">
        <v>519</v>
      </c>
      <c r="S16" s="54" t="s">
        <v>565</v>
      </c>
    </row>
    <row r="17" ht="19.8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 t="s">
        <v>485</v>
      </c>
      <c r="M17" s="54" t="s">
        <v>486</v>
      </c>
      <c r="N17" s="55" t="s">
        <v>455</v>
      </c>
      <c r="O17" s="54" t="s">
        <v>570</v>
      </c>
      <c r="P17" s="55" t="s">
        <v>463</v>
      </c>
      <c r="Q17" s="54" t="s">
        <v>571</v>
      </c>
      <c r="R17" s="55" t="s">
        <v>572</v>
      </c>
      <c r="S17" s="54" t="s">
        <v>565</v>
      </c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489</v>
      </c>
      <c r="M18" s="54" t="s">
        <v>573</v>
      </c>
      <c r="N18" s="55" t="s">
        <v>455</v>
      </c>
      <c r="O18" s="54" t="s">
        <v>574</v>
      </c>
      <c r="P18" s="55" t="s">
        <v>463</v>
      </c>
      <c r="Q18" s="54" t="s">
        <v>575</v>
      </c>
      <c r="R18" s="55" t="s">
        <v>576</v>
      </c>
      <c r="S18" s="54" t="s">
        <v>565</v>
      </c>
    </row>
    <row r="19" ht="19.55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495</v>
      </c>
      <c r="M19" s="54" t="s">
        <v>577</v>
      </c>
      <c r="N19" s="55" t="s">
        <v>455</v>
      </c>
      <c r="O19" s="54" t="s">
        <v>487</v>
      </c>
      <c r="P19" s="55" t="s">
        <v>463</v>
      </c>
      <c r="Q19" s="54" t="s">
        <v>578</v>
      </c>
      <c r="R19" s="55" t="s">
        <v>579</v>
      </c>
      <c r="S19" s="54" t="s">
        <v>565</v>
      </c>
    </row>
    <row r="20" ht="19.55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 t="s">
        <v>501</v>
      </c>
      <c r="L20" s="55" t="s">
        <v>502</v>
      </c>
      <c r="M20" s="54" t="s">
        <v>503</v>
      </c>
      <c r="N20" s="55" t="s">
        <v>455</v>
      </c>
      <c r="O20" s="54" t="s">
        <v>570</v>
      </c>
      <c r="P20" s="55" t="s">
        <v>463</v>
      </c>
      <c r="Q20" s="54" t="s">
        <v>580</v>
      </c>
      <c r="R20" s="55" t="s">
        <v>581</v>
      </c>
      <c r="S20" s="54" t="s">
        <v>565</v>
      </c>
    </row>
    <row r="21" ht="19.55" customHeight="1" spans="1:19">
      <c r="A21" s="54"/>
      <c r="B21" s="54"/>
      <c r="C21" s="53"/>
      <c r="D21" s="53"/>
      <c r="E21" s="53"/>
      <c r="F21" s="53"/>
      <c r="G21" s="53"/>
      <c r="H21" s="53"/>
      <c r="I21" s="53"/>
      <c r="J21" s="54"/>
      <c r="K21" s="55" t="s">
        <v>476</v>
      </c>
      <c r="L21" s="55" t="s">
        <v>477</v>
      </c>
      <c r="M21" s="54" t="s">
        <v>478</v>
      </c>
      <c r="N21" s="55" t="s">
        <v>475</v>
      </c>
      <c r="O21" s="54" t="s">
        <v>582</v>
      </c>
      <c r="P21" s="55" t="s">
        <v>482</v>
      </c>
      <c r="Q21" s="54" t="s">
        <v>583</v>
      </c>
      <c r="R21" s="55" t="s">
        <v>481</v>
      </c>
      <c r="S21" s="54" t="s">
        <v>555</v>
      </c>
    </row>
    <row r="22" ht="19.55" customHeight="1" spans="1:19">
      <c r="A22" s="54"/>
      <c r="B22" s="54"/>
      <c r="C22" s="53"/>
      <c r="D22" s="53"/>
      <c r="E22" s="53"/>
      <c r="F22" s="53"/>
      <c r="G22" s="53"/>
      <c r="H22" s="53"/>
      <c r="I22" s="53"/>
      <c r="J22" s="54"/>
      <c r="K22" s="55"/>
      <c r="L22" s="55" t="s">
        <v>584</v>
      </c>
      <c r="M22" s="54" t="s">
        <v>585</v>
      </c>
      <c r="N22" s="55"/>
      <c r="O22" s="54"/>
      <c r="P22" s="55"/>
      <c r="Q22" s="54" t="s">
        <v>585</v>
      </c>
      <c r="R22" s="55" t="s">
        <v>586</v>
      </c>
      <c r="S22" s="54"/>
    </row>
    <row r="23" ht="19.55" customHeight="1" spans="1:19">
      <c r="A23" s="54"/>
      <c r="B23" s="54"/>
      <c r="C23" s="53"/>
      <c r="D23" s="53"/>
      <c r="E23" s="53"/>
      <c r="F23" s="53"/>
      <c r="G23" s="53"/>
      <c r="H23" s="53"/>
      <c r="I23" s="53"/>
      <c r="J23" s="54"/>
      <c r="K23" s="55"/>
      <c r="L23" s="55" t="s">
        <v>509</v>
      </c>
      <c r="M23" s="54" t="s">
        <v>585</v>
      </c>
      <c r="N23" s="55"/>
      <c r="O23" s="54"/>
      <c r="P23" s="55"/>
      <c r="Q23" s="54" t="s">
        <v>585</v>
      </c>
      <c r="R23" s="55" t="s">
        <v>586</v>
      </c>
      <c r="S23" s="54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48" t="s">
        <v>587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0"/>
    <mergeCell ref="L11:L13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7" sqref="C7"/>
    </sheetView>
  </sheetViews>
  <sheetFormatPr defaultColWidth="8.33333333333333" defaultRowHeight="24" customHeight="1" outlineLevelCol="4"/>
  <cols>
    <col min="1" max="1" width="44.6666666666667" style="27" customWidth="1"/>
    <col min="2" max="2" width="17.6666666666667" style="27" customWidth="1"/>
    <col min="3" max="3" width="19.462962962963" style="27" customWidth="1"/>
    <col min="4" max="4" width="14.8888888888889" style="27" customWidth="1"/>
    <col min="5" max="256" width="8.33333333333333" style="27"/>
    <col min="257" max="257" width="38.537037037037" style="27" customWidth="1"/>
    <col min="258" max="258" width="17.6666666666667" style="27" customWidth="1"/>
    <col min="259" max="259" width="19.462962962963" style="27" customWidth="1"/>
    <col min="260" max="260" width="13.8703703703704" style="27" customWidth="1"/>
    <col min="261" max="512" width="8.33333333333333" style="27"/>
    <col min="513" max="513" width="38.537037037037" style="27" customWidth="1"/>
    <col min="514" max="514" width="17.6666666666667" style="27" customWidth="1"/>
    <col min="515" max="515" width="19.462962962963" style="27" customWidth="1"/>
    <col min="516" max="516" width="13.8703703703704" style="27" customWidth="1"/>
    <col min="517" max="768" width="8.33333333333333" style="27"/>
    <col min="769" max="769" width="38.537037037037" style="27" customWidth="1"/>
    <col min="770" max="770" width="17.6666666666667" style="27" customWidth="1"/>
    <col min="771" max="771" width="19.462962962963" style="27" customWidth="1"/>
    <col min="772" max="772" width="13.8703703703704" style="27" customWidth="1"/>
    <col min="773" max="1024" width="8.33333333333333" style="27"/>
    <col min="1025" max="1025" width="38.537037037037" style="27" customWidth="1"/>
    <col min="1026" max="1026" width="17.6666666666667" style="27" customWidth="1"/>
    <col min="1027" max="1027" width="19.462962962963" style="27" customWidth="1"/>
    <col min="1028" max="1028" width="13.8703703703704" style="27" customWidth="1"/>
    <col min="1029" max="1280" width="8.33333333333333" style="27"/>
    <col min="1281" max="1281" width="38.537037037037" style="27" customWidth="1"/>
    <col min="1282" max="1282" width="17.6666666666667" style="27" customWidth="1"/>
    <col min="1283" max="1283" width="19.462962962963" style="27" customWidth="1"/>
    <col min="1284" max="1284" width="13.8703703703704" style="27" customWidth="1"/>
    <col min="1285" max="1536" width="8.33333333333333" style="27"/>
    <col min="1537" max="1537" width="38.537037037037" style="27" customWidth="1"/>
    <col min="1538" max="1538" width="17.6666666666667" style="27" customWidth="1"/>
    <col min="1539" max="1539" width="19.462962962963" style="27" customWidth="1"/>
    <col min="1540" max="1540" width="13.8703703703704" style="27" customWidth="1"/>
    <col min="1541" max="1792" width="8.33333333333333" style="27"/>
    <col min="1793" max="1793" width="38.537037037037" style="27" customWidth="1"/>
    <col min="1794" max="1794" width="17.6666666666667" style="27" customWidth="1"/>
    <col min="1795" max="1795" width="19.462962962963" style="27" customWidth="1"/>
    <col min="1796" max="1796" width="13.8703703703704" style="27" customWidth="1"/>
    <col min="1797" max="2048" width="8.33333333333333" style="27"/>
    <col min="2049" max="2049" width="38.537037037037" style="27" customWidth="1"/>
    <col min="2050" max="2050" width="17.6666666666667" style="27" customWidth="1"/>
    <col min="2051" max="2051" width="19.462962962963" style="27" customWidth="1"/>
    <col min="2052" max="2052" width="13.8703703703704" style="27" customWidth="1"/>
    <col min="2053" max="2304" width="8.33333333333333" style="27"/>
    <col min="2305" max="2305" width="38.537037037037" style="27" customWidth="1"/>
    <col min="2306" max="2306" width="17.6666666666667" style="27" customWidth="1"/>
    <col min="2307" max="2307" width="19.462962962963" style="27" customWidth="1"/>
    <col min="2308" max="2308" width="13.8703703703704" style="27" customWidth="1"/>
    <col min="2309" max="2560" width="8.33333333333333" style="27"/>
    <col min="2561" max="2561" width="38.537037037037" style="27" customWidth="1"/>
    <col min="2562" max="2562" width="17.6666666666667" style="27" customWidth="1"/>
    <col min="2563" max="2563" width="19.462962962963" style="27" customWidth="1"/>
    <col min="2564" max="2564" width="13.8703703703704" style="27" customWidth="1"/>
    <col min="2565" max="2816" width="8.33333333333333" style="27"/>
    <col min="2817" max="2817" width="38.537037037037" style="27" customWidth="1"/>
    <col min="2818" max="2818" width="17.6666666666667" style="27" customWidth="1"/>
    <col min="2819" max="2819" width="19.462962962963" style="27" customWidth="1"/>
    <col min="2820" max="2820" width="13.8703703703704" style="27" customWidth="1"/>
    <col min="2821" max="3072" width="8.33333333333333" style="27"/>
    <col min="3073" max="3073" width="38.537037037037" style="27" customWidth="1"/>
    <col min="3074" max="3074" width="17.6666666666667" style="27" customWidth="1"/>
    <col min="3075" max="3075" width="19.462962962963" style="27" customWidth="1"/>
    <col min="3076" max="3076" width="13.8703703703704" style="27" customWidth="1"/>
    <col min="3077" max="3328" width="8.33333333333333" style="27"/>
    <col min="3329" max="3329" width="38.537037037037" style="27" customWidth="1"/>
    <col min="3330" max="3330" width="17.6666666666667" style="27" customWidth="1"/>
    <col min="3331" max="3331" width="19.462962962963" style="27" customWidth="1"/>
    <col min="3332" max="3332" width="13.8703703703704" style="27" customWidth="1"/>
    <col min="3333" max="3584" width="8.33333333333333" style="27"/>
    <col min="3585" max="3585" width="38.537037037037" style="27" customWidth="1"/>
    <col min="3586" max="3586" width="17.6666666666667" style="27" customWidth="1"/>
    <col min="3587" max="3587" width="19.462962962963" style="27" customWidth="1"/>
    <col min="3588" max="3588" width="13.8703703703704" style="27" customWidth="1"/>
    <col min="3589" max="3840" width="8.33333333333333" style="27"/>
    <col min="3841" max="3841" width="38.537037037037" style="27" customWidth="1"/>
    <col min="3842" max="3842" width="17.6666666666667" style="27" customWidth="1"/>
    <col min="3843" max="3843" width="19.462962962963" style="27" customWidth="1"/>
    <col min="3844" max="3844" width="13.8703703703704" style="27" customWidth="1"/>
    <col min="3845" max="4096" width="8.33333333333333" style="27"/>
    <col min="4097" max="4097" width="38.537037037037" style="27" customWidth="1"/>
    <col min="4098" max="4098" width="17.6666666666667" style="27" customWidth="1"/>
    <col min="4099" max="4099" width="19.462962962963" style="27" customWidth="1"/>
    <col min="4100" max="4100" width="13.8703703703704" style="27" customWidth="1"/>
    <col min="4101" max="4352" width="8.33333333333333" style="27"/>
    <col min="4353" max="4353" width="38.537037037037" style="27" customWidth="1"/>
    <col min="4354" max="4354" width="17.6666666666667" style="27" customWidth="1"/>
    <col min="4355" max="4355" width="19.462962962963" style="27" customWidth="1"/>
    <col min="4356" max="4356" width="13.8703703703704" style="27" customWidth="1"/>
    <col min="4357" max="4608" width="8.33333333333333" style="27"/>
    <col min="4609" max="4609" width="38.537037037037" style="27" customWidth="1"/>
    <col min="4610" max="4610" width="17.6666666666667" style="27" customWidth="1"/>
    <col min="4611" max="4611" width="19.462962962963" style="27" customWidth="1"/>
    <col min="4612" max="4612" width="13.8703703703704" style="27" customWidth="1"/>
    <col min="4613" max="4864" width="8.33333333333333" style="27"/>
    <col min="4865" max="4865" width="38.537037037037" style="27" customWidth="1"/>
    <col min="4866" max="4866" width="17.6666666666667" style="27" customWidth="1"/>
    <col min="4867" max="4867" width="19.462962962963" style="27" customWidth="1"/>
    <col min="4868" max="4868" width="13.8703703703704" style="27" customWidth="1"/>
    <col min="4869" max="5120" width="8.33333333333333" style="27"/>
    <col min="5121" max="5121" width="38.537037037037" style="27" customWidth="1"/>
    <col min="5122" max="5122" width="17.6666666666667" style="27" customWidth="1"/>
    <col min="5123" max="5123" width="19.462962962963" style="27" customWidth="1"/>
    <col min="5124" max="5124" width="13.8703703703704" style="27" customWidth="1"/>
    <col min="5125" max="5376" width="8.33333333333333" style="27"/>
    <col min="5377" max="5377" width="38.537037037037" style="27" customWidth="1"/>
    <col min="5378" max="5378" width="17.6666666666667" style="27" customWidth="1"/>
    <col min="5379" max="5379" width="19.462962962963" style="27" customWidth="1"/>
    <col min="5380" max="5380" width="13.8703703703704" style="27" customWidth="1"/>
    <col min="5381" max="5632" width="8.33333333333333" style="27"/>
    <col min="5633" max="5633" width="38.537037037037" style="27" customWidth="1"/>
    <col min="5634" max="5634" width="17.6666666666667" style="27" customWidth="1"/>
    <col min="5635" max="5635" width="19.462962962963" style="27" customWidth="1"/>
    <col min="5636" max="5636" width="13.8703703703704" style="27" customWidth="1"/>
    <col min="5637" max="5888" width="8.33333333333333" style="27"/>
    <col min="5889" max="5889" width="38.537037037037" style="27" customWidth="1"/>
    <col min="5890" max="5890" width="17.6666666666667" style="27" customWidth="1"/>
    <col min="5891" max="5891" width="19.462962962963" style="27" customWidth="1"/>
    <col min="5892" max="5892" width="13.8703703703704" style="27" customWidth="1"/>
    <col min="5893" max="6144" width="8.33333333333333" style="27"/>
    <col min="6145" max="6145" width="38.537037037037" style="27" customWidth="1"/>
    <col min="6146" max="6146" width="17.6666666666667" style="27" customWidth="1"/>
    <col min="6147" max="6147" width="19.462962962963" style="27" customWidth="1"/>
    <col min="6148" max="6148" width="13.8703703703704" style="27" customWidth="1"/>
    <col min="6149" max="6400" width="8.33333333333333" style="27"/>
    <col min="6401" max="6401" width="38.537037037037" style="27" customWidth="1"/>
    <col min="6402" max="6402" width="17.6666666666667" style="27" customWidth="1"/>
    <col min="6403" max="6403" width="19.462962962963" style="27" customWidth="1"/>
    <col min="6404" max="6404" width="13.8703703703704" style="27" customWidth="1"/>
    <col min="6405" max="6656" width="8.33333333333333" style="27"/>
    <col min="6657" max="6657" width="38.537037037037" style="27" customWidth="1"/>
    <col min="6658" max="6658" width="17.6666666666667" style="27" customWidth="1"/>
    <col min="6659" max="6659" width="19.462962962963" style="27" customWidth="1"/>
    <col min="6660" max="6660" width="13.8703703703704" style="27" customWidth="1"/>
    <col min="6661" max="6912" width="8.33333333333333" style="27"/>
    <col min="6913" max="6913" width="38.537037037037" style="27" customWidth="1"/>
    <col min="6914" max="6914" width="17.6666666666667" style="27" customWidth="1"/>
    <col min="6915" max="6915" width="19.462962962963" style="27" customWidth="1"/>
    <col min="6916" max="6916" width="13.8703703703704" style="27" customWidth="1"/>
    <col min="6917" max="7168" width="8.33333333333333" style="27"/>
    <col min="7169" max="7169" width="38.537037037037" style="27" customWidth="1"/>
    <col min="7170" max="7170" width="17.6666666666667" style="27" customWidth="1"/>
    <col min="7171" max="7171" width="19.462962962963" style="27" customWidth="1"/>
    <col min="7172" max="7172" width="13.8703703703704" style="27" customWidth="1"/>
    <col min="7173" max="7424" width="8.33333333333333" style="27"/>
    <col min="7425" max="7425" width="38.537037037037" style="27" customWidth="1"/>
    <col min="7426" max="7426" width="17.6666666666667" style="27" customWidth="1"/>
    <col min="7427" max="7427" width="19.462962962963" style="27" customWidth="1"/>
    <col min="7428" max="7428" width="13.8703703703704" style="27" customWidth="1"/>
    <col min="7429" max="7680" width="8.33333333333333" style="27"/>
    <col min="7681" max="7681" width="38.537037037037" style="27" customWidth="1"/>
    <col min="7682" max="7682" width="17.6666666666667" style="27" customWidth="1"/>
    <col min="7683" max="7683" width="19.462962962963" style="27" customWidth="1"/>
    <col min="7684" max="7684" width="13.8703703703704" style="27" customWidth="1"/>
    <col min="7685" max="7936" width="8.33333333333333" style="27"/>
    <col min="7937" max="7937" width="38.537037037037" style="27" customWidth="1"/>
    <col min="7938" max="7938" width="17.6666666666667" style="27" customWidth="1"/>
    <col min="7939" max="7939" width="19.462962962963" style="27" customWidth="1"/>
    <col min="7940" max="7940" width="13.8703703703704" style="27" customWidth="1"/>
    <col min="7941" max="8192" width="8.33333333333333" style="27"/>
    <col min="8193" max="8193" width="38.537037037037" style="27" customWidth="1"/>
    <col min="8194" max="8194" width="17.6666666666667" style="27" customWidth="1"/>
    <col min="8195" max="8195" width="19.462962962963" style="27" customWidth="1"/>
    <col min="8196" max="8196" width="13.8703703703704" style="27" customWidth="1"/>
    <col min="8197" max="8448" width="8.33333333333333" style="27"/>
    <col min="8449" max="8449" width="38.537037037037" style="27" customWidth="1"/>
    <col min="8450" max="8450" width="17.6666666666667" style="27" customWidth="1"/>
    <col min="8451" max="8451" width="19.462962962963" style="27" customWidth="1"/>
    <col min="8452" max="8452" width="13.8703703703704" style="27" customWidth="1"/>
    <col min="8453" max="8704" width="8.33333333333333" style="27"/>
    <col min="8705" max="8705" width="38.537037037037" style="27" customWidth="1"/>
    <col min="8706" max="8706" width="17.6666666666667" style="27" customWidth="1"/>
    <col min="8707" max="8707" width="19.462962962963" style="27" customWidth="1"/>
    <col min="8708" max="8708" width="13.8703703703704" style="27" customWidth="1"/>
    <col min="8709" max="8960" width="8.33333333333333" style="27"/>
    <col min="8961" max="8961" width="38.537037037037" style="27" customWidth="1"/>
    <col min="8962" max="8962" width="17.6666666666667" style="27" customWidth="1"/>
    <col min="8963" max="8963" width="19.462962962963" style="27" customWidth="1"/>
    <col min="8964" max="8964" width="13.8703703703704" style="27" customWidth="1"/>
    <col min="8965" max="9216" width="8.33333333333333" style="27"/>
    <col min="9217" max="9217" width="38.537037037037" style="27" customWidth="1"/>
    <col min="9218" max="9218" width="17.6666666666667" style="27" customWidth="1"/>
    <col min="9219" max="9219" width="19.462962962963" style="27" customWidth="1"/>
    <col min="9220" max="9220" width="13.8703703703704" style="27" customWidth="1"/>
    <col min="9221" max="9472" width="8.33333333333333" style="27"/>
    <col min="9473" max="9473" width="38.537037037037" style="27" customWidth="1"/>
    <col min="9474" max="9474" width="17.6666666666667" style="27" customWidth="1"/>
    <col min="9475" max="9475" width="19.462962962963" style="27" customWidth="1"/>
    <col min="9476" max="9476" width="13.8703703703704" style="27" customWidth="1"/>
    <col min="9477" max="9728" width="8.33333333333333" style="27"/>
    <col min="9729" max="9729" width="38.537037037037" style="27" customWidth="1"/>
    <col min="9730" max="9730" width="17.6666666666667" style="27" customWidth="1"/>
    <col min="9731" max="9731" width="19.462962962963" style="27" customWidth="1"/>
    <col min="9732" max="9732" width="13.8703703703704" style="27" customWidth="1"/>
    <col min="9733" max="9984" width="8.33333333333333" style="27"/>
    <col min="9985" max="9985" width="38.537037037037" style="27" customWidth="1"/>
    <col min="9986" max="9986" width="17.6666666666667" style="27" customWidth="1"/>
    <col min="9987" max="9987" width="19.462962962963" style="27" customWidth="1"/>
    <col min="9988" max="9988" width="13.8703703703704" style="27" customWidth="1"/>
    <col min="9989" max="10240" width="8.33333333333333" style="27"/>
    <col min="10241" max="10241" width="38.537037037037" style="27" customWidth="1"/>
    <col min="10242" max="10242" width="17.6666666666667" style="27" customWidth="1"/>
    <col min="10243" max="10243" width="19.462962962963" style="27" customWidth="1"/>
    <col min="10244" max="10244" width="13.8703703703704" style="27" customWidth="1"/>
    <col min="10245" max="10496" width="8.33333333333333" style="27"/>
    <col min="10497" max="10497" width="38.537037037037" style="27" customWidth="1"/>
    <col min="10498" max="10498" width="17.6666666666667" style="27" customWidth="1"/>
    <col min="10499" max="10499" width="19.462962962963" style="27" customWidth="1"/>
    <col min="10500" max="10500" width="13.8703703703704" style="27" customWidth="1"/>
    <col min="10501" max="10752" width="8.33333333333333" style="27"/>
    <col min="10753" max="10753" width="38.537037037037" style="27" customWidth="1"/>
    <col min="10754" max="10754" width="17.6666666666667" style="27" customWidth="1"/>
    <col min="10755" max="10755" width="19.462962962963" style="27" customWidth="1"/>
    <col min="10756" max="10756" width="13.8703703703704" style="27" customWidth="1"/>
    <col min="10757" max="11008" width="8.33333333333333" style="27"/>
    <col min="11009" max="11009" width="38.537037037037" style="27" customWidth="1"/>
    <col min="11010" max="11010" width="17.6666666666667" style="27" customWidth="1"/>
    <col min="11011" max="11011" width="19.462962962963" style="27" customWidth="1"/>
    <col min="11012" max="11012" width="13.8703703703704" style="27" customWidth="1"/>
    <col min="11013" max="11264" width="8.33333333333333" style="27"/>
    <col min="11265" max="11265" width="38.537037037037" style="27" customWidth="1"/>
    <col min="11266" max="11266" width="17.6666666666667" style="27" customWidth="1"/>
    <col min="11267" max="11267" width="19.462962962963" style="27" customWidth="1"/>
    <col min="11268" max="11268" width="13.8703703703704" style="27" customWidth="1"/>
    <col min="11269" max="11520" width="8.33333333333333" style="27"/>
    <col min="11521" max="11521" width="38.537037037037" style="27" customWidth="1"/>
    <col min="11522" max="11522" width="17.6666666666667" style="27" customWidth="1"/>
    <col min="11523" max="11523" width="19.462962962963" style="27" customWidth="1"/>
    <col min="11524" max="11524" width="13.8703703703704" style="27" customWidth="1"/>
    <col min="11525" max="11776" width="8.33333333333333" style="27"/>
    <col min="11777" max="11777" width="38.537037037037" style="27" customWidth="1"/>
    <col min="11778" max="11778" width="17.6666666666667" style="27" customWidth="1"/>
    <col min="11779" max="11779" width="19.462962962963" style="27" customWidth="1"/>
    <col min="11780" max="11780" width="13.8703703703704" style="27" customWidth="1"/>
    <col min="11781" max="12032" width="8.33333333333333" style="27"/>
    <col min="12033" max="12033" width="38.537037037037" style="27" customWidth="1"/>
    <col min="12034" max="12034" width="17.6666666666667" style="27" customWidth="1"/>
    <col min="12035" max="12035" width="19.462962962963" style="27" customWidth="1"/>
    <col min="12036" max="12036" width="13.8703703703704" style="27" customWidth="1"/>
    <col min="12037" max="12288" width="8.33333333333333" style="27"/>
    <col min="12289" max="12289" width="38.537037037037" style="27" customWidth="1"/>
    <col min="12290" max="12290" width="17.6666666666667" style="27" customWidth="1"/>
    <col min="12291" max="12291" width="19.462962962963" style="27" customWidth="1"/>
    <col min="12292" max="12292" width="13.8703703703704" style="27" customWidth="1"/>
    <col min="12293" max="12544" width="8.33333333333333" style="27"/>
    <col min="12545" max="12545" width="38.537037037037" style="27" customWidth="1"/>
    <col min="12546" max="12546" width="17.6666666666667" style="27" customWidth="1"/>
    <col min="12547" max="12547" width="19.462962962963" style="27" customWidth="1"/>
    <col min="12548" max="12548" width="13.8703703703704" style="27" customWidth="1"/>
    <col min="12549" max="12800" width="8.33333333333333" style="27"/>
    <col min="12801" max="12801" width="38.537037037037" style="27" customWidth="1"/>
    <col min="12802" max="12802" width="17.6666666666667" style="27" customWidth="1"/>
    <col min="12803" max="12803" width="19.462962962963" style="27" customWidth="1"/>
    <col min="12804" max="12804" width="13.8703703703704" style="27" customWidth="1"/>
    <col min="12805" max="13056" width="8.33333333333333" style="27"/>
    <col min="13057" max="13057" width="38.537037037037" style="27" customWidth="1"/>
    <col min="13058" max="13058" width="17.6666666666667" style="27" customWidth="1"/>
    <col min="13059" max="13059" width="19.462962962963" style="27" customWidth="1"/>
    <col min="13060" max="13060" width="13.8703703703704" style="27" customWidth="1"/>
    <col min="13061" max="13312" width="8.33333333333333" style="27"/>
    <col min="13313" max="13313" width="38.537037037037" style="27" customWidth="1"/>
    <col min="13314" max="13314" width="17.6666666666667" style="27" customWidth="1"/>
    <col min="13315" max="13315" width="19.462962962963" style="27" customWidth="1"/>
    <col min="13316" max="13316" width="13.8703703703704" style="27" customWidth="1"/>
    <col min="13317" max="13568" width="8.33333333333333" style="27"/>
    <col min="13569" max="13569" width="38.537037037037" style="27" customWidth="1"/>
    <col min="13570" max="13570" width="17.6666666666667" style="27" customWidth="1"/>
    <col min="13571" max="13571" width="19.462962962963" style="27" customWidth="1"/>
    <col min="13572" max="13572" width="13.8703703703704" style="27" customWidth="1"/>
    <col min="13573" max="13824" width="8.33333333333333" style="27"/>
    <col min="13825" max="13825" width="38.537037037037" style="27" customWidth="1"/>
    <col min="13826" max="13826" width="17.6666666666667" style="27" customWidth="1"/>
    <col min="13827" max="13827" width="19.462962962963" style="27" customWidth="1"/>
    <col min="13828" max="13828" width="13.8703703703704" style="27" customWidth="1"/>
    <col min="13829" max="14080" width="8.33333333333333" style="27"/>
    <col min="14081" max="14081" width="38.537037037037" style="27" customWidth="1"/>
    <col min="14082" max="14082" width="17.6666666666667" style="27" customWidth="1"/>
    <col min="14083" max="14083" width="19.462962962963" style="27" customWidth="1"/>
    <col min="14084" max="14084" width="13.8703703703704" style="27" customWidth="1"/>
    <col min="14085" max="14336" width="8.33333333333333" style="27"/>
    <col min="14337" max="14337" width="38.537037037037" style="27" customWidth="1"/>
    <col min="14338" max="14338" width="17.6666666666667" style="27" customWidth="1"/>
    <col min="14339" max="14339" width="19.462962962963" style="27" customWidth="1"/>
    <col min="14340" max="14340" width="13.8703703703704" style="27" customWidth="1"/>
    <col min="14341" max="14592" width="8.33333333333333" style="27"/>
    <col min="14593" max="14593" width="38.537037037037" style="27" customWidth="1"/>
    <col min="14594" max="14594" width="17.6666666666667" style="27" customWidth="1"/>
    <col min="14595" max="14595" width="19.462962962963" style="27" customWidth="1"/>
    <col min="14596" max="14596" width="13.8703703703704" style="27" customWidth="1"/>
    <col min="14597" max="14848" width="8.33333333333333" style="27"/>
    <col min="14849" max="14849" width="38.537037037037" style="27" customWidth="1"/>
    <col min="14850" max="14850" width="17.6666666666667" style="27" customWidth="1"/>
    <col min="14851" max="14851" width="19.462962962963" style="27" customWidth="1"/>
    <col min="14852" max="14852" width="13.8703703703704" style="27" customWidth="1"/>
    <col min="14853" max="15104" width="8.33333333333333" style="27"/>
    <col min="15105" max="15105" width="38.537037037037" style="27" customWidth="1"/>
    <col min="15106" max="15106" width="17.6666666666667" style="27" customWidth="1"/>
    <col min="15107" max="15107" width="19.462962962963" style="27" customWidth="1"/>
    <col min="15108" max="15108" width="13.8703703703704" style="27" customWidth="1"/>
    <col min="15109" max="15360" width="8.33333333333333" style="27"/>
    <col min="15361" max="15361" width="38.537037037037" style="27" customWidth="1"/>
    <col min="15362" max="15362" width="17.6666666666667" style="27" customWidth="1"/>
    <col min="15363" max="15363" width="19.462962962963" style="27" customWidth="1"/>
    <col min="15364" max="15364" width="13.8703703703704" style="27" customWidth="1"/>
    <col min="15365" max="15616" width="8.33333333333333" style="27"/>
    <col min="15617" max="15617" width="38.537037037037" style="27" customWidth="1"/>
    <col min="15618" max="15618" width="17.6666666666667" style="27" customWidth="1"/>
    <col min="15619" max="15619" width="19.462962962963" style="27" customWidth="1"/>
    <col min="15620" max="15620" width="13.8703703703704" style="27" customWidth="1"/>
    <col min="15621" max="15872" width="8.33333333333333" style="27"/>
    <col min="15873" max="15873" width="38.537037037037" style="27" customWidth="1"/>
    <col min="15874" max="15874" width="17.6666666666667" style="27" customWidth="1"/>
    <col min="15875" max="15875" width="19.462962962963" style="27" customWidth="1"/>
    <col min="15876" max="15876" width="13.8703703703704" style="27" customWidth="1"/>
    <col min="15877" max="16128" width="8.33333333333333" style="27"/>
    <col min="16129" max="16129" width="38.537037037037" style="27" customWidth="1"/>
    <col min="16130" max="16130" width="17.6666666666667" style="27" customWidth="1"/>
    <col min="16131" max="16131" width="19.462962962963" style="27" customWidth="1"/>
    <col min="16132" max="16132" width="13.8703703703704" style="27" customWidth="1"/>
    <col min="16133" max="16384" width="8.33333333333333" style="27"/>
  </cols>
  <sheetData>
    <row r="1" s="27" customFormat="1" customHeight="1" spans="4:4">
      <c r="D1" s="25" t="s">
        <v>588</v>
      </c>
    </row>
    <row r="2" s="27" customFormat="1" ht="47" customHeight="1" spans="1:4">
      <c r="A2" s="29" t="s">
        <v>589</v>
      </c>
      <c r="B2" s="29"/>
      <c r="C2" s="29"/>
      <c r="D2" s="29"/>
    </row>
    <row r="3" s="27" customFormat="1" ht="25.05" customHeight="1" spans="1:5">
      <c r="A3" s="30" t="s">
        <v>34</v>
      </c>
      <c r="B3" s="31"/>
      <c r="C3" s="31"/>
      <c r="D3" s="32" t="s">
        <v>35</v>
      </c>
      <c r="E3" s="32"/>
    </row>
    <row r="4" s="27" customFormat="1" customHeight="1" spans="1:4">
      <c r="A4" s="33" t="s">
        <v>590</v>
      </c>
      <c r="B4" s="33" t="s">
        <v>591</v>
      </c>
      <c r="C4" s="33" t="s">
        <v>592</v>
      </c>
      <c r="D4" s="33" t="s">
        <v>593</v>
      </c>
    </row>
    <row r="5" s="28" customFormat="1" customHeight="1" spans="1:4">
      <c r="A5" s="34" t="s">
        <v>594</v>
      </c>
      <c r="B5" s="34"/>
      <c r="C5" s="34"/>
      <c r="D5" s="34"/>
    </row>
    <row r="6" s="28" customFormat="1" customHeight="1" spans="1:4">
      <c r="A6" s="34" t="s">
        <v>595</v>
      </c>
      <c r="B6" s="35">
        <v>1</v>
      </c>
      <c r="C6" s="36">
        <f>C7+C20</f>
        <v>1476</v>
      </c>
      <c r="D6" s="36">
        <f>D7+D9+D12+D14+D16+D17</f>
        <v>1582.53</v>
      </c>
    </row>
    <row r="7" s="28" customFormat="1" customHeight="1" spans="1:4">
      <c r="A7" s="37" t="s">
        <v>596</v>
      </c>
      <c r="B7" s="35">
        <v>2</v>
      </c>
      <c r="C7" s="36">
        <f>C8+C10+C13+C15+C17+C18</f>
        <v>1476</v>
      </c>
      <c r="D7" s="36">
        <f>D8+D10+D13+D15+D17+D18</f>
        <v>1582.53</v>
      </c>
    </row>
    <row r="8" s="27" customFormat="1" customHeight="1" spans="1:4">
      <c r="A8" s="38" t="s">
        <v>597</v>
      </c>
      <c r="B8" s="35">
        <v>3</v>
      </c>
      <c r="C8" s="39">
        <v>1</v>
      </c>
      <c r="D8" s="36">
        <v>34.92</v>
      </c>
    </row>
    <row r="9" s="27" customFormat="1" customHeight="1" spans="1:4">
      <c r="A9" s="38" t="s">
        <v>598</v>
      </c>
      <c r="B9" s="35">
        <v>4</v>
      </c>
      <c r="C9" s="39"/>
      <c r="D9" s="40"/>
    </row>
    <row r="10" s="27" customFormat="1" customHeight="1" spans="1:4">
      <c r="A10" s="38" t="s">
        <v>599</v>
      </c>
      <c r="B10" s="35">
        <v>5</v>
      </c>
      <c r="C10" s="39">
        <v>939</v>
      </c>
      <c r="D10" s="40">
        <v>1455.13</v>
      </c>
    </row>
    <row r="11" s="27" customFormat="1" customHeight="1" spans="1:4">
      <c r="A11" s="38" t="s">
        <v>600</v>
      </c>
      <c r="B11" s="35">
        <v>6</v>
      </c>
      <c r="C11" s="39">
        <v>27</v>
      </c>
      <c r="D11" s="40">
        <v>1013.88</v>
      </c>
    </row>
    <row r="12" s="27" customFormat="1" customHeight="1" spans="1:4">
      <c r="A12" s="38" t="s">
        <v>601</v>
      </c>
      <c r="B12" s="35">
        <v>7</v>
      </c>
      <c r="C12" s="39"/>
      <c r="D12" s="40"/>
    </row>
    <row r="13" s="27" customFormat="1" customHeight="1" spans="1:4">
      <c r="A13" s="38" t="s">
        <v>602</v>
      </c>
      <c r="B13" s="35">
        <v>8</v>
      </c>
      <c r="C13" s="39"/>
      <c r="D13" s="40"/>
    </row>
    <row r="14" s="27" customFormat="1" customHeight="1" spans="1:4">
      <c r="A14" s="38" t="s">
        <v>603</v>
      </c>
      <c r="B14" s="35">
        <v>9</v>
      </c>
      <c r="C14" s="39"/>
      <c r="D14" s="40"/>
    </row>
    <row r="15" s="27" customFormat="1" customHeight="1" spans="1:4">
      <c r="A15" s="38" t="s">
        <v>604</v>
      </c>
      <c r="B15" s="35">
        <v>10</v>
      </c>
      <c r="C15" s="39"/>
      <c r="D15" s="40"/>
    </row>
    <row r="16" s="27" customFormat="1" customHeight="1" spans="1:4">
      <c r="A16" s="38" t="s">
        <v>605</v>
      </c>
      <c r="B16" s="35">
        <v>11</v>
      </c>
      <c r="C16" s="39"/>
      <c r="D16" s="40"/>
    </row>
    <row r="17" s="27" customFormat="1" customHeight="1" spans="1:4">
      <c r="A17" s="38" t="s">
        <v>606</v>
      </c>
      <c r="B17" s="35">
        <v>12</v>
      </c>
      <c r="C17" s="39"/>
      <c r="D17" s="40"/>
    </row>
    <row r="18" s="27" customFormat="1" customHeight="1" spans="1:4">
      <c r="A18" s="38" t="s">
        <v>607</v>
      </c>
      <c r="B18" s="35">
        <v>13</v>
      </c>
      <c r="C18" s="39">
        <v>536</v>
      </c>
      <c r="D18" s="40">
        <v>92.48</v>
      </c>
    </row>
    <row r="19" s="27" customFormat="1" customHeight="1" spans="1:4">
      <c r="A19" s="41" t="s">
        <v>608</v>
      </c>
      <c r="B19" s="42">
        <v>14</v>
      </c>
      <c r="C19" s="43">
        <v>536</v>
      </c>
      <c r="D19" s="44">
        <v>92.48</v>
      </c>
    </row>
    <row r="20" s="27" customFormat="1" customHeight="1" spans="1:4">
      <c r="A20" s="45" t="s">
        <v>609</v>
      </c>
      <c r="B20" s="46">
        <v>15</v>
      </c>
      <c r="C20" s="47">
        <v>0</v>
      </c>
      <c r="D20" s="3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9"/>
  <sheetViews>
    <sheetView tabSelected="1" workbookViewId="0">
      <selection activeCell="A8" sqref="$A8:$XFD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8.49074074074074" style="1" customWidth="1"/>
    <col min="5" max="5" width="23.4444444444444" style="1" customWidth="1"/>
    <col min="6" max="6" width="30.5555555555556" style="1" customWidth="1"/>
    <col min="7" max="7" width="12.5277777777778" style="4" customWidth="1"/>
    <col min="8" max="8" width="18.9166666666667" style="5" customWidth="1"/>
    <col min="9" max="9" width="11.1296296296296" style="1" customWidth="1"/>
    <col min="10" max="10" width="11.3240740740741" style="1" customWidth="1"/>
    <col min="11" max="11" width="7.53703703703704" style="1" customWidth="1"/>
    <col min="12" max="12" width="8.53703703703704" style="1" customWidth="1"/>
    <col min="13" max="14" width="11.5" style="1" customWidth="1"/>
    <col min="15" max="16" width="12.287037037037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1111111111111" style="1" customWidth="1"/>
    <col min="31" max="32" width="9.7962962962963" style="1" customWidth="1"/>
    <col min="33" max="16384" width="9.7962962962963" style="1"/>
  </cols>
  <sheetData>
    <row r="1" s="1" customFormat="1" spans="7:30">
      <c r="G1" s="4"/>
      <c r="H1" s="5"/>
      <c r="AD1" s="25" t="s">
        <v>610</v>
      </c>
    </row>
    <row r="2" s="1" customFormat="1" ht="3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16" customHeight="1" spans="1:30">
      <c r="A4" s="8"/>
      <c r="B4" s="8"/>
      <c r="C4" s="8"/>
      <c r="D4" s="8"/>
      <c r="E4" s="8"/>
      <c r="G4" s="4"/>
      <c r="H4" s="5"/>
      <c r="AB4" s="26" t="s">
        <v>35</v>
      </c>
      <c r="AC4" s="26"/>
      <c r="AD4" s="26"/>
    </row>
    <row r="5" s="1" customFormat="1" ht="23" customHeight="1" spans="1:30">
      <c r="A5" s="10" t="s">
        <v>162</v>
      </c>
      <c r="B5" s="10"/>
      <c r="C5" s="10"/>
      <c r="D5" s="10" t="s">
        <v>212</v>
      </c>
      <c r="E5" s="10" t="s">
        <v>393</v>
      </c>
      <c r="F5" s="10" t="s">
        <v>611</v>
      </c>
      <c r="G5" s="11" t="s">
        <v>612</v>
      </c>
      <c r="H5" s="11" t="s">
        <v>613</v>
      </c>
      <c r="I5" s="10" t="s">
        <v>614</v>
      </c>
      <c r="J5" s="10" t="s">
        <v>615</v>
      </c>
      <c r="K5" s="10" t="s">
        <v>616</v>
      </c>
      <c r="L5" s="10" t="s">
        <v>548</v>
      </c>
      <c r="M5" s="10" t="s">
        <v>617</v>
      </c>
      <c r="N5" s="10" t="s">
        <v>618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444</v>
      </c>
    </row>
    <row r="6" s="1" customFormat="1" ht="23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350</v>
      </c>
      <c r="O6" s="10" t="s">
        <v>619</v>
      </c>
      <c r="P6" s="10"/>
      <c r="Q6" s="10"/>
      <c r="R6" s="10" t="s">
        <v>546</v>
      </c>
      <c r="S6" s="10" t="s">
        <v>145</v>
      </c>
      <c r="T6" s="10" t="s">
        <v>620</v>
      </c>
      <c r="U6" s="10" t="s">
        <v>621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41.4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622</v>
      </c>
      <c r="P7" s="10" t="s">
        <v>422</v>
      </c>
      <c r="Q7" s="10" t="s">
        <v>623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2" customFormat="1" ht="24" customHeight="1" spans="1:30">
      <c r="A8" s="10"/>
      <c r="B8" s="10"/>
      <c r="C8" s="10"/>
      <c r="D8" s="10"/>
      <c r="E8" s="10" t="s">
        <v>140</v>
      </c>
      <c r="F8" s="10"/>
      <c r="G8" s="11"/>
      <c r="H8" s="11"/>
      <c r="I8" s="10"/>
      <c r="J8" s="10"/>
      <c r="K8" s="10"/>
      <c r="L8" s="10"/>
      <c r="M8" s="19">
        <v>930.62</v>
      </c>
      <c r="N8" s="19">
        <v>930.62</v>
      </c>
      <c r="O8" s="19">
        <v>930.62</v>
      </c>
      <c r="P8" s="19">
        <v>930.62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="3" customFormat="1" ht="24" customHeight="1" spans="1:30">
      <c r="A9" s="12">
        <v>212</v>
      </c>
      <c r="B9" s="13" t="s">
        <v>175</v>
      </c>
      <c r="C9" s="13" t="s">
        <v>202</v>
      </c>
      <c r="D9" s="14">
        <v>422001</v>
      </c>
      <c r="E9" s="12" t="s">
        <v>3</v>
      </c>
      <c r="F9" s="15" t="s">
        <v>624</v>
      </c>
      <c r="G9" s="15" t="s">
        <v>625</v>
      </c>
      <c r="H9" s="16" t="s">
        <v>626</v>
      </c>
      <c r="I9" s="12" t="s">
        <v>627</v>
      </c>
      <c r="J9" s="12" t="s">
        <v>628</v>
      </c>
      <c r="K9" s="15">
        <v>3</v>
      </c>
      <c r="L9" s="15" t="s">
        <v>629</v>
      </c>
      <c r="M9" s="20">
        <v>0.3</v>
      </c>
      <c r="N9" s="20">
        <v>0.3</v>
      </c>
      <c r="O9" s="20">
        <v>0.3</v>
      </c>
      <c r="P9" s="20">
        <v>0.3</v>
      </c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2"/>
    </row>
    <row r="10" s="3" customFormat="1" ht="24" customHeight="1" spans="1:30">
      <c r="A10" s="12">
        <v>212</v>
      </c>
      <c r="B10" s="13" t="s">
        <v>175</v>
      </c>
      <c r="C10" s="13" t="s">
        <v>202</v>
      </c>
      <c r="D10" s="14">
        <v>422001</v>
      </c>
      <c r="E10" s="12" t="s">
        <v>3</v>
      </c>
      <c r="F10" s="17" t="s">
        <v>630</v>
      </c>
      <c r="G10" s="15" t="s">
        <v>631</v>
      </c>
      <c r="H10" s="16" t="s">
        <v>626</v>
      </c>
      <c r="I10" s="12" t="s">
        <v>627</v>
      </c>
      <c r="J10" s="12" t="s">
        <v>628</v>
      </c>
      <c r="K10" s="15">
        <v>3</v>
      </c>
      <c r="L10" s="17" t="s">
        <v>468</v>
      </c>
      <c r="M10" s="20">
        <v>0.06</v>
      </c>
      <c r="N10" s="20">
        <v>0.06</v>
      </c>
      <c r="O10" s="20">
        <v>0.06</v>
      </c>
      <c r="P10" s="20">
        <v>0.06</v>
      </c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2"/>
    </row>
    <row r="11" s="3" customFormat="1" ht="24" customHeight="1" spans="1:30">
      <c r="A11" s="12">
        <v>212</v>
      </c>
      <c r="B11" s="13" t="s">
        <v>175</v>
      </c>
      <c r="C11" s="13" t="s">
        <v>202</v>
      </c>
      <c r="D11" s="14">
        <v>422001</v>
      </c>
      <c r="E11" s="12" t="s">
        <v>3</v>
      </c>
      <c r="F11" s="15" t="s">
        <v>632</v>
      </c>
      <c r="G11" s="15" t="s">
        <v>633</v>
      </c>
      <c r="H11" s="16" t="s">
        <v>626</v>
      </c>
      <c r="I11" s="12" t="s">
        <v>627</v>
      </c>
      <c r="J11" s="12" t="s">
        <v>628</v>
      </c>
      <c r="K11" s="15">
        <v>136</v>
      </c>
      <c r="L11" s="15" t="s">
        <v>468</v>
      </c>
      <c r="M11" s="20">
        <v>4.08</v>
      </c>
      <c r="N11" s="20">
        <v>4.08</v>
      </c>
      <c r="O11" s="20">
        <v>4.08</v>
      </c>
      <c r="P11" s="20">
        <v>4.08</v>
      </c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2"/>
    </row>
    <row r="12" s="3" customFormat="1" ht="24" customHeight="1" spans="1:30">
      <c r="A12" s="12">
        <v>212</v>
      </c>
      <c r="B12" s="13" t="s">
        <v>175</v>
      </c>
      <c r="C12" s="13" t="s">
        <v>202</v>
      </c>
      <c r="D12" s="14">
        <v>422001</v>
      </c>
      <c r="E12" s="12" t="s">
        <v>3</v>
      </c>
      <c r="F12" s="15" t="s">
        <v>634</v>
      </c>
      <c r="G12" s="15" t="s">
        <v>635</v>
      </c>
      <c r="H12" s="16" t="s">
        <v>626</v>
      </c>
      <c r="I12" s="12" t="s">
        <v>627</v>
      </c>
      <c r="J12" s="12" t="s">
        <v>628</v>
      </c>
      <c r="K12" s="15">
        <v>141</v>
      </c>
      <c r="L12" s="15" t="s">
        <v>468</v>
      </c>
      <c r="M12" s="20">
        <v>29.61</v>
      </c>
      <c r="N12" s="20">
        <v>29.61</v>
      </c>
      <c r="O12" s="20">
        <v>29.61</v>
      </c>
      <c r="P12" s="20">
        <v>29.61</v>
      </c>
      <c r="Q12" s="22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="3" customFormat="1" ht="24" customHeight="1" spans="1:30">
      <c r="A13" s="12">
        <v>212</v>
      </c>
      <c r="B13" s="13" t="s">
        <v>175</v>
      </c>
      <c r="C13" s="13" t="s">
        <v>202</v>
      </c>
      <c r="D13" s="14">
        <v>422001</v>
      </c>
      <c r="E13" s="12" t="s">
        <v>3</v>
      </c>
      <c r="F13" s="15" t="s">
        <v>636</v>
      </c>
      <c r="G13" s="15" t="s">
        <v>637</v>
      </c>
      <c r="H13" s="16" t="s">
        <v>626</v>
      </c>
      <c r="I13" s="12" t="s">
        <v>627</v>
      </c>
      <c r="J13" s="12" t="s">
        <v>628</v>
      </c>
      <c r="K13" s="15">
        <v>115</v>
      </c>
      <c r="L13" s="15" t="s">
        <v>468</v>
      </c>
      <c r="M13" s="20">
        <v>3.45</v>
      </c>
      <c r="N13" s="20">
        <v>3.45</v>
      </c>
      <c r="O13" s="20">
        <v>3.45</v>
      </c>
      <c r="P13" s="20">
        <v>3.45</v>
      </c>
      <c r="Q13" s="22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="3" customFormat="1" ht="24" customHeight="1" spans="1:30">
      <c r="A14" s="12">
        <v>212</v>
      </c>
      <c r="B14" s="13" t="s">
        <v>175</v>
      </c>
      <c r="C14" s="13" t="s">
        <v>202</v>
      </c>
      <c r="D14" s="14">
        <v>422001</v>
      </c>
      <c r="E14" s="12" t="s">
        <v>3</v>
      </c>
      <c r="F14" s="15" t="s">
        <v>638</v>
      </c>
      <c r="G14" s="15" t="s">
        <v>639</v>
      </c>
      <c r="H14" s="16" t="s">
        <v>626</v>
      </c>
      <c r="I14" s="12" t="s">
        <v>627</v>
      </c>
      <c r="J14" s="12" t="s">
        <v>628</v>
      </c>
      <c r="K14" s="15">
        <v>115</v>
      </c>
      <c r="L14" s="15" t="s">
        <v>468</v>
      </c>
      <c r="M14" s="20">
        <v>3.45</v>
      </c>
      <c r="N14" s="20">
        <v>3.45</v>
      </c>
      <c r="O14" s="20">
        <v>3.45</v>
      </c>
      <c r="P14" s="20">
        <v>3.45</v>
      </c>
      <c r="Q14" s="22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="3" customFormat="1" ht="24" customHeight="1" spans="1:30">
      <c r="A15" s="12">
        <v>212</v>
      </c>
      <c r="B15" s="13" t="s">
        <v>175</v>
      </c>
      <c r="C15" s="13" t="s">
        <v>202</v>
      </c>
      <c r="D15" s="14">
        <v>422001</v>
      </c>
      <c r="E15" s="12" t="s">
        <v>3</v>
      </c>
      <c r="F15" s="15" t="s">
        <v>640</v>
      </c>
      <c r="G15" s="15" t="s">
        <v>641</v>
      </c>
      <c r="H15" s="16" t="s">
        <v>626</v>
      </c>
      <c r="I15" s="12" t="s">
        <v>627</v>
      </c>
      <c r="J15" s="12" t="s">
        <v>628</v>
      </c>
      <c r="K15" s="15">
        <v>4500</v>
      </c>
      <c r="L15" s="15" t="s">
        <v>642</v>
      </c>
      <c r="M15" s="20">
        <v>3.15</v>
      </c>
      <c r="N15" s="20">
        <v>3.15</v>
      </c>
      <c r="O15" s="20">
        <v>3.15</v>
      </c>
      <c r="P15" s="20">
        <v>3.15</v>
      </c>
      <c r="Q15" s="22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="3" customFormat="1" ht="24" customHeight="1" spans="1:30">
      <c r="A16" s="12">
        <v>212</v>
      </c>
      <c r="B16" s="13" t="s">
        <v>175</v>
      </c>
      <c r="C16" s="13" t="s">
        <v>202</v>
      </c>
      <c r="D16" s="14">
        <v>422001</v>
      </c>
      <c r="E16" s="12" t="s">
        <v>3</v>
      </c>
      <c r="F16" s="15" t="s">
        <v>643</v>
      </c>
      <c r="G16" s="15" t="s">
        <v>644</v>
      </c>
      <c r="H16" s="16" t="s">
        <v>626</v>
      </c>
      <c r="I16" s="12" t="s">
        <v>627</v>
      </c>
      <c r="J16" s="12" t="s">
        <v>628</v>
      </c>
      <c r="K16" s="15">
        <v>900</v>
      </c>
      <c r="L16" s="15" t="s">
        <v>468</v>
      </c>
      <c r="M16" s="20">
        <v>2.7</v>
      </c>
      <c r="N16" s="20">
        <v>2.7</v>
      </c>
      <c r="O16" s="20">
        <v>2.7</v>
      </c>
      <c r="P16" s="20">
        <v>2.7</v>
      </c>
      <c r="Q16" s="22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="3" customFormat="1" ht="24" customHeight="1" spans="1:30">
      <c r="A17" s="12">
        <v>212</v>
      </c>
      <c r="B17" s="13" t="s">
        <v>175</v>
      </c>
      <c r="C17" s="13" t="s">
        <v>202</v>
      </c>
      <c r="D17" s="14">
        <v>422001</v>
      </c>
      <c r="E17" s="12" t="s">
        <v>3</v>
      </c>
      <c r="F17" s="15" t="s">
        <v>645</v>
      </c>
      <c r="G17" s="15" t="s">
        <v>646</v>
      </c>
      <c r="H17" s="16" t="s">
        <v>647</v>
      </c>
      <c r="I17" s="12" t="s">
        <v>627</v>
      </c>
      <c r="J17" s="12" t="s">
        <v>628</v>
      </c>
      <c r="K17" s="15">
        <v>900</v>
      </c>
      <c r="L17" s="15" t="s">
        <v>468</v>
      </c>
      <c r="M17" s="20">
        <v>1.35</v>
      </c>
      <c r="N17" s="20">
        <v>1.35</v>
      </c>
      <c r="O17" s="20">
        <v>1.35</v>
      </c>
      <c r="P17" s="20">
        <v>1.35</v>
      </c>
      <c r="Q17" s="22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3" customFormat="1" ht="24" customHeight="1" spans="1:30">
      <c r="A18" s="12">
        <v>212</v>
      </c>
      <c r="B18" s="13" t="s">
        <v>175</v>
      </c>
      <c r="C18" s="13" t="s">
        <v>202</v>
      </c>
      <c r="D18" s="14">
        <v>422001</v>
      </c>
      <c r="E18" s="12" t="s">
        <v>3</v>
      </c>
      <c r="F18" s="15" t="s">
        <v>648</v>
      </c>
      <c r="G18" s="15" t="s">
        <v>649</v>
      </c>
      <c r="H18" s="16" t="s">
        <v>626</v>
      </c>
      <c r="I18" s="12" t="s">
        <v>627</v>
      </c>
      <c r="J18" s="12" t="s">
        <v>628</v>
      </c>
      <c r="K18" s="15">
        <v>900</v>
      </c>
      <c r="L18" s="15" t="s">
        <v>468</v>
      </c>
      <c r="M18" s="20">
        <v>1.35</v>
      </c>
      <c r="N18" s="20">
        <v>1.35</v>
      </c>
      <c r="O18" s="20">
        <v>1.35</v>
      </c>
      <c r="P18" s="20">
        <v>1.35</v>
      </c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="3" customFormat="1" ht="24" customHeight="1" spans="1:30">
      <c r="A19" s="12">
        <v>212</v>
      </c>
      <c r="B19" s="13" t="s">
        <v>175</v>
      </c>
      <c r="C19" s="13" t="s">
        <v>202</v>
      </c>
      <c r="D19" s="14">
        <v>422001</v>
      </c>
      <c r="E19" s="12" t="s">
        <v>3</v>
      </c>
      <c r="F19" s="15" t="s">
        <v>636</v>
      </c>
      <c r="G19" s="15" t="s">
        <v>637</v>
      </c>
      <c r="H19" s="16" t="s">
        <v>626</v>
      </c>
      <c r="I19" s="12" t="s">
        <v>627</v>
      </c>
      <c r="J19" s="12" t="s">
        <v>628</v>
      </c>
      <c r="K19" s="15">
        <v>2700</v>
      </c>
      <c r="L19" s="15" t="s">
        <v>642</v>
      </c>
      <c r="M19" s="20">
        <v>1.35</v>
      </c>
      <c r="N19" s="20">
        <v>1.35</v>
      </c>
      <c r="O19" s="20">
        <v>1.35</v>
      </c>
      <c r="P19" s="20">
        <v>1.35</v>
      </c>
      <c r="Q19" s="22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="3" customFormat="1" ht="24" customHeight="1" spans="1:30">
      <c r="A20" s="12">
        <v>212</v>
      </c>
      <c r="B20" s="13" t="s">
        <v>175</v>
      </c>
      <c r="C20" s="13" t="s">
        <v>202</v>
      </c>
      <c r="D20" s="14">
        <v>422001</v>
      </c>
      <c r="E20" s="12" t="s">
        <v>3</v>
      </c>
      <c r="F20" s="15" t="s">
        <v>650</v>
      </c>
      <c r="G20" s="15" t="s">
        <v>651</v>
      </c>
      <c r="H20" s="16" t="s">
        <v>626</v>
      </c>
      <c r="I20" s="12" t="s">
        <v>627</v>
      </c>
      <c r="J20" s="12" t="s">
        <v>628</v>
      </c>
      <c r="K20" s="15">
        <v>5</v>
      </c>
      <c r="L20" s="15" t="s">
        <v>629</v>
      </c>
      <c r="M20" s="20">
        <v>0.1</v>
      </c>
      <c r="N20" s="20">
        <v>0.1</v>
      </c>
      <c r="O20" s="20">
        <v>0.1</v>
      </c>
      <c r="P20" s="20">
        <v>0.1</v>
      </c>
      <c r="Q20" s="22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="3" customFormat="1" ht="24" customHeight="1" spans="1:30">
      <c r="A21" s="12">
        <v>212</v>
      </c>
      <c r="B21" s="13" t="s">
        <v>175</v>
      </c>
      <c r="C21" s="13" t="s">
        <v>202</v>
      </c>
      <c r="D21" s="14">
        <v>422001</v>
      </c>
      <c r="E21" s="12" t="s">
        <v>3</v>
      </c>
      <c r="F21" s="15" t="s">
        <v>652</v>
      </c>
      <c r="G21" s="15" t="s">
        <v>653</v>
      </c>
      <c r="H21" s="16" t="s">
        <v>626</v>
      </c>
      <c r="I21" s="12" t="s">
        <v>627</v>
      </c>
      <c r="J21" s="12" t="s">
        <v>628</v>
      </c>
      <c r="K21" s="15">
        <v>5</v>
      </c>
      <c r="L21" s="15" t="s">
        <v>629</v>
      </c>
      <c r="M21" s="20">
        <v>0.1</v>
      </c>
      <c r="N21" s="20">
        <v>0.1</v>
      </c>
      <c r="O21" s="20">
        <v>0.1</v>
      </c>
      <c r="P21" s="20">
        <v>0.1</v>
      </c>
      <c r="Q21" s="22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="3" customFormat="1" ht="24" customHeight="1" spans="1:30">
      <c r="A22" s="12">
        <v>212</v>
      </c>
      <c r="B22" s="13" t="s">
        <v>175</v>
      </c>
      <c r="C22" s="13" t="s">
        <v>202</v>
      </c>
      <c r="D22" s="14">
        <v>422001</v>
      </c>
      <c r="E22" s="12" t="s">
        <v>3</v>
      </c>
      <c r="F22" s="15" t="s">
        <v>654</v>
      </c>
      <c r="G22" s="15" t="s">
        <v>655</v>
      </c>
      <c r="H22" s="16" t="s">
        <v>647</v>
      </c>
      <c r="I22" s="12" t="s">
        <v>627</v>
      </c>
      <c r="J22" s="12" t="s">
        <v>628</v>
      </c>
      <c r="K22" s="15">
        <v>141</v>
      </c>
      <c r="L22" s="15" t="s">
        <v>468</v>
      </c>
      <c r="M22" s="20">
        <v>20.52</v>
      </c>
      <c r="N22" s="20">
        <v>20.52</v>
      </c>
      <c r="O22" s="20">
        <v>20.52</v>
      </c>
      <c r="P22" s="20">
        <v>20.52</v>
      </c>
      <c r="Q22" s="22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="3" customFormat="1" ht="24" customHeight="1" spans="1:30">
      <c r="A23" s="12">
        <v>212</v>
      </c>
      <c r="B23" s="13" t="s">
        <v>175</v>
      </c>
      <c r="C23" s="13" t="s">
        <v>202</v>
      </c>
      <c r="D23" s="14">
        <v>422001</v>
      </c>
      <c r="E23" s="12" t="s">
        <v>3</v>
      </c>
      <c r="F23" s="15" t="s">
        <v>654</v>
      </c>
      <c r="G23" s="15" t="s">
        <v>655</v>
      </c>
      <c r="H23" s="16" t="s">
        <v>647</v>
      </c>
      <c r="I23" s="12" t="s">
        <v>627</v>
      </c>
      <c r="J23" s="12" t="s">
        <v>628</v>
      </c>
      <c r="K23" s="15">
        <v>89</v>
      </c>
      <c r="L23" s="15" t="s">
        <v>468</v>
      </c>
      <c r="M23" s="20">
        <v>5.34</v>
      </c>
      <c r="N23" s="20">
        <v>5.34</v>
      </c>
      <c r="O23" s="20">
        <v>5.34</v>
      </c>
      <c r="P23" s="20">
        <v>5.34</v>
      </c>
      <c r="Q23" s="22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="3" customFormat="1" ht="24" customHeight="1" spans="1:30">
      <c r="A24" s="12">
        <v>212</v>
      </c>
      <c r="B24" s="13" t="s">
        <v>175</v>
      </c>
      <c r="C24" s="13" t="s">
        <v>202</v>
      </c>
      <c r="D24" s="14">
        <v>422001</v>
      </c>
      <c r="E24" s="12" t="s">
        <v>3</v>
      </c>
      <c r="F24" s="15" t="s">
        <v>654</v>
      </c>
      <c r="G24" s="15" t="s">
        <v>655</v>
      </c>
      <c r="H24" s="16" t="s">
        <v>647</v>
      </c>
      <c r="I24" s="12" t="s">
        <v>627</v>
      </c>
      <c r="J24" s="12" t="s">
        <v>628</v>
      </c>
      <c r="K24" s="15">
        <v>800</v>
      </c>
      <c r="L24" s="15" t="s">
        <v>468</v>
      </c>
      <c r="M24" s="20">
        <v>12</v>
      </c>
      <c r="N24" s="20">
        <v>12</v>
      </c>
      <c r="O24" s="20">
        <v>12</v>
      </c>
      <c r="P24" s="20">
        <v>12</v>
      </c>
      <c r="Q24" s="22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="3" customFormat="1" ht="24" customHeight="1" spans="1:30">
      <c r="A25" s="12">
        <v>212</v>
      </c>
      <c r="B25" s="13" t="s">
        <v>175</v>
      </c>
      <c r="C25" s="13" t="s">
        <v>202</v>
      </c>
      <c r="D25" s="14">
        <v>422001</v>
      </c>
      <c r="E25" s="12" t="s">
        <v>3</v>
      </c>
      <c r="F25" s="15" t="s">
        <v>656</v>
      </c>
      <c r="G25" s="15" t="s">
        <v>657</v>
      </c>
      <c r="H25" s="16" t="s">
        <v>647</v>
      </c>
      <c r="I25" s="12" t="s">
        <v>627</v>
      </c>
      <c r="J25" s="12" t="s">
        <v>628</v>
      </c>
      <c r="K25" s="15">
        <v>67</v>
      </c>
      <c r="L25" s="15" t="s">
        <v>468</v>
      </c>
      <c r="M25" s="20">
        <v>6.03</v>
      </c>
      <c r="N25" s="20">
        <v>6.03</v>
      </c>
      <c r="O25" s="20">
        <v>6.03</v>
      </c>
      <c r="P25" s="20">
        <v>6.03</v>
      </c>
      <c r="Q25" s="22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="3" customFormat="1" ht="24" customHeight="1" spans="1:30">
      <c r="A26" s="12">
        <v>212</v>
      </c>
      <c r="B26" s="13" t="s">
        <v>175</v>
      </c>
      <c r="C26" s="13" t="s">
        <v>202</v>
      </c>
      <c r="D26" s="14">
        <v>422001</v>
      </c>
      <c r="E26" s="12" t="s">
        <v>3</v>
      </c>
      <c r="F26" s="15" t="s">
        <v>658</v>
      </c>
      <c r="G26" s="15" t="s">
        <v>659</v>
      </c>
      <c r="H26" s="16" t="s">
        <v>647</v>
      </c>
      <c r="I26" s="12" t="s">
        <v>627</v>
      </c>
      <c r="J26" s="12" t="s">
        <v>628</v>
      </c>
      <c r="K26" s="15">
        <v>136</v>
      </c>
      <c r="L26" s="15" t="s">
        <v>468</v>
      </c>
      <c r="M26" s="20">
        <v>2.176</v>
      </c>
      <c r="N26" s="20">
        <v>2.176</v>
      </c>
      <c r="O26" s="20">
        <v>2.176</v>
      </c>
      <c r="P26" s="20">
        <v>2.176</v>
      </c>
      <c r="Q26" s="22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="3" customFormat="1" ht="24" customHeight="1" spans="1:30">
      <c r="A27" s="12">
        <v>212</v>
      </c>
      <c r="B27" s="13" t="s">
        <v>175</v>
      </c>
      <c r="C27" s="13" t="s">
        <v>202</v>
      </c>
      <c r="D27" s="14">
        <v>422001</v>
      </c>
      <c r="E27" s="12" t="s">
        <v>3</v>
      </c>
      <c r="F27" s="15" t="s">
        <v>660</v>
      </c>
      <c r="G27" s="15" t="s">
        <v>661</v>
      </c>
      <c r="H27" s="16" t="s">
        <v>647</v>
      </c>
      <c r="I27" s="12" t="s">
        <v>627</v>
      </c>
      <c r="J27" s="12" t="s">
        <v>628</v>
      </c>
      <c r="K27" s="15">
        <v>136</v>
      </c>
      <c r="L27" s="15" t="s">
        <v>468</v>
      </c>
      <c r="M27" s="20">
        <v>2.72</v>
      </c>
      <c r="N27" s="20">
        <v>2.72</v>
      </c>
      <c r="O27" s="20">
        <v>2.72</v>
      </c>
      <c r="P27" s="20">
        <v>2.72</v>
      </c>
      <c r="Q27" s="22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="3" customFormat="1" ht="24" customHeight="1" spans="1:30">
      <c r="A28" s="12">
        <v>212</v>
      </c>
      <c r="B28" s="13" t="s">
        <v>175</v>
      </c>
      <c r="C28" s="13" t="s">
        <v>202</v>
      </c>
      <c r="D28" s="14">
        <v>422001</v>
      </c>
      <c r="E28" s="12" t="s">
        <v>3</v>
      </c>
      <c r="F28" s="15" t="s">
        <v>662</v>
      </c>
      <c r="G28" s="15" t="s">
        <v>663</v>
      </c>
      <c r="H28" s="16" t="s">
        <v>647</v>
      </c>
      <c r="I28" s="12" t="s">
        <v>627</v>
      </c>
      <c r="J28" s="12" t="s">
        <v>628</v>
      </c>
      <c r="K28" s="15">
        <v>141</v>
      </c>
      <c r="L28" s="15" t="s">
        <v>468</v>
      </c>
      <c r="M28" s="20">
        <v>5.64</v>
      </c>
      <c r="N28" s="20">
        <v>5.64</v>
      </c>
      <c r="O28" s="20">
        <v>5.64</v>
      </c>
      <c r="P28" s="20">
        <v>5.64</v>
      </c>
      <c r="Q28" s="22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="3" customFormat="1" ht="24" customHeight="1" spans="1:30">
      <c r="A29" s="12">
        <v>212</v>
      </c>
      <c r="B29" s="13" t="s">
        <v>175</v>
      </c>
      <c r="C29" s="13" t="s">
        <v>202</v>
      </c>
      <c r="D29" s="14">
        <v>422001</v>
      </c>
      <c r="E29" s="12" t="s">
        <v>3</v>
      </c>
      <c r="F29" s="15" t="s">
        <v>662</v>
      </c>
      <c r="G29" s="15" t="s">
        <v>663</v>
      </c>
      <c r="H29" s="16" t="s">
        <v>647</v>
      </c>
      <c r="I29" s="12" t="s">
        <v>627</v>
      </c>
      <c r="J29" s="12" t="s">
        <v>628</v>
      </c>
      <c r="K29" s="15">
        <v>12</v>
      </c>
      <c r="L29" s="15" t="s">
        <v>468</v>
      </c>
      <c r="M29" s="20">
        <v>1.44</v>
      </c>
      <c r="N29" s="20">
        <v>1.44</v>
      </c>
      <c r="O29" s="20">
        <v>1.44</v>
      </c>
      <c r="P29" s="20">
        <v>1.44</v>
      </c>
      <c r="Q29" s="22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="3" customFormat="1" ht="24" customHeight="1" spans="1:30">
      <c r="A30" s="12">
        <v>212</v>
      </c>
      <c r="B30" s="13" t="s">
        <v>175</v>
      </c>
      <c r="C30" s="13" t="s">
        <v>202</v>
      </c>
      <c r="D30" s="14">
        <v>422001</v>
      </c>
      <c r="E30" s="12" t="s">
        <v>3</v>
      </c>
      <c r="F30" s="15" t="s">
        <v>662</v>
      </c>
      <c r="G30" s="15" t="s">
        <v>663</v>
      </c>
      <c r="H30" s="16" t="s">
        <v>647</v>
      </c>
      <c r="I30" s="12" t="s">
        <v>627</v>
      </c>
      <c r="J30" s="12" t="s">
        <v>628</v>
      </c>
      <c r="K30" s="15">
        <v>45</v>
      </c>
      <c r="L30" s="15" t="s">
        <v>468</v>
      </c>
      <c r="M30" s="20">
        <v>0.9</v>
      </c>
      <c r="N30" s="20">
        <v>0.9</v>
      </c>
      <c r="O30" s="20">
        <v>0.9</v>
      </c>
      <c r="P30" s="20">
        <v>0.9</v>
      </c>
      <c r="Q30" s="22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="3" customFormat="1" ht="24" customHeight="1" spans="1:30">
      <c r="A31" s="12">
        <v>212</v>
      </c>
      <c r="B31" s="13" t="s">
        <v>175</v>
      </c>
      <c r="C31" s="13" t="s">
        <v>202</v>
      </c>
      <c r="D31" s="14">
        <v>422001</v>
      </c>
      <c r="E31" s="12" t="s">
        <v>3</v>
      </c>
      <c r="F31" s="15" t="s">
        <v>664</v>
      </c>
      <c r="G31" s="15" t="s">
        <v>665</v>
      </c>
      <c r="H31" s="16" t="s">
        <v>647</v>
      </c>
      <c r="I31" s="12" t="s">
        <v>627</v>
      </c>
      <c r="J31" s="12" t="s">
        <v>628</v>
      </c>
      <c r="K31" s="15">
        <v>45</v>
      </c>
      <c r="L31" s="15" t="s">
        <v>468</v>
      </c>
      <c r="M31" s="20">
        <v>5.04</v>
      </c>
      <c r="N31" s="20">
        <v>5.04</v>
      </c>
      <c r="O31" s="20">
        <v>5.04</v>
      </c>
      <c r="P31" s="20">
        <v>5.04</v>
      </c>
      <c r="Q31" s="22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="3" customFormat="1" ht="24" customHeight="1" spans="1:30">
      <c r="A32" s="12">
        <v>212</v>
      </c>
      <c r="B32" s="13" t="s">
        <v>175</v>
      </c>
      <c r="C32" s="13" t="s">
        <v>202</v>
      </c>
      <c r="D32" s="14">
        <v>422001</v>
      </c>
      <c r="E32" s="12" t="s">
        <v>3</v>
      </c>
      <c r="F32" s="15" t="s">
        <v>666</v>
      </c>
      <c r="G32" s="15" t="s">
        <v>667</v>
      </c>
      <c r="H32" s="16" t="s">
        <v>626</v>
      </c>
      <c r="I32" s="12" t="s">
        <v>627</v>
      </c>
      <c r="J32" s="12" t="s">
        <v>628</v>
      </c>
      <c r="K32" s="15" t="s">
        <v>668</v>
      </c>
      <c r="L32" s="15" t="s">
        <v>523</v>
      </c>
      <c r="M32" s="20">
        <v>0.26</v>
      </c>
      <c r="N32" s="20">
        <v>0.26</v>
      </c>
      <c r="O32" s="20">
        <v>0.26</v>
      </c>
      <c r="P32" s="20">
        <v>0.26</v>
      </c>
      <c r="Q32" s="22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="3" customFormat="1" ht="24" customHeight="1" spans="1:30">
      <c r="A33" s="12">
        <v>212</v>
      </c>
      <c r="B33" s="13" t="s">
        <v>175</v>
      </c>
      <c r="C33" s="13" t="s">
        <v>202</v>
      </c>
      <c r="D33" s="14">
        <v>422001</v>
      </c>
      <c r="E33" s="12" t="s">
        <v>3</v>
      </c>
      <c r="F33" s="15" t="s">
        <v>669</v>
      </c>
      <c r="G33" s="15" t="s">
        <v>670</v>
      </c>
      <c r="H33" s="16" t="s">
        <v>647</v>
      </c>
      <c r="I33" s="12" t="s">
        <v>627</v>
      </c>
      <c r="J33" s="12" t="s">
        <v>628</v>
      </c>
      <c r="K33" s="15">
        <v>12</v>
      </c>
      <c r="L33" s="17" t="s">
        <v>671</v>
      </c>
      <c r="M33" s="20">
        <v>24</v>
      </c>
      <c r="N33" s="20">
        <v>24</v>
      </c>
      <c r="O33" s="20">
        <v>24</v>
      </c>
      <c r="P33" s="20">
        <v>24</v>
      </c>
      <c r="Q33" s="22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="3" customFormat="1" ht="24" customHeight="1" spans="1:30">
      <c r="A34" s="12">
        <v>212</v>
      </c>
      <c r="B34" s="13" t="s">
        <v>175</v>
      </c>
      <c r="C34" s="13" t="s">
        <v>202</v>
      </c>
      <c r="D34" s="14">
        <v>422001</v>
      </c>
      <c r="E34" s="12" t="s">
        <v>3</v>
      </c>
      <c r="F34" s="15" t="s">
        <v>672</v>
      </c>
      <c r="G34" s="15" t="s">
        <v>673</v>
      </c>
      <c r="H34" s="16" t="s">
        <v>626</v>
      </c>
      <c r="I34" s="12" t="s">
        <v>627</v>
      </c>
      <c r="J34" s="12" t="s">
        <v>628</v>
      </c>
      <c r="K34" s="15">
        <v>4</v>
      </c>
      <c r="L34" s="15" t="s">
        <v>674</v>
      </c>
      <c r="M34" s="20">
        <v>0.4</v>
      </c>
      <c r="N34" s="20">
        <v>0.4</v>
      </c>
      <c r="O34" s="20">
        <v>0.4</v>
      </c>
      <c r="P34" s="20">
        <v>0.4</v>
      </c>
      <c r="Q34" s="22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="3" customFormat="1" ht="24" customHeight="1" spans="1:30">
      <c r="A35" s="12">
        <v>212</v>
      </c>
      <c r="B35" s="13" t="s">
        <v>175</v>
      </c>
      <c r="C35" s="13" t="s">
        <v>202</v>
      </c>
      <c r="D35" s="14">
        <v>422001</v>
      </c>
      <c r="E35" s="12" t="s">
        <v>3</v>
      </c>
      <c r="F35" s="15" t="s">
        <v>672</v>
      </c>
      <c r="G35" s="15" t="s">
        <v>673</v>
      </c>
      <c r="H35" s="16" t="s">
        <v>626</v>
      </c>
      <c r="I35" s="12" t="s">
        <v>627</v>
      </c>
      <c r="J35" s="12" t="s">
        <v>628</v>
      </c>
      <c r="K35" s="15">
        <v>60</v>
      </c>
      <c r="L35" s="15" t="s">
        <v>674</v>
      </c>
      <c r="M35" s="20">
        <v>0.6</v>
      </c>
      <c r="N35" s="20">
        <v>0.6</v>
      </c>
      <c r="O35" s="20">
        <v>0.6</v>
      </c>
      <c r="P35" s="20">
        <v>0.6</v>
      </c>
      <c r="Q35" s="22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="3" customFormat="1" ht="24" customHeight="1" spans="1:30">
      <c r="A36" s="12">
        <v>212</v>
      </c>
      <c r="B36" s="13" t="s">
        <v>175</v>
      </c>
      <c r="C36" s="13" t="s">
        <v>202</v>
      </c>
      <c r="D36" s="14">
        <v>422001</v>
      </c>
      <c r="E36" s="12" t="s">
        <v>3</v>
      </c>
      <c r="F36" s="15" t="s">
        <v>675</v>
      </c>
      <c r="G36" s="15" t="s">
        <v>676</v>
      </c>
      <c r="H36" s="16" t="s">
        <v>626</v>
      </c>
      <c r="I36" s="12" t="s">
        <v>627</v>
      </c>
      <c r="J36" s="12" t="s">
        <v>628</v>
      </c>
      <c r="K36" s="15">
        <v>100</v>
      </c>
      <c r="L36" s="15" t="s">
        <v>677</v>
      </c>
      <c r="M36" s="20">
        <v>0.55</v>
      </c>
      <c r="N36" s="20">
        <v>0.55</v>
      </c>
      <c r="O36" s="20">
        <v>0.55</v>
      </c>
      <c r="P36" s="20">
        <v>0.55</v>
      </c>
      <c r="Q36" s="22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="3" customFormat="1" ht="24" customHeight="1" spans="1:30">
      <c r="A37" s="12">
        <v>212</v>
      </c>
      <c r="B37" s="13" t="s">
        <v>175</v>
      </c>
      <c r="C37" s="13" t="s">
        <v>202</v>
      </c>
      <c r="D37" s="14">
        <v>422001</v>
      </c>
      <c r="E37" s="12" t="s">
        <v>3</v>
      </c>
      <c r="F37" s="15" t="s">
        <v>678</v>
      </c>
      <c r="G37" s="15" t="s">
        <v>679</v>
      </c>
      <c r="H37" s="16" t="s">
        <v>626</v>
      </c>
      <c r="I37" s="12" t="s">
        <v>627</v>
      </c>
      <c r="J37" s="12" t="s">
        <v>628</v>
      </c>
      <c r="K37" s="15">
        <v>100</v>
      </c>
      <c r="L37" s="15" t="s">
        <v>677</v>
      </c>
      <c r="M37" s="20">
        <v>0.3</v>
      </c>
      <c r="N37" s="20">
        <v>0.3</v>
      </c>
      <c r="O37" s="20">
        <v>0.3</v>
      </c>
      <c r="P37" s="20">
        <v>0.3</v>
      </c>
      <c r="Q37" s="22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="3" customFormat="1" ht="24" customHeight="1" spans="1:30">
      <c r="A38" s="12">
        <v>212</v>
      </c>
      <c r="B38" s="13" t="s">
        <v>175</v>
      </c>
      <c r="C38" s="13" t="s">
        <v>202</v>
      </c>
      <c r="D38" s="14">
        <v>422001</v>
      </c>
      <c r="E38" s="12" t="s">
        <v>3</v>
      </c>
      <c r="F38" s="15" t="s">
        <v>680</v>
      </c>
      <c r="G38" s="15" t="s">
        <v>681</v>
      </c>
      <c r="H38" s="16" t="s">
        <v>626</v>
      </c>
      <c r="I38" s="12" t="s">
        <v>627</v>
      </c>
      <c r="J38" s="12" t="s">
        <v>628</v>
      </c>
      <c r="K38" s="15">
        <v>50</v>
      </c>
      <c r="L38" s="15" t="s">
        <v>674</v>
      </c>
      <c r="M38" s="20">
        <v>0.8</v>
      </c>
      <c r="N38" s="20">
        <v>0.8</v>
      </c>
      <c r="O38" s="20">
        <v>0.8</v>
      </c>
      <c r="P38" s="20">
        <v>0.8</v>
      </c>
      <c r="Q38" s="22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="3" customFormat="1" ht="24" customHeight="1" spans="1:30">
      <c r="A39" s="12">
        <v>212</v>
      </c>
      <c r="B39" s="13" t="s">
        <v>175</v>
      </c>
      <c r="C39" s="13" t="s">
        <v>202</v>
      </c>
      <c r="D39" s="14">
        <v>422001</v>
      </c>
      <c r="E39" s="12" t="s">
        <v>3</v>
      </c>
      <c r="F39" s="15" t="s">
        <v>682</v>
      </c>
      <c r="G39" s="15" t="s">
        <v>679</v>
      </c>
      <c r="H39" s="16" t="s">
        <v>626</v>
      </c>
      <c r="I39" s="12" t="s">
        <v>627</v>
      </c>
      <c r="J39" s="12" t="s">
        <v>628</v>
      </c>
      <c r="K39" s="15">
        <v>250</v>
      </c>
      <c r="L39" s="15" t="s">
        <v>677</v>
      </c>
      <c r="M39" s="20">
        <v>1</v>
      </c>
      <c r="N39" s="20">
        <v>1</v>
      </c>
      <c r="O39" s="20">
        <v>1</v>
      </c>
      <c r="P39" s="20">
        <v>1</v>
      </c>
      <c r="Q39" s="22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="3" customFormat="1" ht="24" customHeight="1" spans="1:30">
      <c r="A40" s="12">
        <v>212</v>
      </c>
      <c r="B40" s="13" t="s">
        <v>175</v>
      </c>
      <c r="C40" s="13" t="s">
        <v>202</v>
      </c>
      <c r="D40" s="14">
        <v>422001</v>
      </c>
      <c r="E40" s="12" t="s">
        <v>3</v>
      </c>
      <c r="F40" s="15" t="s">
        <v>682</v>
      </c>
      <c r="G40" s="15" t="s">
        <v>679</v>
      </c>
      <c r="H40" s="16" t="s">
        <v>626</v>
      </c>
      <c r="I40" s="12" t="s">
        <v>627</v>
      </c>
      <c r="J40" s="12" t="s">
        <v>628</v>
      </c>
      <c r="K40" s="15">
        <v>200</v>
      </c>
      <c r="L40" s="15" t="s">
        <v>677</v>
      </c>
      <c r="M40" s="20">
        <v>1</v>
      </c>
      <c r="N40" s="20">
        <v>1</v>
      </c>
      <c r="O40" s="20">
        <v>1</v>
      </c>
      <c r="P40" s="20">
        <v>1</v>
      </c>
      <c r="Q40" s="22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="3" customFormat="1" ht="24" customHeight="1" spans="1:30">
      <c r="A41" s="12">
        <v>212</v>
      </c>
      <c r="B41" s="13" t="s">
        <v>175</v>
      </c>
      <c r="C41" s="13" t="s">
        <v>202</v>
      </c>
      <c r="D41" s="14">
        <v>422001</v>
      </c>
      <c r="E41" s="12" t="s">
        <v>3</v>
      </c>
      <c r="F41" s="15" t="s">
        <v>683</v>
      </c>
      <c r="G41" s="15" t="s">
        <v>684</v>
      </c>
      <c r="H41" s="16" t="s">
        <v>626</v>
      </c>
      <c r="I41" s="12" t="s">
        <v>627</v>
      </c>
      <c r="J41" s="12" t="s">
        <v>628</v>
      </c>
      <c r="K41" s="15">
        <v>400</v>
      </c>
      <c r="L41" s="15" t="s">
        <v>685</v>
      </c>
      <c r="M41" s="20">
        <v>1</v>
      </c>
      <c r="N41" s="20">
        <v>1</v>
      </c>
      <c r="O41" s="20">
        <v>1</v>
      </c>
      <c r="P41" s="20">
        <v>1</v>
      </c>
      <c r="Q41" s="22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="3" customFormat="1" ht="24" customHeight="1" spans="1:30">
      <c r="A42" s="12">
        <v>212</v>
      </c>
      <c r="B42" s="13" t="s">
        <v>175</v>
      </c>
      <c r="C42" s="13" t="s">
        <v>202</v>
      </c>
      <c r="D42" s="14">
        <v>422001</v>
      </c>
      <c r="E42" s="12" t="s">
        <v>3</v>
      </c>
      <c r="F42" s="15" t="s">
        <v>669</v>
      </c>
      <c r="G42" s="15" t="s">
        <v>670</v>
      </c>
      <c r="H42" s="16" t="s">
        <v>647</v>
      </c>
      <c r="I42" s="12" t="s">
        <v>627</v>
      </c>
      <c r="J42" s="12" t="s">
        <v>628</v>
      </c>
      <c r="K42" s="15">
        <v>500</v>
      </c>
      <c r="L42" s="15" t="s">
        <v>686</v>
      </c>
      <c r="M42" s="20">
        <v>0.3</v>
      </c>
      <c r="N42" s="20">
        <v>0.3</v>
      </c>
      <c r="O42" s="20">
        <v>0.3</v>
      </c>
      <c r="P42" s="20">
        <v>0.3</v>
      </c>
      <c r="Q42" s="22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="3" customFormat="1" ht="24" customHeight="1" spans="1:30">
      <c r="A43" s="12">
        <v>212</v>
      </c>
      <c r="B43" s="13" t="s">
        <v>175</v>
      </c>
      <c r="C43" s="13" t="s">
        <v>202</v>
      </c>
      <c r="D43" s="14">
        <v>422001</v>
      </c>
      <c r="E43" s="12" t="s">
        <v>3</v>
      </c>
      <c r="F43" s="15" t="s">
        <v>687</v>
      </c>
      <c r="G43" s="15" t="s">
        <v>688</v>
      </c>
      <c r="H43" s="18" t="s">
        <v>647</v>
      </c>
      <c r="I43" s="12" t="s">
        <v>627</v>
      </c>
      <c r="J43" s="12" t="s">
        <v>628</v>
      </c>
      <c r="K43" s="15">
        <v>4</v>
      </c>
      <c r="L43" s="15" t="s">
        <v>689</v>
      </c>
      <c r="M43" s="20">
        <v>4</v>
      </c>
      <c r="N43" s="20">
        <v>4</v>
      </c>
      <c r="O43" s="20">
        <v>4</v>
      </c>
      <c r="P43" s="20">
        <v>4</v>
      </c>
      <c r="Q43" s="22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="3" customFormat="1" ht="24" customHeight="1" spans="1:30">
      <c r="A44" s="12">
        <v>212</v>
      </c>
      <c r="B44" s="13" t="s">
        <v>175</v>
      </c>
      <c r="C44" s="13" t="s">
        <v>202</v>
      </c>
      <c r="D44" s="14">
        <v>422001</v>
      </c>
      <c r="E44" s="12" t="s">
        <v>3</v>
      </c>
      <c r="F44" s="15" t="s">
        <v>690</v>
      </c>
      <c r="G44" s="15" t="s">
        <v>691</v>
      </c>
      <c r="H44" s="16" t="s">
        <v>626</v>
      </c>
      <c r="I44" s="12" t="s">
        <v>627</v>
      </c>
      <c r="J44" s="12" t="s">
        <v>628</v>
      </c>
      <c r="K44" s="15">
        <v>300</v>
      </c>
      <c r="L44" s="15" t="s">
        <v>692</v>
      </c>
      <c r="M44" s="20">
        <v>0.8</v>
      </c>
      <c r="N44" s="20">
        <v>0.8</v>
      </c>
      <c r="O44" s="20">
        <v>0.8</v>
      </c>
      <c r="P44" s="20">
        <v>0.8</v>
      </c>
      <c r="Q44" s="22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="3" customFormat="1" ht="24" customHeight="1" spans="1:30">
      <c r="A45" s="12">
        <v>212</v>
      </c>
      <c r="B45" s="13" t="s">
        <v>175</v>
      </c>
      <c r="C45" s="13" t="s">
        <v>202</v>
      </c>
      <c r="D45" s="14">
        <v>422001</v>
      </c>
      <c r="E45" s="12" t="s">
        <v>3</v>
      </c>
      <c r="F45" s="15" t="s">
        <v>669</v>
      </c>
      <c r="G45" s="15" t="s">
        <v>670</v>
      </c>
      <c r="H45" s="18" t="s">
        <v>647</v>
      </c>
      <c r="I45" s="12" t="s">
        <v>627</v>
      </c>
      <c r="J45" s="12" t="s">
        <v>628</v>
      </c>
      <c r="K45" s="15">
        <v>12</v>
      </c>
      <c r="L45" s="15" t="s">
        <v>693</v>
      </c>
      <c r="M45" s="20">
        <v>0.102</v>
      </c>
      <c r="N45" s="20">
        <v>0.102</v>
      </c>
      <c r="O45" s="20">
        <v>0.102</v>
      </c>
      <c r="P45" s="20">
        <v>0.102</v>
      </c>
      <c r="Q45" s="22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="3" customFormat="1" ht="24" customHeight="1" spans="1:30">
      <c r="A46" s="12">
        <v>212</v>
      </c>
      <c r="B46" s="13" t="s">
        <v>175</v>
      </c>
      <c r="C46" s="13" t="s">
        <v>202</v>
      </c>
      <c r="D46" s="14">
        <v>422001</v>
      </c>
      <c r="E46" s="12" t="s">
        <v>3</v>
      </c>
      <c r="F46" s="15" t="s">
        <v>669</v>
      </c>
      <c r="G46" s="15" t="s">
        <v>670</v>
      </c>
      <c r="H46" s="18" t="s">
        <v>647</v>
      </c>
      <c r="I46" s="12" t="s">
        <v>627</v>
      </c>
      <c r="J46" s="12" t="s">
        <v>628</v>
      </c>
      <c r="K46" s="15">
        <v>22</v>
      </c>
      <c r="L46" s="15" t="s">
        <v>694</v>
      </c>
      <c r="M46" s="21">
        <v>0.2</v>
      </c>
      <c r="N46" s="21">
        <v>0.2</v>
      </c>
      <c r="O46" s="21">
        <v>0.2</v>
      </c>
      <c r="P46" s="21">
        <v>0.2</v>
      </c>
      <c r="Q46" s="22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="3" customFormat="1" ht="24" customHeight="1" spans="1:30">
      <c r="A47" s="12">
        <v>212</v>
      </c>
      <c r="B47" s="13" t="s">
        <v>175</v>
      </c>
      <c r="C47" s="13" t="s">
        <v>202</v>
      </c>
      <c r="D47" s="14">
        <v>422001</v>
      </c>
      <c r="E47" s="12" t="s">
        <v>3</v>
      </c>
      <c r="F47" s="15" t="s">
        <v>695</v>
      </c>
      <c r="G47" s="15" t="s">
        <v>696</v>
      </c>
      <c r="H47" s="16" t="s">
        <v>626</v>
      </c>
      <c r="I47" s="12" t="s">
        <v>627</v>
      </c>
      <c r="J47" s="12" t="s">
        <v>628</v>
      </c>
      <c r="K47" s="15">
        <v>60</v>
      </c>
      <c r="L47" s="15" t="s">
        <v>677</v>
      </c>
      <c r="M47" s="20">
        <v>0.5</v>
      </c>
      <c r="N47" s="20">
        <v>0.5</v>
      </c>
      <c r="O47" s="20">
        <v>0.5</v>
      </c>
      <c r="P47" s="20">
        <v>0.5</v>
      </c>
      <c r="Q47" s="22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="3" customFormat="1" ht="24" customHeight="1" spans="1:30">
      <c r="A48" s="12">
        <v>212</v>
      </c>
      <c r="B48" s="13" t="s">
        <v>175</v>
      </c>
      <c r="C48" s="13" t="s">
        <v>202</v>
      </c>
      <c r="D48" s="14">
        <v>422001</v>
      </c>
      <c r="E48" s="12" t="s">
        <v>3</v>
      </c>
      <c r="F48" s="15" t="s">
        <v>697</v>
      </c>
      <c r="G48" s="15" t="s">
        <v>698</v>
      </c>
      <c r="H48" s="16" t="s">
        <v>626</v>
      </c>
      <c r="I48" s="12" t="s">
        <v>627</v>
      </c>
      <c r="J48" s="12" t="s">
        <v>628</v>
      </c>
      <c r="K48" s="15">
        <v>150</v>
      </c>
      <c r="L48" s="15" t="s">
        <v>699</v>
      </c>
      <c r="M48" s="20">
        <v>0.81</v>
      </c>
      <c r="N48" s="20">
        <v>0.81</v>
      </c>
      <c r="O48" s="20">
        <v>0.81</v>
      </c>
      <c r="P48" s="20">
        <v>0.81</v>
      </c>
      <c r="Q48" s="22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="3" customFormat="1" ht="24" customHeight="1" spans="1:30">
      <c r="A49" s="12">
        <v>212</v>
      </c>
      <c r="B49" s="13" t="s">
        <v>175</v>
      </c>
      <c r="C49" s="13" t="s">
        <v>202</v>
      </c>
      <c r="D49" s="14">
        <v>422001</v>
      </c>
      <c r="E49" s="12" t="s">
        <v>3</v>
      </c>
      <c r="F49" s="15" t="s">
        <v>695</v>
      </c>
      <c r="G49" s="15" t="s">
        <v>696</v>
      </c>
      <c r="H49" s="16" t="s">
        <v>626</v>
      </c>
      <c r="I49" s="12" t="s">
        <v>627</v>
      </c>
      <c r="J49" s="12" t="s">
        <v>628</v>
      </c>
      <c r="K49" s="15">
        <v>60</v>
      </c>
      <c r="L49" s="15" t="s">
        <v>677</v>
      </c>
      <c r="M49" s="20">
        <v>0.5</v>
      </c>
      <c r="N49" s="20">
        <v>0.5</v>
      </c>
      <c r="O49" s="20">
        <v>0.5</v>
      </c>
      <c r="P49" s="20">
        <v>0.5</v>
      </c>
      <c r="Q49" s="22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="3" customFormat="1" ht="24" customHeight="1" spans="1:30">
      <c r="A50" s="12">
        <v>212</v>
      </c>
      <c r="B50" s="13" t="s">
        <v>175</v>
      </c>
      <c r="C50" s="13" t="s">
        <v>202</v>
      </c>
      <c r="D50" s="14">
        <v>422001</v>
      </c>
      <c r="E50" s="12" t="s">
        <v>3</v>
      </c>
      <c r="F50" s="15" t="s">
        <v>669</v>
      </c>
      <c r="G50" s="15" t="s">
        <v>670</v>
      </c>
      <c r="H50" s="18" t="s">
        <v>647</v>
      </c>
      <c r="I50" s="12" t="s">
        <v>627</v>
      </c>
      <c r="J50" s="12" t="s">
        <v>628</v>
      </c>
      <c r="K50" s="15">
        <v>80</v>
      </c>
      <c r="L50" s="15" t="s">
        <v>677</v>
      </c>
      <c r="M50" s="20">
        <v>0.384</v>
      </c>
      <c r="N50" s="20">
        <v>0.384</v>
      </c>
      <c r="O50" s="20">
        <v>0.384</v>
      </c>
      <c r="P50" s="20">
        <v>0.384</v>
      </c>
      <c r="Q50" s="22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="3" customFormat="1" ht="24" customHeight="1" spans="1:30">
      <c r="A51" s="12">
        <v>212</v>
      </c>
      <c r="B51" s="13" t="s">
        <v>175</v>
      </c>
      <c r="C51" s="13" t="s">
        <v>202</v>
      </c>
      <c r="D51" s="14">
        <v>422001</v>
      </c>
      <c r="E51" s="12" t="s">
        <v>3</v>
      </c>
      <c r="F51" s="15" t="s">
        <v>669</v>
      </c>
      <c r="G51" s="15" t="s">
        <v>670</v>
      </c>
      <c r="H51" s="18" t="s">
        <v>647</v>
      </c>
      <c r="I51" s="12" t="s">
        <v>627</v>
      </c>
      <c r="J51" s="12" t="s">
        <v>628</v>
      </c>
      <c r="K51" s="15">
        <v>150</v>
      </c>
      <c r="L51" s="15" t="s">
        <v>677</v>
      </c>
      <c r="M51" s="20">
        <v>0.3</v>
      </c>
      <c r="N51" s="20">
        <v>0.3</v>
      </c>
      <c r="O51" s="20">
        <v>0.3</v>
      </c>
      <c r="P51" s="20">
        <v>0.3</v>
      </c>
      <c r="Q51" s="22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="3" customFormat="1" ht="24" customHeight="1" spans="1:30">
      <c r="A52" s="12">
        <v>212</v>
      </c>
      <c r="B52" s="13" t="s">
        <v>175</v>
      </c>
      <c r="C52" s="13" t="s">
        <v>202</v>
      </c>
      <c r="D52" s="14">
        <v>422001</v>
      </c>
      <c r="E52" s="12" t="s">
        <v>3</v>
      </c>
      <c r="F52" s="15" t="s">
        <v>669</v>
      </c>
      <c r="G52" s="15" t="s">
        <v>670</v>
      </c>
      <c r="H52" s="18" t="s">
        <v>647</v>
      </c>
      <c r="I52" s="12" t="s">
        <v>627</v>
      </c>
      <c r="J52" s="12" t="s">
        <v>628</v>
      </c>
      <c r="K52" s="15">
        <v>400</v>
      </c>
      <c r="L52" s="15" t="s">
        <v>700</v>
      </c>
      <c r="M52" s="20">
        <v>0.48</v>
      </c>
      <c r="N52" s="20">
        <v>0.48</v>
      </c>
      <c r="O52" s="20">
        <v>0.48</v>
      </c>
      <c r="P52" s="20">
        <v>0.48</v>
      </c>
      <c r="Q52" s="22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="3" customFormat="1" ht="24" customHeight="1" spans="1:30">
      <c r="A53" s="12">
        <v>212</v>
      </c>
      <c r="B53" s="13" t="s">
        <v>175</v>
      </c>
      <c r="C53" s="13" t="s">
        <v>202</v>
      </c>
      <c r="D53" s="14">
        <v>422001</v>
      </c>
      <c r="E53" s="12" t="s">
        <v>3</v>
      </c>
      <c r="F53" s="15" t="s">
        <v>669</v>
      </c>
      <c r="G53" s="15" t="s">
        <v>670</v>
      </c>
      <c r="H53" s="18" t="s">
        <v>647</v>
      </c>
      <c r="I53" s="12" t="s">
        <v>627</v>
      </c>
      <c r="J53" s="12" t="s">
        <v>628</v>
      </c>
      <c r="K53" s="15">
        <v>200</v>
      </c>
      <c r="L53" s="15" t="s">
        <v>701</v>
      </c>
      <c r="M53" s="20">
        <v>0.36</v>
      </c>
      <c r="N53" s="20">
        <v>0.36</v>
      </c>
      <c r="O53" s="20">
        <v>0.36</v>
      </c>
      <c r="P53" s="20">
        <v>0.36</v>
      </c>
      <c r="Q53" s="22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="3" customFormat="1" ht="24" customHeight="1" spans="1:30">
      <c r="A54" s="12">
        <v>212</v>
      </c>
      <c r="B54" s="13" t="s">
        <v>175</v>
      </c>
      <c r="C54" s="13" t="s">
        <v>202</v>
      </c>
      <c r="D54" s="14">
        <v>422001</v>
      </c>
      <c r="E54" s="12" t="s">
        <v>3</v>
      </c>
      <c r="F54" s="15" t="s">
        <v>669</v>
      </c>
      <c r="G54" s="15" t="s">
        <v>670</v>
      </c>
      <c r="H54" s="18" t="s">
        <v>647</v>
      </c>
      <c r="I54" s="12" t="s">
        <v>627</v>
      </c>
      <c r="J54" s="12" t="s">
        <v>628</v>
      </c>
      <c r="K54" s="15">
        <v>200</v>
      </c>
      <c r="L54" s="15" t="s">
        <v>701</v>
      </c>
      <c r="M54" s="20">
        <v>0.3</v>
      </c>
      <c r="N54" s="20">
        <v>0.3</v>
      </c>
      <c r="O54" s="20">
        <v>0.3</v>
      </c>
      <c r="P54" s="20">
        <v>0.3</v>
      </c>
      <c r="Q54" s="22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="3" customFormat="1" ht="24" customHeight="1" spans="1:30">
      <c r="A55" s="12">
        <v>212</v>
      </c>
      <c r="B55" s="13" t="s">
        <v>175</v>
      </c>
      <c r="C55" s="13" t="s">
        <v>202</v>
      </c>
      <c r="D55" s="14">
        <v>422001</v>
      </c>
      <c r="E55" s="12" t="s">
        <v>3</v>
      </c>
      <c r="F55" s="15" t="s">
        <v>669</v>
      </c>
      <c r="G55" s="15" t="s">
        <v>679</v>
      </c>
      <c r="H55" s="16" t="s">
        <v>626</v>
      </c>
      <c r="I55" s="12" t="s">
        <v>627</v>
      </c>
      <c r="J55" s="12" t="s">
        <v>628</v>
      </c>
      <c r="K55" s="15">
        <v>2000</v>
      </c>
      <c r="L55" s="15" t="s">
        <v>677</v>
      </c>
      <c r="M55" s="20">
        <v>0.36</v>
      </c>
      <c r="N55" s="20">
        <v>0.36</v>
      </c>
      <c r="O55" s="20">
        <v>0.36</v>
      </c>
      <c r="P55" s="20">
        <v>0.36</v>
      </c>
      <c r="Q55" s="22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="3" customFormat="1" ht="24" customHeight="1" spans="1:30">
      <c r="A56" s="12">
        <v>212</v>
      </c>
      <c r="B56" s="13" t="s">
        <v>175</v>
      </c>
      <c r="C56" s="13" t="s">
        <v>202</v>
      </c>
      <c r="D56" s="14">
        <v>422001</v>
      </c>
      <c r="E56" s="12" t="s">
        <v>3</v>
      </c>
      <c r="F56" s="15" t="s">
        <v>669</v>
      </c>
      <c r="G56" s="15" t="s">
        <v>670</v>
      </c>
      <c r="H56" s="18" t="s">
        <v>647</v>
      </c>
      <c r="I56" s="12" t="s">
        <v>627</v>
      </c>
      <c r="J56" s="12" t="s">
        <v>628</v>
      </c>
      <c r="K56" s="15">
        <v>100</v>
      </c>
      <c r="L56" s="15" t="s">
        <v>677</v>
      </c>
      <c r="M56" s="20">
        <v>0.2</v>
      </c>
      <c r="N56" s="20">
        <v>0.2</v>
      </c>
      <c r="O56" s="20">
        <v>0.2</v>
      </c>
      <c r="P56" s="20">
        <v>0.2</v>
      </c>
      <c r="Q56" s="22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="3" customFormat="1" ht="24" customHeight="1" spans="1:30">
      <c r="A57" s="12">
        <v>212</v>
      </c>
      <c r="B57" s="13" t="s">
        <v>175</v>
      </c>
      <c r="C57" s="13" t="s">
        <v>202</v>
      </c>
      <c r="D57" s="14">
        <v>422001</v>
      </c>
      <c r="E57" s="12" t="s">
        <v>3</v>
      </c>
      <c r="F57" s="15" t="s">
        <v>669</v>
      </c>
      <c r="G57" s="15" t="s">
        <v>670</v>
      </c>
      <c r="H57" s="16" t="s">
        <v>647</v>
      </c>
      <c r="I57" s="12" t="s">
        <v>627</v>
      </c>
      <c r="J57" s="12" t="s">
        <v>628</v>
      </c>
      <c r="K57" s="15">
        <v>60</v>
      </c>
      <c r="L57" s="15" t="s">
        <v>677</v>
      </c>
      <c r="M57" s="20">
        <v>0.3</v>
      </c>
      <c r="N57" s="20">
        <v>0.3</v>
      </c>
      <c r="O57" s="20">
        <v>0.3</v>
      </c>
      <c r="P57" s="20">
        <v>0.3</v>
      </c>
      <c r="Q57" s="22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="3" customFormat="1" ht="24" customHeight="1" spans="1:30">
      <c r="A58" s="12">
        <v>212</v>
      </c>
      <c r="B58" s="13" t="s">
        <v>175</v>
      </c>
      <c r="C58" s="13" t="s">
        <v>202</v>
      </c>
      <c r="D58" s="14">
        <v>422001</v>
      </c>
      <c r="E58" s="12" t="s">
        <v>3</v>
      </c>
      <c r="F58" s="15" t="s">
        <v>669</v>
      </c>
      <c r="G58" s="15" t="s">
        <v>670</v>
      </c>
      <c r="H58" s="16" t="s">
        <v>647</v>
      </c>
      <c r="I58" s="12" t="s">
        <v>627</v>
      </c>
      <c r="J58" s="12" t="s">
        <v>628</v>
      </c>
      <c r="K58" s="15">
        <v>20</v>
      </c>
      <c r="L58" s="15" t="s">
        <v>701</v>
      </c>
      <c r="M58" s="20">
        <v>0.3</v>
      </c>
      <c r="N58" s="20">
        <v>0.3</v>
      </c>
      <c r="O58" s="20">
        <v>0.3</v>
      </c>
      <c r="P58" s="20">
        <v>0.3</v>
      </c>
      <c r="Q58" s="22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="3" customFormat="1" ht="24" customHeight="1" spans="1:30">
      <c r="A59" s="12">
        <v>212</v>
      </c>
      <c r="B59" s="13" t="s">
        <v>175</v>
      </c>
      <c r="C59" s="13" t="s">
        <v>202</v>
      </c>
      <c r="D59" s="14">
        <v>422001</v>
      </c>
      <c r="E59" s="12" t="s">
        <v>3</v>
      </c>
      <c r="F59" s="15" t="s">
        <v>669</v>
      </c>
      <c r="G59" s="15" t="s">
        <v>670</v>
      </c>
      <c r="H59" s="16" t="s">
        <v>647</v>
      </c>
      <c r="I59" s="12" t="s">
        <v>627</v>
      </c>
      <c r="J59" s="12" t="s">
        <v>628</v>
      </c>
      <c r="K59" s="15">
        <v>6</v>
      </c>
      <c r="L59" s="15" t="s">
        <v>677</v>
      </c>
      <c r="M59" s="20">
        <v>0.3</v>
      </c>
      <c r="N59" s="20">
        <v>0.3</v>
      </c>
      <c r="O59" s="20">
        <v>0.3</v>
      </c>
      <c r="P59" s="20">
        <v>0.3</v>
      </c>
      <c r="Q59" s="22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="3" customFormat="1" ht="24" customHeight="1" spans="1:30">
      <c r="A60" s="12">
        <v>212</v>
      </c>
      <c r="B60" s="13" t="s">
        <v>175</v>
      </c>
      <c r="C60" s="13" t="s">
        <v>202</v>
      </c>
      <c r="D60" s="14">
        <v>422001</v>
      </c>
      <c r="E60" s="12" t="s">
        <v>3</v>
      </c>
      <c r="F60" s="15" t="s">
        <v>669</v>
      </c>
      <c r="G60" s="15" t="s">
        <v>670</v>
      </c>
      <c r="H60" s="18" t="s">
        <v>647</v>
      </c>
      <c r="I60" s="12" t="s">
        <v>627</v>
      </c>
      <c r="J60" s="12" t="s">
        <v>628</v>
      </c>
      <c r="K60" s="15">
        <v>6</v>
      </c>
      <c r="L60" s="15" t="s">
        <v>701</v>
      </c>
      <c r="M60" s="20">
        <v>0.3</v>
      </c>
      <c r="N60" s="20">
        <v>0.3</v>
      </c>
      <c r="O60" s="20">
        <v>0.3</v>
      </c>
      <c r="P60" s="20">
        <v>0.3</v>
      </c>
      <c r="Q60" s="22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="3" customFormat="1" ht="24" customHeight="1" spans="1:30">
      <c r="A61" s="12">
        <v>212</v>
      </c>
      <c r="B61" s="13" t="s">
        <v>175</v>
      </c>
      <c r="C61" s="13" t="s">
        <v>202</v>
      </c>
      <c r="D61" s="14">
        <v>422001</v>
      </c>
      <c r="E61" s="12" t="s">
        <v>3</v>
      </c>
      <c r="F61" s="15" t="s">
        <v>669</v>
      </c>
      <c r="G61" s="15" t="s">
        <v>670</v>
      </c>
      <c r="H61" s="18" t="s">
        <v>647</v>
      </c>
      <c r="I61" s="12" t="s">
        <v>627</v>
      </c>
      <c r="J61" s="12" t="s">
        <v>628</v>
      </c>
      <c r="K61" s="15">
        <v>4000</v>
      </c>
      <c r="L61" s="15" t="s">
        <v>701</v>
      </c>
      <c r="M61" s="20">
        <v>0.4</v>
      </c>
      <c r="N61" s="20">
        <v>0.4</v>
      </c>
      <c r="O61" s="20">
        <v>0.4</v>
      </c>
      <c r="P61" s="20">
        <v>0.4</v>
      </c>
      <c r="Q61" s="22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="3" customFormat="1" ht="24" customHeight="1" spans="1:30">
      <c r="A62" s="12">
        <v>212</v>
      </c>
      <c r="B62" s="13" t="s">
        <v>175</v>
      </c>
      <c r="C62" s="13" t="s">
        <v>202</v>
      </c>
      <c r="D62" s="14">
        <v>422001</v>
      </c>
      <c r="E62" s="12" t="s">
        <v>3</v>
      </c>
      <c r="F62" s="15" t="s">
        <v>669</v>
      </c>
      <c r="G62" s="15" t="s">
        <v>670</v>
      </c>
      <c r="H62" s="16" t="s">
        <v>647</v>
      </c>
      <c r="I62" s="12" t="s">
        <v>627</v>
      </c>
      <c r="J62" s="12" t="s">
        <v>628</v>
      </c>
      <c r="K62" s="15">
        <v>24</v>
      </c>
      <c r="L62" s="15" t="s">
        <v>702</v>
      </c>
      <c r="M62" s="20">
        <v>0.2</v>
      </c>
      <c r="N62" s="20">
        <v>0.2</v>
      </c>
      <c r="O62" s="20">
        <v>0.2</v>
      </c>
      <c r="P62" s="20">
        <v>0.2</v>
      </c>
      <c r="Q62" s="22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="3" customFormat="1" ht="24" customHeight="1" spans="1:30">
      <c r="A63" s="12">
        <v>212</v>
      </c>
      <c r="B63" s="13" t="s">
        <v>175</v>
      </c>
      <c r="C63" s="13" t="s">
        <v>202</v>
      </c>
      <c r="D63" s="14">
        <v>422001</v>
      </c>
      <c r="E63" s="12" t="s">
        <v>3</v>
      </c>
      <c r="F63" s="15" t="s">
        <v>669</v>
      </c>
      <c r="G63" s="15" t="s">
        <v>670</v>
      </c>
      <c r="H63" s="16" t="s">
        <v>647</v>
      </c>
      <c r="I63" s="12" t="s">
        <v>627</v>
      </c>
      <c r="J63" s="12" t="s">
        <v>628</v>
      </c>
      <c r="K63" s="15">
        <v>10</v>
      </c>
      <c r="L63" s="15" t="s">
        <v>703</v>
      </c>
      <c r="M63" s="20">
        <v>2</v>
      </c>
      <c r="N63" s="20">
        <v>2</v>
      </c>
      <c r="O63" s="20">
        <v>2</v>
      </c>
      <c r="P63" s="20">
        <v>2</v>
      </c>
      <c r="Q63" s="22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="3" customFormat="1" ht="24" customHeight="1" spans="1:30">
      <c r="A64" s="12">
        <v>212</v>
      </c>
      <c r="B64" s="13" t="s">
        <v>175</v>
      </c>
      <c r="C64" s="13" t="s">
        <v>202</v>
      </c>
      <c r="D64" s="14">
        <v>422001</v>
      </c>
      <c r="E64" s="12" t="s">
        <v>3</v>
      </c>
      <c r="F64" s="15" t="s">
        <v>669</v>
      </c>
      <c r="G64" s="15" t="s">
        <v>670</v>
      </c>
      <c r="H64" s="16" t="s">
        <v>647</v>
      </c>
      <c r="I64" s="12" t="s">
        <v>627</v>
      </c>
      <c r="J64" s="12" t="s">
        <v>628</v>
      </c>
      <c r="K64" s="15">
        <v>300</v>
      </c>
      <c r="L64" s="15" t="s">
        <v>703</v>
      </c>
      <c r="M64" s="20">
        <v>4</v>
      </c>
      <c r="N64" s="20">
        <v>4</v>
      </c>
      <c r="O64" s="20">
        <v>4</v>
      </c>
      <c r="P64" s="20">
        <v>4</v>
      </c>
      <c r="Q64" s="22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="3" customFormat="1" ht="24" customHeight="1" spans="1:30">
      <c r="A65" s="12">
        <v>212</v>
      </c>
      <c r="B65" s="13" t="s">
        <v>175</v>
      </c>
      <c r="C65" s="13" t="s">
        <v>202</v>
      </c>
      <c r="D65" s="14">
        <v>422001</v>
      </c>
      <c r="E65" s="12" t="s">
        <v>3</v>
      </c>
      <c r="F65" s="15" t="s">
        <v>704</v>
      </c>
      <c r="G65" s="15" t="s">
        <v>705</v>
      </c>
      <c r="H65" s="16" t="s">
        <v>626</v>
      </c>
      <c r="I65" s="12" t="s">
        <v>627</v>
      </c>
      <c r="J65" s="12" t="s">
        <v>628</v>
      </c>
      <c r="K65" s="15">
        <v>60</v>
      </c>
      <c r="L65" s="15" t="s">
        <v>685</v>
      </c>
      <c r="M65" s="20">
        <v>0.6</v>
      </c>
      <c r="N65" s="20">
        <v>0.6</v>
      </c>
      <c r="O65" s="20">
        <v>0.6</v>
      </c>
      <c r="P65" s="20">
        <v>0.6</v>
      </c>
      <c r="Q65" s="22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="3" customFormat="1" ht="24" customHeight="1" spans="1:30">
      <c r="A66" s="12">
        <v>212</v>
      </c>
      <c r="B66" s="13" t="s">
        <v>175</v>
      </c>
      <c r="C66" s="13" t="s">
        <v>202</v>
      </c>
      <c r="D66" s="14">
        <v>422001</v>
      </c>
      <c r="E66" s="12" t="s">
        <v>3</v>
      </c>
      <c r="F66" s="15" t="s">
        <v>687</v>
      </c>
      <c r="G66" s="15" t="s">
        <v>688</v>
      </c>
      <c r="H66" s="16" t="s">
        <v>647</v>
      </c>
      <c r="I66" s="12" t="s">
        <v>627</v>
      </c>
      <c r="J66" s="12" t="s">
        <v>628</v>
      </c>
      <c r="K66" s="15">
        <v>60</v>
      </c>
      <c r="L66" s="15" t="s">
        <v>685</v>
      </c>
      <c r="M66" s="20">
        <v>0.6</v>
      </c>
      <c r="N66" s="20">
        <v>0.6</v>
      </c>
      <c r="O66" s="20">
        <v>0.6</v>
      </c>
      <c r="P66" s="20">
        <v>0.6</v>
      </c>
      <c r="Q66" s="22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="3" customFormat="1" ht="24" customHeight="1" spans="1:30">
      <c r="A67" s="12">
        <v>212</v>
      </c>
      <c r="B67" s="13" t="s">
        <v>175</v>
      </c>
      <c r="C67" s="13" t="s">
        <v>202</v>
      </c>
      <c r="D67" s="14">
        <v>422001</v>
      </c>
      <c r="E67" s="12" t="s">
        <v>3</v>
      </c>
      <c r="F67" s="15" t="s">
        <v>687</v>
      </c>
      <c r="G67" s="15" t="s">
        <v>688</v>
      </c>
      <c r="H67" s="16" t="s">
        <v>647</v>
      </c>
      <c r="I67" s="12" t="s">
        <v>627</v>
      </c>
      <c r="J67" s="12" t="s">
        <v>628</v>
      </c>
      <c r="K67" s="15">
        <v>50</v>
      </c>
      <c r="L67" s="15" t="s">
        <v>706</v>
      </c>
      <c r="M67" s="20">
        <v>2.2</v>
      </c>
      <c r="N67" s="20">
        <v>2.2</v>
      </c>
      <c r="O67" s="20">
        <v>2.2</v>
      </c>
      <c r="P67" s="20">
        <v>2.2</v>
      </c>
      <c r="Q67" s="22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="3" customFormat="1" ht="24" customHeight="1" spans="1:30">
      <c r="A68" s="12">
        <v>212</v>
      </c>
      <c r="B68" s="13" t="s">
        <v>175</v>
      </c>
      <c r="C68" s="13" t="s">
        <v>202</v>
      </c>
      <c r="D68" s="14">
        <v>422001</v>
      </c>
      <c r="E68" s="12" t="s">
        <v>3</v>
      </c>
      <c r="F68" s="15" t="s">
        <v>687</v>
      </c>
      <c r="G68" s="15" t="s">
        <v>688</v>
      </c>
      <c r="H68" s="16" t="s">
        <v>647</v>
      </c>
      <c r="I68" s="12" t="s">
        <v>627</v>
      </c>
      <c r="J68" s="12" t="s">
        <v>628</v>
      </c>
      <c r="K68" s="15">
        <v>10</v>
      </c>
      <c r="L68" s="15" t="s">
        <v>706</v>
      </c>
      <c r="M68" s="20">
        <v>0.4</v>
      </c>
      <c r="N68" s="20">
        <v>0.4</v>
      </c>
      <c r="O68" s="20">
        <v>0.4</v>
      </c>
      <c r="P68" s="20">
        <v>0.4</v>
      </c>
      <c r="Q68" s="22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="3" customFormat="1" ht="24" customHeight="1" spans="1:30">
      <c r="A69" s="12">
        <v>212</v>
      </c>
      <c r="B69" s="13" t="s">
        <v>175</v>
      </c>
      <c r="C69" s="13" t="s">
        <v>202</v>
      </c>
      <c r="D69" s="14">
        <v>422001</v>
      </c>
      <c r="E69" s="12" t="s">
        <v>3</v>
      </c>
      <c r="F69" s="15" t="s">
        <v>707</v>
      </c>
      <c r="G69" s="15" t="s">
        <v>708</v>
      </c>
      <c r="H69" s="16" t="s">
        <v>647</v>
      </c>
      <c r="I69" s="12" t="s">
        <v>627</v>
      </c>
      <c r="J69" s="12" t="s">
        <v>628</v>
      </c>
      <c r="K69" s="15">
        <v>20</v>
      </c>
      <c r="L69" s="15" t="s">
        <v>706</v>
      </c>
      <c r="M69" s="20">
        <v>1.3</v>
      </c>
      <c r="N69" s="20">
        <v>1.3</v>
      </c>
      <c r="O69" s="20">
        <v>1.3</v>
      </c>
      <c r="P69" s="20">
        <v>1.3</v>
      </c>
      <c r="Q69" s="22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="3" customFormat="1" ht="24" customHeight="1" spans="1:30">
      <c r="A70" s="12">
        <v>212</v>
      </c>
      <c r="B70" s="13" t="s">
        <v>175</v>
      </c>
      <c r="C70" s="13" t="s">
        <v>202</v>
      </c>
      <c r="D70" s="14">
        <v>422001</v>
      </c>
      <c r="E70" s="12" t="s">
        <v>3</v>
      </c>
      <c r="F70" s="15" t="s">
        <v>709</v>
      </c>
      <c r="G70" s="15" t="s">
        <v>710</v>
      </c>
      <c r="H70" s="16" t="s">
        <v>626</v>
      </c>
      <c r="I70" s="12" t="s">
        <v>627</v>
      </c>
      <c r="J70" s="12" t="s">
        <v>628</v>
      </c>
      <c r="K70" s="15">
        <v>30</v>
      </c>
      <c r="L70" s="15" t="s">
        <v>677</v>
      </c>
      <c r="M70" s="20">
        <v>3.5</v>
      </c>
      <c r="N70" s="20">
        <v>3.5</v>
      </c>
      <c r="O70" s="20">
        <v>3.5</v>
      </c>
      <c r="P70" s="20">
        <v>3.5</v>
      </c>
      <c r="Q70" s="22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="3" customFormat="1" ht="24" customHeight="1" spans="1:30">
      <c r="A71" s="12">
        <v>212</v>
      </c>
      <c r="B71" s="13" t="s">
        <v>175</v>
      </c>
      <c r="C71" s="13" t="s">
        <v>202</v>
      </c>
      <c r="D71" s="14">
        <v>422001</v>
      </c>
      <c r="E71" s="12" t="s">
        <v>3</v>
      </c>
      <c r="F71" s="15" t="s">
        <v>711</v>
      </c>
      <c r="G71" s="15" t="s">
        <v>712</v>
      </c>
      <c r="H71" s="16" t="s">
        <v>626</v>
      </c>
      <c r="I71" s="12" t="s">
        <v>627</v>
      </c>
      <c r="J71" s="12" t="s">
        <v>628</v>
      </c>
      <c r="K71" s="15">
        <v>500</v>
      </c>
      <c r="L71" s="15" t="s">
        <v>677</v>
      </c>
      <c r="M71" s="20">
        <v>3</v>
      </c>
      <c r="N71" s="20">
        <v>3</v>
      </c>
      <c r="O71" s="20">
        <v>3</v>
      </c>
      <c r="P71" s="20">
        <v>3</v>
      </c>
      <c r="Q71" s="22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="3" customFormat="1" ht="24" customHeight="1" spans="1:30">
      <c r="A72" s="12">
        <v>212</v>
      </c>
      <c r="B72" s="13" t="s">
        <v>175</v>
      </c>
      <c r="C72" s="13" t="s">
        <v>202</v>
      </c>
      <c r="D72" s="14">
        <v>422001</v>
      </c>
      <c r="E72" s="12" t="s">
        <v>3</v>
      </c>
      <c r="F72" s="15" t="s">
        <v>713</v>
      </c>
      <c r="G72" s="15" t="s">
        <v>714</v>
      </c>
      <c r="H72" s="16" t="s">
        <v>626</v>
      </c>
      <c r="I72" s="12" t="s">
        <v>627</v>
      </c>
      <c r="J72" s="12" t="s">
        <v>628</v>
      </c>
      <c r="K72" s="15">
        <v>25</v>
      </c>
      <c r="L72" s="15" t="s">
        <v>701</v>
      </c>
      <c r="M72" s="20">
        <v>0.8</v>
      </c>
      <c r="N72" s="20">
        <v>0.8</v>
      </c>
      <c r="O72" s="20">
        <v>0.8</v>
      </c>
      <c r="P72" s="20">
        <v>0.8</v>
      </c>
      <c r="Q72" s="22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="3" customFormat="1" ht="24" customHeight="1" spans="1:30">
      <c r="A73" s="12">
        <v>212</v>
      </c>
      <c r="B73" s="13" t="s">
        <v>175</v>
      </c>
      <c r="C73" s="13" t="s">
        <v>202</v>
      </c>
      <c r="D73" s="14">
        <v>422001</v>
      </c>
      <c r="E73" s="12" t="s">
        <v>3</v>
      </c>
      <c r="F73" s="15" t="s">
        <v>715</v>
      </c>
      <c r="G73" s="15" t="s">
        <v>716</v>
      </c>
      <c r="H73" s="16" t="s">
        <v>626</v>
      </c>
      <c r="I73" s="12" t="s">
        <v>627</v>
      </c>
      <c r="J73" s="12" t="s">
        <v>628</v>
      </c>
      <c r="K73" s="15">
        <v>6</v>
      </c>
      <c r="L73" s="15" t="s">
        <v>523</v>
      </c>
      <c r="M73" s="20">
        <v>1.2</v>
      </c>
      <c r="N73" s="20">
        <v>1.2</v>
      </c>
      <c r="O73" s="20">
        <v>1.2</v>
      </c>
      <c r="P73" s="20">
        <v>1.2</v>
      </c>
      <c r="Q73" s="22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="3" customFormat="1" ht="24" customHeight="1" spans="1:30">
      <c r="A74" s="12">
        <v>212</v>
      </c>
      <c r="B74" s="13" t="s">
        <v>175</v>
      </c>
      <c r="C74" s="13" t="s">
        <v>202</v>
      </c>
      <c r="D74" s="14">
        <v>422001</v>
      </c>
      <c r="E74" s="12" t="s">
        <v>3</v>
      </c>
      <c r="F74" s="15" t="s">
        <v>707</v>
      </c>
      <c r="G74" s="15" t="s">
        <v>708</v>
      </c>
      <c r="H74" s="18" t="s">
        <v>647</v>
      </c>
      <c r="I74" s="12" t="s">
        <v>627</v>
      </c>
      <c r="J74" s="12" t="s">
        <v>628</v>
      </c>
      <c r="K74" s="15">
        <v>500</v>
      </c>
      <c r="L74" s="15" t="s">
        <v>677</v>
      </c>
      <c r="M74" s="20">
        <v>1</v>
      </c>
      <c r="N74" s="20">
        <v>1</v>
      </c>
      <c r="O74" s="20">
        <v>1</v>
      </c>
      <c r="P74" s="20">
        <v>1</v>
      </c>
      <c r="Q74" s="22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="3" customFormat="1" ht="24" customHeight="1" spans="1:30">
      <c r="A75" s="12">
        <v>212</v>
      </c>
      <c r="B75" s="13" t="s">
        <v>175</v>
      </c>
      <c r="C75" s="13" t="s">
        <v>202</v>
      </c>
      <c r="D75" s="14">
        <v>422001</v>
      </c>
      <c r="E75" s="12" t="s">
        <v>3</v>
      </c>
      <c r="F75" s="15" t="s">
        <v>707</v>
      </c>
      <c r="G75" s="15" t="s">
        <v>708</v>
      </c>
      <c r="H75" s="18" t="s">
        <v>647</v>
      </c>
      <c r="I75" s="12" t="s">
        <v>627</v>
      </c>
      <c r="J75" s="12" t="s">
        <v>628</v>
      </c>
      <c r="K75" s="15">
        <v>50</v>
      </c>
      <c r="L75" s="15" t="s">
        <v>677</v>
      </c>
      <c r="M75" s="20">
        <v>1</v>
      </c>
      <c r="N75" s="20">
        <v>1</v>
      </c>
      <c r="O75" s="20">
        <v>1</v>
      </c>
      <c r="P75" s="20">
        <v>1</v>
      </c>
      <c r="Q75" s="22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="3" customFormat="1" ht="24" customHeight="1" spans="1:30">
      <c r="A76" s="12">
        <v>212</v>
      </c>
      <c r="B76" s="13" t="s">
        <v>175</v>
      </c>
      <c r="C76" s="13" t="s">
        <v>202</v>
      </c>
      <c r="D76" s="14">
        <v>422001</v>
      </c>
      <c r="E76" s="12" t="s">
        <v>3</v>
      </c>
      <c r="F76" s="15" t="s">
        <v>717</v>
      </c>
      <c r="G76" s="15" t="s">
        <v>718</v>
      </c>
      <c r="H76" s="16" t="s">
        <v>626</v>
      </c>
      <c r="I76" s="12" t="s">
        <v>627</v>
      </c>
      <c r="J76" s="12" t="s">
        <v>628</v>
      </c>
      <c r="K76" s="15">
        <v>2</v>
      </c>
      <c r="L76" s="15" t="s">
        <v>689</v>
      </c>
      <c r="M76" s="20">
        <v>2</v>
      </c>
      <c r="N76" s="20">
        <v>2</v>
      </c>
      <c r="O76" s="20">
        <v>2</v>
      </c>
      <c r="P76" s="20">
        <v>2</v>
      </c>
      <c r="Q76" s="22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="3" customFormat="1" ht="24" customHeight="1" spans="1:30">
      <c r="A77" s="12">
        <v>212</v>
      </c>
      <c r="B77" s="13" t="s">
        <v>175</v>
      </c>
      <c r="C77" s="13" t="s">
        <v>202</v>
      </c>
      <c r="D77" s="14">
        <v>422001</v>
      </c>
      <c r="E77" s="12" t="s">
        <v>3</v>
      </c>
      <c r="F77" s="15" t="s">
        <v>707</v>
      </c>
      <c r="G77" s="15" t="s">
        <v>708</v>
      </c>
      <c r="H77" s="18" t="s">
        <v>647</v>
      </c>
      <c r="I77" s="12" t="s">
        <v>627</v>
      </c>
      <c r="J77" s="12" t="s">
        <v>628</v>
      </c>
      <c r="K77" s="15">
        <v>2000</v>
      </c>
      <c r="L77" s="15" t="s">
        <v>677</v>
      </c>
      <c r="M77" s="20">
        <v>5.5</v>
      </c>
      <c r="N77" s="20">
        <v>5.5</v>
      </c>
      <c r="O77" s="20">
        <v>5.5</v>
      </c>
      <c r="P77" s="20">
        <v>5.5</v>
      </c>
      <c r="Q77" s="22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="3" customFormat="1" ht="24" customHeight="1" spans="1:30">
      <c r="A78" s="12">
        <v>212</v>
      </c>
      <c r="B78" s="13" t="s">
        <v>175</v>
      </c>
      <c r="C78" s="13" t="s">
        <v>202</v>
      </c>
      <c r="D78" s="14">
        <v>422001</v>
      </c>
      <c r="E78" s="12" t="s">
        <v>3</v>
      </c>
      <c r="F78" s="15" t="s">
        <v>719</v>
      </c>
      <c r="G78" s="15" t="s">
        <v>720</v>
      </c>
      <c r="H78" s="18" t="s">
        <v>647</v>
      </c>
      <c r="I78" s="12" t="s">
        <v>627</v>
      </c>
      <c r="J78" s="12" t="s">
        <v>628</v>
      </c>
      <c r="K78" s="15">
        <v>40</v>
      </c>
      <c r="L78" s="15" t="s">
        <v>706</v>
      </c>
      <c r="M78" s="20">
        <v>0.4</v>
      </c>
      <c r="N78" s="20">
        <v>0.4</v>
      </c>
      <c r="O78" s="20">
        <v>0.4</v>
      </c>
      <c r="P78" s="20">
        <v>0.4</v>
      </c>
      <c r="Q78" s="22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="3" customFormat="1" ht="24" customHeight="1" spans="1:30">
      <c r="A79" s="12">
        <v>212</v>
      </c>
      <c r="B79" s="13" t="s">
        <v>175</v>
      </c>
      <c r="C79" s="13" t="s">
        <v>202</v>
      </c>
      <c r="D79" s="14">
        <v>422001</v>
      </c>
      <c r="E79" s="12" t="s">
        <v>3</v>
      </c>
      <c r="F79" s="15" t="s">
        <v>719</v>
      </c>
      <c r="G79" s="15" t="s">
        <v>720</v>
      </c>
      <c r="H79" s="16" t="s">
        <v>647</v>
      </c>
      <c r="I79" s="12" t="s">
        <v>627</v>
      </c>
      <c r="J79" s="12" t="s">
        <v>628</v>
      </c>
      <c r="K79" s="15">
        <v>20</v>
      </c>
      <c r="L79" s="15" t="s">
        <v>699</v>
      </c>
      <c r="M79" s="20">
        <v>0.1</v>
      </c>
      <c r="N79" s="20">
        <v>0.1</v>
      </c>
      <c r="O79" s="20">
        <v>0.1</v>
      </c>
      <c r="P79" s="20">
        <v>0.1</v>
      </c>
      <c r="Q79" s="22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="3" customFormat="1" ht="24" customHeight="1" spans="1:30">
      <c r="A80" s="12">
        <v>212</v>
      </c>
      <c r="B80" s="13" t="s">
        <v>175</v>
      </c>
      <c r="C80" s="13" t="s">
        <v>202</v>
      </c>
      <c r="D80" s="14">
        <v>422001</v>
      </c>
      <c r="E80" s="12" t="s">
        <v>3</v>
      </c>
      <c r="F80" s="15" t="s">
        <v>719</v>
      </c>
      <c r="G80" s="15" t="s">
        <v>720</v>
      </c>
      <c r="H80" s="16" t="s">
        <v>647</v>
      </c>
      <c r="I80" s="12" t="s">
        <v>627</v>
      </c>
      <c r="J80" s="12" t="s">
        <v>628</v>
      </c>
      <c r="K80" s="15">
        <v>26</v>
      </c>
      <c r="L80" s="15" t="s">
        <v>721</v>
      </c>
      <c r="M80" s="20">
        <v>0.1</v>
      </c>
      <c r="N80" s="20">
        <v>0.1</v>
      </c>
      <c r="O80" s="20">
        <v>0.1</v>
      </c>
      <c r="P80" s="20">
        <v>0.1</v>
      </c>
      <c r="Q80" s="22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="3" customFormat="1" ht="24" customHeight="1" spans="1:30">
      <c r="A81" s="12">
        <v>212</v>
      </c>
      <c r="B81" s="13" t="s">
        <v>175</v>
      </c>
      <c r="C81" s="13" t="s">
        <v>202</v>
      </c>
      <c r="D81" s="14">
        <v>422001</v>
      </c>
      <c r="E81" s="12" t="s">
        <v>3</v>
      </c>
      <c r="F81" s="15" t="s">
        <v>719</v>
      </c>
      <c r="G81" s="15" t="s">
        <v>720</v>
      </c>
      <c r="H81" s="16" t="s">
        <v>647</v>
      </c>
      <c r="I81" s="12" t="s">
        <v>627</v>
      </c>
      <c r="J81" s="12" t="s">
        <v>628</v>
      </c>
      <c r="K81" s="15">
        <v>50</v>
      </c>
      <c r="L81" s="15" t="s">
        <v>685</v>
      </c>
      <c r="M81" s="20">
        <v>0.5</v>
      </c>
      <c r="N81" s="20">
        <v>0.5</v>
      </c>
      <c r="O81" s="20">
        <v>0.5</v>
      </c>
      <c r="P81" s="20">
        <v>0.5</v>
      </c>
      <c r="Q81" s="22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="3" customFormat="1" ht="24" customHeight="1" spans="1:30">
      <c r="A82" s="12">
        <v>212</v>
      </c>
      <c r="B82" s="13" t="s">
        <v>175</v>
      </c>
      <c r="C82" s="13" t="s">
        <v>202</v>
      </c>
      <c r="D82" s="14">
        <v>422001</v>
      </c>
      <c r="E82" s="12" t="s">
        <v>3</v>
      </c>
      <c r="F82" s="15" t="s">
        <v>719</v>
      </c>
      <c r="G82" s="15" t="s">
        <v>720</v>
      </c>
      <c r="H82" s="16" t="s">
        <v>647</v>
      </c>
      <c r="I82" s="12" t="s">
        <v>627</v>
      </c>
      <c r="J82" s="12" t="s">
        <v>628</v>
      </c>
      <c r="K82" s="15">
        <v>12</v>
      </c>
      <c r="L82" s="15" t="s">
        <v>454</v>
      </c>
      <c r="M82" s="20">
        <v>15</v>
      </c>
      <c r="N82" s="20">
        <v>15</v>
      </c>
      <c r="O82" s="20">
        <v>15</v>
      </c>
      <c r="P82" s="20">
        <v>15</v>
      </c>
      <c r="Q82" s="22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="3" customFormat="1" ht="24" customHeight="1" spans="1:30">
      <c r="A83" s="12">
        <v>212</v>
      </c>
      <c r="B83" s="13" t="s">
        <v>175</v>
      </c>
      <c r="C83" s="13" t="s">
        <v>202</v>
      </c>
      <c r="D83" s="14">
        <v>422001</v>
      </c>
      <c r="E83" s="12" t="s">
        <v>3</v>
      </c>
      <c r="F83" s="15" t="s">
        <v>722</v>
      </c>
      <c r="G83" s="15" t="s">
        <v>723</v>
      </c>
      <c r="H83" s="16" t="s">
        <v>647</v>
      </c>
      <c r="I83" s="12" t="s">
        <v>627</v>
      </c>
      <c r="J83" s="12" t="s">
        <v>628</v>
      </c>
      <c r="K83" s="15">
        <v>12</v>
      </c>
      <c r="L83" s="15" t="s">
        <v>454</v>
      </c>
      <c r="M83" s="20">
        <v>5</v>
      </c>
      <c r="N83" s="20">
        <v>5</v>
      </c>
      <c r="O83" s="20">
        <v>5</v>
      </c>
      <c r="P83" s="20">
        <v>5</v>
      </c>
      <c r="Q83" s="22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="3" customFormat="1" ht="24" customHeight="1" spans="1:30">
      <c r="A84" s="12">
        <v>212</v>
      </c>
      <c r="B84" s="13" t="s">
        <v>175</v>
      </c>
      <c r="C84" s="13" t="s">
        <v>202</v>
      </c>
      <c r="D84" s="14">
        <v>422001</v>
      </c>
      <c r="E84" s="12" t="s">
        <v>3</v>
      </c>
      <c r="F84" s="15" t="s">
        <v>724</v>
      </c>
      <c r="G84" s="15" t="s">
        <v>725</v>
      </c>
      <c r="H84" s="16" t="s">
        <v>647</v>
      </c>
      <c r="I84" s="12" t="s">
        <v>627</v>
      </c>
      <c r="J84" s="12" t="s">
        <v>628</v>
      </c>
      <c r="K84" s="15">
        <v>500</v>
      </c>
      <c r="L84" s="15" t="s">
        <v>677</v>
      </c>
      <c r="M84" s="20">
        <v>3</v>
      </c>
      <c r="N84" s="20">
        <v>3</v>
      </c>
      <c r="O84" s="20">
        <v>3</v>
      </c>
      <c r="P84" s="20">
        <v>3</v>
      </c>
      <c r="Q84" s="22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="3" customFormat="1" ht="24" customHeight="1" spans="1:30">
      <c r="A85" s="12">
        <v>212</v>
      </c>
      <c r="B85" s="13" t="s">
        <v>175</v>
      </c>
      <c r="C85" s="13" t="s">
        <v>202</v>
      </c>
      <c r="D85" s="14">
        <v>422001</v>
      </c>
      <c r="E85" s="12" t="s">
        <v>3</v>
      </c>
      <c r="F85" s="15" t="s">
        <v>724</v>
      </c>
      <c r="G85" s="15" t="s">
        <v>725</v>
      </c>
      <c r="H85" s="16" t="s">
        <v>647</v>
      </c>
      <c r="I85" s="12" t="s">
        <v>627</v>
      </c>
      <c r="J85" s="12" t="s">
        <v>628</v>
      </c>
      <c r="K85" s="15">
        <v>1000</v>
      </c>
      <c r="L85" s="15" t="s">
        <v>677</v>
      </c>
      <c r="M85" s="20">
        <v>6</v>
      </c>
      <c r="N85" s="20">
        <v>6</v>
      </c>
      <c r="O85" s="20">
        <v>6</v>
      </c>
      <c r="P85" s="20">
        <v>6</v>
      </c>
      <c r="Q85" s="22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="3" customFormat="1" ht="24" customHeight="1" spans="1:30">
      <c r="A86" s="12">
        <v>212</v>
      </c>
      <c r="B86" s="13" t="s">
        <v>175</v>
      </c>
      <c r="C86" s="13" t="s">
        <v>202</v>
      </c>
      <c r="D86" s="14">
        <v>422001</v>
      </c>
      <c r="E86" s="12" t="s">
        <v>3</v>
      </c>
      <c r="F86" s="15" t="s">
        <v>724</v>
      </c>
      <c r="G86" s="15" t="s">
        <v>725</v>
      </c>
      <c r="H86" s="16" t="s">
        <v>647</v>
      </c>
      <c r="I86" s="12" t="s">
        <v>627</v>
      </c>
      <c r="J86" s="12" t="s">
        <v>628</v>
      </c>
      <c r="K86" s="15">
        <v>600</v>
      </c>
      <c r="L86" s="15" t="s">
        <v>677</v>
      </c>
      <c r="M86" s="20">
        <v>3</v>
      </c>
      <c r="N86" s="20">
        <v>3</v>
      </c>
      <c r="O86" s="20">
        <v>3</v>
      </c>
      <c r="P86" s="20">
        <v>3</v>
      </c>
      <c r="Q86" s="22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="3" customFormat="1" ht="24" customHeight="1" spans="1:30">
      <c r="A87" s="12">
        <v>212</v>
      </c>
      <c r="B87" s="13" t="s">
        <v>175</v>
      </c>
      <c r="C87" s="13" t="s">
        <v>202</v>
      </c>
      <c r="D87" s="14">
        <v>422001</v>
      </c>
      <c r="E87" s="12" t="s">
        <v>3</v>
      </c>
      <c r="F87" s="15" t="s">
        <v>682</v>
      </c>
      <c r="G87" s="15" t="s">
        <v>679</v>
      </c>
      <c r="H87" s="16" t="s">
        <v>626</v>
      </c>
      <c r="I87" s="12" t="s">
        <v>627</v>
      </c>
      <c r="J87" s="12" t="s">
        <v>628</v>
      </c>
      <c r="K87" s="15">
        <v>600</v>
      </c>
      <c r="L87" s="15" t="s">
        <v>685</v>
      </c>
      <c r="M87" s="20">
        <v>2</v>
      </c>
      <c r="N87" s="20">
        <v>2</v>
      </c>
      <c r="O87" s="20">
        <v>2</v>
      </c>
      <c r="P87" s="20">
        <v>2</v>
      </c>
      <c r="Q87" s="22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="3" customFormat="1" ht="24" customHeight="1" spans="1:30">
      <c r="A88" s="12">
        <v>212</v>
      </c>
      <c r="B88" s="13" t="s">
        <v>175</v>
      </c>
      <c r="C88" s="13" t="s">
        <v>202</v>
      </c>
      <c r="D88" s="14">
        <v>422001</v>
      </c>
      <c r="E88" s="12" t="s">
        <v>3</v>
      </c>
      <c r="F88" s="15" t="s">
        <v>682</v>
      </c>
      <c r="G88" s="15" t="s">
        <v>679</v>
      </c>
      <c r="H88" s="16" t="s">
        <v>626</v>
      </c>
      <c r="I88" s="12" t="s">
        <v>627</v>
      </c>
      <c r="J88" s="12" t="s">
        <v>628</v>
      </c>
      <c r="K88" s="15">
        <v>50</v>
      </c>
      <c r="L88" s="15" t="s">
        <v>674</v>
      </c>
      <c r="M88" s="20">
        <v>0.3</v>
      </c>
      <c r="N88" s="20">
        <v>0.3</v>
      </c>
      <c r="O88" s="20">
        <v>0.3</v>
      </c>
      <c r="P88" s="20">
        <v>0.3</v>
      </c>
      <c r="Q88" s="22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="3" customFormat="1" ht="24" customHeight="1" spans="1:30">
      <c r="A89" s="12">
        <v>212</v>
      </c>
      <c r="B89" s="13" t="s">
        <v>175</v>
      </c>
      <c r="C89" s="13" t="s">
        <v>202</v>
      </c>
      <c r="D89" s="14">
        <v>422001</v>
      </c>
      <c r="E89" s="12" t="s">
        <v>3</v>
      </c>
      <c r="F89" s="15" t="s">
        <v>707</v>
      </c>
      <c r="G89" s="15" t="s">
        <v>708</v>
      </c>
      <c r="H89" s="16" t="s">
        <v>647</v>
      </c>
      <c r="I89" s="12" t="s">
        <v>627</v>
      </c>
      <c r="J89" s="12" t="s">
        <v>628</v>
      </c>
      <c r="K89" s="15">
        <v>6</v>
      </c>
      <c r="L89" s="15" t="s">
        <v>523</v>
      </c>
      <c r="M89" s="20">
        <v>2</v>
      </c>
      <c r="N89" s="20">
        <v>2</v>
      </c>
      <c r="O89" s="20">
        <v>2</v>
      </c>
      <c r="P89" s="20">
        <v>2</v>
      </c>
      <c r="Q89" s="22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="3" customFormat="1" ht="24" customHeight="1" spans="1:30">
      <c r="A90" s="12">
        <v>212</v>
      </c>
      <c r="B90" s="13" t="s">
        <v>175</v>
      </c>
      <c r="C90" s="13" t="s">
        <v>202</v>
      </c>
      <c r="D90" s="14">
        <v>422001</v>
      </c>
      <c r="E90" s="12" t="s">
        <v>3</v>
      </c>
      <c r="F90" s="15" t="s">
        <v>695</v>
      </c>
      <c r="G90" s="15" t="s">
        <v>696</v>
      </c>
      <c r="H90" s="16" t="s">
        <v>626</v>
      </c>
      <c r="I90" s="12" t="s">
        <v>627</v>
      </c>
      <c r="J90" s="12" t="s">
        <v>628</v>
      </c>
      <c r="K90" s="15">
        <v>20</v>
      </c>
      <c r="L90" s="15" t="s">
        <v>699</v>
      </c>
      <c r="M90" s="20">
        <v>2.5</v>
      </c>
      <c r="N90" s="20">
        <v>2.5</v>
      </c>
      <c r="O90" s="20">
        <v>2.5</v>
      </c>
      <c r="P90" s="20">
        <v>2.5</v>
      </c>
      <c r="Q90" s="22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="3" customFormat="1" ht="24" customHeight="1" spans="1:30">
      <c r="A91" s="12">
        <v>212</v>
      </c>
      <c r="B91" s="13" t="s">
        <v>175</v>
      </c>
      <c r="C91" s="13" t="s">
        <v>202</v>
      </c>
      <c r="D91" s="14">
        <v>422001</v>
      </c>
      <c r="E91" s="12" t="s">
        <v>3</v>
      </c>
      <c r="F91" s="15" t="s">
        <v>669</v>
      </c>
      <c r="G91" s="15" t="s">
        <v>670</v>
      </c>
      <c r="H91" s="16" t="s">
        <v>647</v>
      </c>
      <c r="I91" s="12" t="s">
        <v>627</v>
      </c>
      <c r="J91" s="12" t="s">
        <v>628</v>
      </c>
      <c r="K91" s="15">
        <v>500</v>
      </c>
      <c r="L91" s="15" t="s">
        <v>674</v>
      </c>
      <c r="M91" s="20">
        <v>5</v>
      </c>
      <c r="N91" s="20">
        <v>5</v>
      </c>
      <c r="O91" s="20">
        <v>5</v>
      </c>
      <c r="P91" s="20">
        <v>5</v>
      </c>
      <c r="Q91" s="22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="3" customFormat="1" ht="24" customHeight="1" spans="1:30">
      <c r="A92" s="12">
        <v>212</v>
      </c>
      <c r="B92" s="13" t="s">
        <v>175</v>
      </c>
      <c r="C92" s="13" t="s">
        <v>202</v>
      </c>
      <c r="D92" s="14">
        <v>422001</v>
      </c>
      <c r="E92" s="12" t="s">
        <v>3</v>
      </c>
      <c r="F92" s="15" t="s">
        <v>726</v>
      </c>
      <c r="G92" s="15" t="s">
        <v>727</v>
      </c>
      <c r="H92" s="16" t="s">
        <v>626</v>
      </c>
      <c r="I92" s="12" t="s">
        <v>627</v>
      </c>
      <c r="J92" s="12" t="s">
        <v>628</v>
      </c>
      <c r="K92" s="15">
        <v>300</v>
      </c>
      <c r="L92" s="15" t="s">
        <v>728</v>
      </c>
      <c r="M92" s="20">
        <v>0.45</v>
      </c>
      <c r="N92" s="20">
        <v>0.45</v>
      </c>
      <c r="O92" s="20">
        <v>0.45</v>
      </c>
      <c r="P92" s="20">
        <v>0.45</v>
      </c>
      <c r="Q92" s="22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="3" customFormat="1" ht="24" customHeight="1" spans="1:30">
      <c r="A93" s="12">
        <v>212</v>
      </c>
      <c r="B93" s="13" t="s">
        <v>175</v>
      </c>
      <c r="C93" s="13" t="s">
        <v>202</v>
      </c>
      <c r="D93" s="14">
        <v>422001</v>
      </c>
      <c r="E93" s="12" t="s">
        <v>3</v>
      </c>
      <c r="F93" s="15" t="s">
        <v>729</v>
      </c>
      <c r="G93" s="15" t="s">
        <v>730</v>
      </c>
      <c r="H93" s="16" t="s">
        <v>626</v>
      </c>
      <c r="I93" s="12" t="s">
        <v>627</v>
      </c>
      <c r="J93" s="12" t="s">
        <v>628</v>
      </c>
      <c r="K93" s="15">
        <v>300</v>
      </c>
      <c r="L93" s="15" t="s">
        <v>731</v>
      </c>
      <c r="M93" s="20">
        <v>0.6</v>
      </c>
      <c r="N93" s="20">
        <v>0.6</v>
      </c>
      <c r="O93" s="20">
        <v>0.6</v>
      </c>
      <c r="P93" s="20">
        <v>0.6</v>
      </c>
      <c r="Q93" s="22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="3" customFormat="1" ht="24" customHeight="1" spans="1:30">
      <c r="A94" s="12">
        <v>212</v>
      </c>
      <c r="B94" s="13" t="s">
        <v>175</v>
      </c>
      <c r="C94" s="13" t="s">
        <v>202</v>
      </c>
      <c r="D94" s="14">
        <v>422001</v>
      </c>
      <c r="E94" s="12" t="s">
        <v>3</v>
      </c>
      <c r="F94" s="15" t="s">
        <v>732</v>
      </c>
      <c r="G94" s="15" t="s">
        <v>705</v>
      </c>
      <c r="H94" s="16" t="s">
        <v>626</v>
      </c>
      <c r="I94" s="12" t="s">
        <v>627</v>
      </c>
      <c r="J94" s="12" t="s">
        <v>628</v>
      </c>
      <c r="K94" s="15">
        <v>500</v>
      </c>
      <c r="L94" s="15" t="s">
        <v>706</v>
      </c>
      <c r="M94" s="20">
        <v>4</v>
      </c>
      <c r="N94" s="20">
        <v>4</v>
      </c>
      <c r="O94" s="20">
        <v>4</v>
      </c>
      <c r="P94" s="20">
        <v>4</v>
      </c>
      <c r="Q94" s="22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="3" customFormat="1" ht="24" customHeight="1" spans="1:30">
      <c r="A95" s="12">
        <v>212</v>
      </c>
      <c r="B95" s="13" t="s">
        <v>175</v>
      </c>
      <c r="C95" s="13" t="s">
        <v>202</v>
      </c>
      <c r="D95" s="14">
        <v>422001</v>
      </c>
      <c r="E95" s="12" t="s">
        <v>3</v>
      </c>
      <c r="F95" s="15" t="s">
        <v>733</v>
      </c>
      <c r="G95" s="15" t="s">
        <v>734</v>
      </c>
      <c r="H95" s="16" t="s">
        <v>626</v>
      </c>
      <c r="I95" s="12" t="s">
        <v>627</v>
      </c>
      <c r="J95" s="12" t="s">
        <v>628</v>
      </c>
      <c r="K95" s="15">
        <v>40</v>
      </c>
      <c r="L95" s="15" t="s">
        <v>735</v>
      </c>
      <c r="M95" s="20">
        <v>1</v>
      </c>
      <c r="N95" s="20">
        <v>1</v>
      </c>
      <c r="O95" s="20">
        <v>1</v>
      </c>
      <c r="P95" s="20">
        <v>1</v>
      </c>
      <c r="Q95" s="22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="3" customFormat="1" ht="24" customHeight="1" spans="1:30">
      <c r="A96" s="12">
        <v>212</v>
      </c>
      <c r="B96" s="13" t="s">
        <v>175</v>
      </c>
      <c r="C96" s="13" t="s">
        <v>202</v>
      </c>
      <c r="D96" s="14">
        <v>422001</v>
      </c>
      <c r="E96" s="12" t="s">
        <v>3</v>
      </c>
      <c r="F96" s="15" t="s">
        <v>736</v>
      </c>
      <c r="G96" s="15" t="s">
        <v>737</v>
      </c>
      <c r="H96" s="16" t="s">
        <v>626</v>
      </c>
      <c r="I96" s="12" t="s">
        <v>627</v>
      </c>
      <c r="J96" s="12" t="s">
        <v>628</v>
      </c>
      <c r="K96" s="15">
        <v>10</v>
      </c>
      <c r="L96" s="15" t="s">
        <v>523</v>
      </c>
      <c r="M96" s="20">
        <v>0.2</v>
      </c>
      <c r="N96" s="20">
        <v>0.2</v>
      </c>
      <c r="O96" s="20">
        <v>0.2</v>
      </c>
      <c r="P96" s="20">
        <v>0.2</v>
      </c>
      <c r="Q96" s="22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="3" customFormat="1" ht="24" customHeight="1" spans="1:30">
      <c r="A97" s="12">
        <v>212</v>
      </c>
      <c r="B97" s="13" t="s">
        <v>175</v>
      </c>
      <c r="C97" s="13" t="s">
        <v>202</v>
      </c>
      <c r="D97" s="14">
        <v>422001</v>
      </c>
      <c r="E97" s="12" t="s">
        <v>3</v>
      </c>
      <c r="F97" s="15" t="s">
        <v>738</v>
      </c>
      <c r="G97" s="15" t="s">
        <v>739</v>
      </c>
      <c r="H97" s="16" t="s">
        <v>626</v>
      </c>
      <c r="I97" s="12" t="s">
        <v>627</v>
      </c>
      <c r="J97" s="12" t="s">
        <v>628</v>
      </c>
      <c r="K97" s="15">
        <v>12</v>
      </c>
      <c r="L97" s="15" t="s">
        <v>671</v>
      </c>
      <c r="M97" s="20">
        <v>0.2</v>
      </c>
      <c r="N97" s="20">
        <v>0.2</v>
      </c>
      <c r="O97" s="20">
        <v>0.2</v>
      </c>
      <c r="P97" s="20">
        <v>0.2</v>
      </c>
      <c r="Q97" s="22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="3" customFormat="1" ht="24" customHeight="1" spans="1:30">
      <c r="A98" s="12">
        <v>212</v>
      </c>
      <c r="B98" s="13" t="s">
        <v>175</v>
      </c>
      <c r="C98" s="13" t="s">
        <v>202</v>
      </c>
      <c r="D98" s="14">
        <v>422001</v>
      </c>
      <c r="E98" s="12" t="s">
        <v>3</v>
      </c>
      <c r="F98" s="15" t="s">
        <v>740</v>
      </c>
      <c r="G98" s="15" t="s">
        <v>741</v>
      </c>
      <c r="H98" s="16" t="s">
        <v>626</v>
      </c>
      <c r="I98" s="12" t="s">
        <v>627</v>
      </c>
      <c r="J98" s="12" t="s">
        <v>628</v>
      </c>
      <c r="K98" s="15">
        <v>50</v>
      </c>
      <c r="L98" s="15" t="s">
        <v>742</v>
      </c>
      <c r="M98" s="20">
        <v>1</v>
      </c>
      <c r="N98" s="20">
        <v>1</v>
      </c>
      <c r="O98" s="20">
        <v>1</v>
      </c>
      <c r="P98" s="20">
        <v>1</v>
      </c>
      <c r="Q98" s="22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="3" customFormat="1" ht="24" customHeight="1" spans="1:30">
      <c r="A99" s="12">
        <v>212</v>
      </c>
      <c r="B99" s="13" t="s">
        <v>175</v>
      </c>
      <c r="C99" s="13" t="s">
        <v>202</v>
      </c>
      <c r="D99" s="14">
        <v>422001</v>
      </c>
      <c r="E99" s="12" t="s">
        <v>3</v>
      </c>
      <c r="F99" s="15" t="s">
        <v>743</v>
      </c>
      <c r="G99" s="15" t="s">
        <v>744</v>
      </c>
      <c r="H99" s="16" t="s">
        <v>626</v>
      </c>
      <c r="I99" s="12" t="s">
        <v>627</v>
      </c>
      <c r="J99" s="12" t="s">
        <v>628</v>
      </c>
      <c r="K99" s="15">
        <v>3</v>
      </c>
      <c r="L99" s="15" t="s">
        <v>629</v>
      </c>
      <c r="M99" s="20">
        <v>0.54</v>
      </c>
      <c r="N99" s="20">
        <v>0.54</v>
      </c>
      <c r="O99" s="20">
        <v>0.54</v>
      </c>
      <c r="P99" s="20">
        <v>0.54</v>
      </c>
      <c r="Q99" s="22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="3" customFormat="1" ht="24" customHeight="1" spans="1:30">
      <c r="A100" s="12">
        <v>212</v>
      </c>
      <c r="B100" s="13" t="s">
        <v>175</v>
      </c>
      <c r="C100" s="13" t="s">
        <v>202</v>
      </c>
      <c r="D100" s="14">
        <v>422001</v>
      </c>
      <c r="E100" s="12" t="s">
        <v>3</v>
      </c>
      <c r="F100" s="15" t="s">
        <v>745</v>
      </c>
      <c r="G100" s="15" t="s">
        <v>746</v>
      </c>
      <c r="H100" s="16" t="s">
        <v>647</v>
      </c>
      <c r="I100" s="12" t="s">
        <v>627</v>
      </c>
      <c r="J100" s="12" t="s">
        <v>628</v>
      </c>
      <c r="K100" s="15">
        <v>1</v>
      </c>
      <c r="L100" s="15" t="s">
        <v>454</v>
      </c>
      <c r="M100" s="20">
        <v>0.3</v>
      </c>
      <c r="N100" s="20">
        <v>0.3</v>
      </c>
      <c r="O100" s="20">
        <v>0.3</v>
      </c>
      <c r="P100" s="20">
        <v>0.3</v>
      </c>
      <c r="Q100" s="22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="3" customFormat="1" ht="24" customHeight="1" spans="1:30">
      <c r="A101" s="12">
        <v>212</v>
      </c>
      <c r="B101" s="13" t="s">
        <v>175</v>
      </c>
      <c r="C101" s="13" t="s">
        <v>202</v>
      </c>
      <c r="D101" s="14">
        <v>422001</v>
      </c>
      <c r="E101" s="12" t="s">
        <v>3</v>
      </c>
      <c r="F101" s="15" t="s">
        <v>747</v>
      </c>
      <c r="G101" s="15" t="s">
        <v>748</v>
      </c>
      <c r="H101" s="16" t="s">
        <v>647</v>
      </c>
      <c r="I101" s="12" t="s">
        <v>627</v>
      </c>
      <c r="J101" s="12" t="s">
        <v>628</v>
      </c>
      <c r="K101" s="15">
        <v>1</v>
      </c>
      <c r="L101" s="15" t="s">
        <v>454</v>
      </c>
      <c r="M101" s="20">
        <v>0.3</v>
      </c>
      <c r="N101" s="20">
        <v>0.3</v>
      </c>
      <c r="O101" s="20">
        <v>0.3</v>
      </c>
      <c r="P101" s="20">
        <v>0.3</v>
      </c>
      <c r="Q101" s="22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="3" customFormat="1" ht="24" customHeight="1" spans="1:30">
      <c r="A102" s="12">
        <v>212</v>
      </c>
      <c r="B102" s="13" t="s">
        <v>175</v>
      </c>
      <c r="C102" s="13" t="s">
        <v>202</v>
      </c>
      <c r="D102" s="14">
        <v>422001</v>
      </c>
      <c r="E102" s="12" t="s">
        <v>3</v>
      </c>
      <c r="F102" s="15" t="s">
        <v>749</v>
      </c>
      <c r="G102" s="15" t="s">
        <v>750</v>
      </c>
      <c r="H102" s="16" t="s">
        <v>647</v>
      </c>
      <c r="I102" s="12" t="s">
        <v>627</v>
      </c>
      <c r="J102" s="12" t="s">
        <v>628</v>
      </c>
      <c r="K102" s="15">
        <v>1</v>
      </c>
      <c r="L102" s="15" t="s">
        <v>454</v>
      </c>
      <c r="M102" s="20">
        <v>0.1</v>
      </c>
      <c r="N102" s="20">
        <v>0.1</v>
      </c>
      <c r="O102" s="20">
        <v>0.1</v>
      </c>
      <c r="P102" s="20">
        <v>0.1</v>
      </c>
      <c r="Q102" s="22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="3" customFormat="1" ht="24" customHeight="1" spans="1:30">
      <c r="A103" s="12">
        <v>212</v>
      </c>
      <c r="B103" s="13" t="s">
        <v>175</v>
      </c>
      <c r="C103" s="13" t="s">
        <v>202</v>
      </c>
      <c r="D103" s="14">
        <v>422001</v>
      </c>
      <c r="E103" s="12" t="s">
        <v>3</v>
      </c>
      <c r="F103" s="15" t="s">
        <v>751</v>
      </c>
      <c r="G103" s="15" t="s">
        <v>752</v>
      </c>
      <c r="H103" s="16" t="s">
        <v>626</v>
      </c>
      <c r="I103" s="12" t="s">
        <v>627</v>
      </c>
      <c r="J103" s="12" t="s">
        <v>628</v>
      </c>
      <c r="K103" s="15">
        <v>75</v>
      </c>
      <c r="L103" s="15" t="s">
        <v>629</v>
      </c>
      <c r="M103" s="20">
        <v>0.1</v>
      </c>
      <c r="N103" s="20">
        <v>0.1</v>
      </c>
      <c r="O103" s="20">
        <v>0.1</v>
      </c>
      <c r="P103" s="20">
        <v>0.1</v>
      </c>
      <c r="Q103" s="22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="3" customFormat="1" ht="24" customHeight="1" spans="1:30">
      <c r="A104" s="12">
        <v>212</v>
      </c>
      <c r="B104" s="13" t="s">
        <v>175</v>
      </c>
      <c r="C104" s="13" t="s">
        <v>202</v>
      </c>
      <c r="D104" s="14">
        <v>422001</v>
      </c>
      <c r="E104" s="12" t="s">
        <v>3</v>
      </c>
      <c r="F104" s="15" t="s">
        <v>753</v>
      </c>
      <c r="G104" s="15" t="s">
        <v>754</v>
      </c>
      <c r="H104" s="16" t="s">
        <v>626</v>
      </c>
      <c r="I104" s="12" t="s">
        <v>627</v>
      </c>
      <c r="J104" s="12" t="s">
        <v>628</v>
      </c>
      <c r="K104" s="15">
        <v>13423</v>
      </c>
      <c r="L104" s="15" t="s">
        <v>755</v>
      </c>
      <c r="M104" s="20">
        <v>10</v>
      </c>
      <c r="N104" s="20">
        <v>10</v>
      </c>
      <c r="O104" s="20">
        <v>10</v>
      </c>
      <c r="P104" s="20">
        <v>10</v>
      </c>
      <c r="Q104" s="22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="3" customFormat="1" ht="24" customHeight="1" spans="1:30">
      <c r="A105" s="12">
        <v>212</v>
      </c>
      <c r="B105" s="13" t="s">
        <v>175</v>
      </c>
      <c r="C105" s="13" t="s">
        <v>202</v>
      </c>
      <c r="D105" s="14">
        <v>422001</v>
      </c>
      <c r="E105" s="12" t="s">
        <v>3</v>
      </c>
      <c r="F105" s="15" t="s">
        <v>756</v>
      </c>
      <c r="G105" s="15" t="s">
        <v>757</v>
      </c>
      <c r="H105" s="16" t="s">
        <v>626</v>
      </c>
      <c r="I105" s="12" t="s">
        <v>627</v>
      </c>
      <c r="J105" s="12" t="s">
        <v>628</v>
      </c>
      <c r="K105" s="15">
        <v>180055</v>
      </c>
      <c r="L105" s="15" t="s">
        <v>755</v>
      </c>
      <c r="M105" s="20">
        <v>130</v>
      </c>
      <c r="N105" s="20">
        <v>130</v>
      </c>
      <c r="O105" s="20">
        <v>130</v>
      </c>
      <c r="P105" s="20">
        <v>130</v>
      </c>
      <c r="Q105" s="22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="3" customFormat="1" ht="24" customHeight="1" spans="1:30">
      <c r="A106" s="12">
        <v>212</v>
      </c>
      <c r="B106" s="13" t="s">
        <v>175</v>
      </c>
      <c r="C106" s="13" t="s">
        <v>202</v>
      </c>
      <c r="D106" s="14">
        <v>422001</v>
      </c>
      <c r="E106" s="12" t="s">
        <v>3</v>
      </c>
      <c r="F106" s="15" t="s">
        <v>758</v>
      </c>
      <c r="G106" s="15" t="s">
        <v>759</v>
      </c>
      <c r="H106" s="16" t="s">
        <v>626</v>
      </c>
      <c r="I106" s="12" t="s">
        <v>627</v>
      </c>
      <c r="J106" s="12" t="s">
        <v>628</v>
      </c>
      <c r="K106" s="15">
        <v>100</v>
      </c>
      <c r="L106" s="15" t="s">
        <v>677</v>
      </c>
      <c r="M106" s="20">
        <v>1.5</v>
      </c>
      <c r="N106" s="20">
        <v>1.5</v>
      </c>
      <c r="O106" s="20">
        <v>1.5</v>
      </c>
      <c r="P106" s="20">
        <v>1.5</v>
      </c>
      <c r="Q106" s="22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="3" customFormat="1" ht="24" customHeight="1" spans="1:30">
      <c r="A107" s="12">
        <v>212</v>
      </c>
      <c r="B107" s="13" t="s">
        <v>175</v>
      </c>
      <c r="C107" s="13" t="s">
        <v>202</v>
      </c>
      <c r="D107" s="14">
        <v>422001</v>
      </c>
      <c r="E107" s="12" t="s">
        <v>3</v>
      </c>
      <c r="F107" s="15" t="s">
        <v>760</v>
      </c>
      <c r="G107" s="15" t="s">
        <v>761</v>
      </c>
      <c r="H107" s="16" t="s">
        <v>626</v>
      </c>
      <c r="I107" s="12" t="s">
        <v>627</v>
      </c>
      <c r="J107" s="12" t="s">
        <v>628</v>
      </c>
      <c r="K107" s="15">
        <v>300</v>
      </c>
      <c r="L107" s="15" t="s">
        <v>677</v>
      </c>
      <c r="M107" s="20">
        <v>1</v>
      </c>
      <c r="N107" s="20">
        <v>1</v>
      </c>
      <c r="O107" s="20">
        <v>1</v>
      </c>
      <c r="P107" s="20">
        <v>1</v>
      </c>
      <c r="Q107" s="22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="3" customFormat="1" ht="24" customHeight="1" spans="1:30">
      <c r="A108" s="12">
        <v>212</v>
      </c>
      <c r="B108" s="13" t="s">
        <v>175</v>
      </c>
      <c r="C108" s="13" t="s">
        <v>202</v>
      </c>
      <c r="D108" s="14">
        <v>422001</v>
      </c>
      <c r="E108" s="12" t="s">
        <v>3</v>
      </c>
      <c r="F108" s="15" t="s">
        <v>762</v>
      </c>
      <c r="G108" s="15" t="s">
        <v>763</v>
      </c>
      <c r="H108" s="16" t="s">
        <v>647</v>
      </c>
      <c r="I108" s="12" t="s">
        <v>627</v>
      </c>
      <c r="J108" s="12" t="s">
        <v>628</v>
      </c>
      <c r="K108" s="15">
        <v>200</v>
      </c>
      <c r="L108" s="15" t="s">
        <v>523</v>
      </c>
      <c r="M108" s="20">
        <v>35.5</v>
      </c>
      <c r="N108" s="20">
        <v>35.5</v>
      </c>
      <c r="O108" s="20">
        <v>35.5</v>
      </c>
      <c r="P108" s="20">
        <v>35.5</v>
      </c>
      <c r="Q108" s="22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="3" customFormat="1" ht="24" customHeight="1" spans="1:30">
      <c r="A109" s="12">
        <v>212</v>
      </c>
      <c r="B109" s="13" t="s">
        <v>175</v>
      </c>
      <c r="C109" s="13" t="s">
        <v>202</v>
      </c>
      <c r="D109" s="14">
        <v>422001</v>
      </c>
      <c r="E109" s="12" t="s">
        <v>3</v>
      </c>
      <c r="F109" s="15" t="s">
        <v>764</v>
      </c>
      <c r="G109" s="15" t="s">
        <v>765</v>
      </c>
      <c r="H109" s="16" t="s">
        <v>647</v>
      </c>
      <c r="I109" s="12" t="s">
        <v>627</v>
      </c>
      <c r="J109" s="12" t="s">
        <v>628</v>
      </c>
      <c r="K109" s="15">
        <v>2</v>
      </c>
      <c r="L109" s="15" t="s">
        <v>454</v>
      </c>
      <c r="M109" s="20">
        <v>1</v>
      </c>
      <c r="N109" s="20">
        <v>1</v>
      </c>
      <c r="O109" s="20">
        <v>1</v>
      </c>
      <c r="P109" s="20">
        <v>1</v>
      </c>
      <c r="Q109" s="22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="3" customFormat="1" ht="24" customHeight="1" spans="1:30">
      <c r="A110" s="12">
        <v>212</v>
      </c>
      <c r="B110" s="13" t="s">
        <v>175</v>
      </c>
      <c r="C110" s="13" t="s">
        <v>202</v>
      </c>
      <c r="D110" s="14">
        <v>422001</v>
      </c>
      <c r="E110" s="12" t="s">
        <v>3</v>
      </c>
      <c r="F110" s="15" t="s">
        <v>766</v>
      </c>
      <c r="G110" s="15" t="s">
        <v>767</v>
      </c>
      <c r="H110" s="16" t="s">
        <v>647</v>
      </c>
      <c r="I110" s="12" t="s">
        <v>627</v>
      </c>
      <c r="J110" s="12" t="s">
        <v>628</v>
      </c>
      <c r="K110" s="15">
        <v>4</v>
      </c>
      <c r="L110" s="15" t="s">
        <v>454</v>
      </c>
      <c r="M110" s="20">
        <v>0.5</v>
      </c>
      <c r="N110" s="20">
        <v>0.5</v>
      </c>
      <c r="O110" s="20">
        <v>0.5</v>
      </c>
      <c r="P110" s="20">
        <v>0.5</v>
      </c>
      <c r="Q110" s="22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="3" customFormat="1" ht="24" customHeight="1" spans="1:30">
      <c r="A111" s="12">
        <v>212</v>
      </c>
      <c r="B111" s="13" t="s">
        <v>175</v>
      </c>
      <c r="C111" s="13" t="s">
        <v>202</v>
      </c>
      <c r="D111" s="14">
        <v>422001</v>
      </c>
      <c r="E111" s="12" t="s">
        <v>3</v>
      </c>
      <c r="F111" s="15" t="s">
        <v>768</v>
      </c>
      <c r="G111" s="15" t="s">
        <v>769</v>
      </c>
      <c r="H111" s="16" t="s">
        <v>647</v>
      </c>
      <c r="I111" s="12" t="s">
        <v>627</v>
      </c>
      <c r="J111" s="12" t="s">
        <v>628</v>
      </c>
      <c r="K111" s="15">
        <v>2</v>
      </c>
      <c r="L111" s="15" t="s">
        <v>454</v>
      </c>
      <c r="M111" s="20">
        <v>0.5</v>
      </c>
      <c r="N111" s="20">
        <v>0.5</v>
      </c>
      <c r="O111" s="20">
        <v>0.5</v>
      </c>
      <c r="P111" s="20">
        <v>0.5</v>
      </c>
      <c r="Q111" s="22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="3" customFormat="1" ht="24" customHeight="1" spans="1:30">
      <c r="A112" s="12">
        <v>212</v>
      </c>
      <c r="B112" s="13" t="s">
        <v>175</v>
      </c>
      <c r="C112" s="13" t="s">
        <v>202</v>
      </c>
      <c r="D112" s="14">
        <v>422001</v>
      </c>
      <c r="E112" s="12" t="s">
        <v>3</v>
      </c>
      <c r="F112" s="15" t="s">
        <v>664</v>
      </c>
      <c r="G112" s="15" t="s">
        <v>665</v>
      </c>
      <c r="H112" s="16" t="s">
        <v>647</v>
      </c>
      <c r="I112" s="12" t="s">
        <v>627</v>
      </c>
      <c r="J112" s="12" t="s">
        <v>628</v>
      </c>
      <c r="K112" s="15">
        <v>27</v>
      </c>
      <c r="L112" s="15" t="s">
        <v>523</v>
      </c>
      <c r="M112" s="20">
        <v>2.8</v>
      </c>
      <c r="N112" s="20">
        <v>2.8</v>
      </c>
      <c r="O112" s="20">
        <v>2.8</v>
      </c>
      <c r="P112" s="20">
        <v>2.8</v>
      </c>
      <c r="Q112" s="22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="3" customFormat="1" ht="24" customHeight="1" spans="1:30">
      <c r="A113" s="12">
        <v>212</v>
      </c>
      <c r="B113" s="13" t="s">
        <v>175</v>
      </c>
      <c r="C113" s="13" t="s">
        <v>202</v>
      </c>
      <c r="D113" s="14">
        <v>422001</v>
      </c>
      <c r="E113" s="12" t="s">
        <v>3</v>
      </c>
      <c r="F113" s="15" t="s">
        <v>664</v>
      </c>
      <c r="G113" s="15" t="s">
        <v>665</v>
      </c>
      <c r="H113" s="16" t="s">
        <v>647</v>
      </c>
      <c r="I113" s="12" t="s">
        <v>627</v>
      </c>
      <c r="J113" s="12" t="s">
        <v>628</v>
      </c>
      <c r="K113" s="15">
        <v>50</v>
      </c>
      <c r="L113" s="15" t="s">
        <v>468</v>
      </c>
      <c r="M113" s="20">
        <v>0.6</v>
      </c>
      <c r="N113" s="20">
        <v>0.6</v>
      </c>
      <c r="O113" s="20">
        <v>0.6</v>
      </c>
      <c r="P113" s="20">
        <v>0.6</v>
      </c>
      <c r="Q113" s="22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="3" customFormat="1" ht="24" customHeight="1" spans="1:30">
      <c r="A114" s="12">
        <v>212</v>
      </c>
      <c r="B114" s="13" t="s">
        <v>175</v>
      </c>
      <c r="C114" s="13" t="s">
        <v>202</v>
      </c>
      <c r="D114" s="14">
        <v>422001</v>
      </c>
      <c r="E114" s="12" t="s">
        <v>3</v>
      </c>
      <c r="F114" s="15" t="s">
        <v>770</v>
      </c>
      <c r="G114" s="15" t="s">
        <v>771</v>
      </c>
      <c r="H114" s="16" t="s">
        <v>647</v>
      </c>
      <c r="I114" s="12" t="s">
        <v>627</v>
      </c>
      <c r="J114" s="12" t="s">
        <v>628</v>
      </c>
      <c r="K114" s="15">
        <v>4</v>
      </c>
      <c r="L114" s="15" t="s">
        <v>523</v>
      </c>
      <c r="M114" s="20">
        <v>0.72</v>
      </c>
      <c r="N114" s="20">
        <v>0.72</v>
      </c>
      <c r="O114" s="20">
        <v>0.72</v>
      </c>
      <c r="P114" s="20">
        <v>0.72</v>
      </c>
      <c r="Q114" s="22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="3" customFormat="1" ht="24" customHeight="1" spans="1:30">
      <c r="A115" s="12">
        <v>212</v>
      </c>
      <c r="B115" s="13" t="s">
        <v>175</v>
      </c>
      <c r="C115" s="13" t="s">
        <v>202</v>
      </c>
      <c r="D115" s="14">
        <v>422001</v>
      </c>
      <c r="E115" s="12" t="s">
        <v>3</v>
      </c>
      <c r="F115" s="15" t="s">
        <v>758</v>
      </c>
      <c r="G115" s="15" t="s">
        <v>759</v>
      </c>
      <c r="H115" s="16" t="s">
        <v>626</v>
      </c>
      <c r="I115" s="12" t="s">
        <v>627</v>
      </c>
      <c r="J115" s="12" t="s">
        <v>628</v>
      </c>
      <c r="K115" s="15">
        <v>2</v>
      </c>
      <c r="L115" s="15" t="s">
        <v>523</v>
      </c>
      <c r="M115" s="20">
        <v>0.6</v>
      </c>
      <c r="N115" s="20">
        <v>0.6</v>
      </c>
      <c r="O115" s="20">
        <v>0.6</v>
      </c>
      <c r="P115" s="20">
        <v>0.6</v>
      </c>
      <c r="Q115" s="22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="3" customFormat="1" ht="24" customHeight="1" spans="1:30">
      <c r="A116" s="12">
        <v>212</v>
      </c>
      <c r="B116" s="13" t="s">
        <v>175</v>
      </c>
      <c r="C116" s="13" t="s">
        <v>202</v>
      </c>
      <c r="D116" s="14">
        <v>422001</v>
      </c>
      <c r="E116" s="12" t="s">
        <v>3</v>
      </c>
      <c r="F116" s="15" t="s">
        <v>772</v>
      </c>
      <c r="G116" s="15" t="s">
        <v>773</v>
      </c>
      <c r="H116" s="16" t="s">
        <v>626</v>
      </c>
      <c r="I116" s="12" t="s">
        <v>627</v>
      </c>
      <c r="J116" s="12" t="s">
        <v>628</v>
      </c>
      <c r="K116" s="15">
        <v>35</v>
      </c>
      <c r="L116" s="15" t="s">
        <v>677</v>
      </c>
      <c r="M116" s="20">
        <v>0.21</v>
      </c>
      <c r="N116" s="20">
        <v>0.21</v>
      </c>
      <c r="O116" s="20">
        <v>0.21</v>
      </c>
      <c r="P116" s="20">
        <v>0.21</v>
      </c>
      <c r="Q116" s="22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="3" customFormat="1" ht="24" customHeight="1" spans="1:30">
      <c r="A117" s="12">
        <v>212</v>
      </c>
      <c r="B117" s="13" t="s">
        <v>175</v>
      </c>
      <c r="C117" s="13" t="s">
        <v>202</v>
      </c>
      <c r="D117" s="14">
        <v>422001</v>
      </c>
      <c r="E117" s="12" t="s">
        <v>3</v>
      </c>
      <c r="F117" s="15" t="s">
        <v>774</v>
      </c>
      <c r="G117" s="15" t="s">
        <v>775</v>
      </c>
      <c r="H117" s="16" t="s">
        <v>647</v>
      </c>
      <c r="I117" s="12" t="s">
        <v>627</v>
      </c>
      <c r="J117" s="12" t="s">
        <v>628</v>
      </c>
      <c r="K117" s="15">
        <v>12</v>
      </c>
      <c r="L117" s="15" t="s">
        <v>454</v>
      </c>
      <c r="M117" s="20">
        <v>4</v>
      </c>
      <c r="N117" s="20">
        <v>4</v>
      </c>
      <c r="O117" s="20">
        <v>4</v>
      </c>
      <c r="P117" s="20">
        <v>4</v>
      </c>
      <c r="Q117" s="22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="3" customFormat="1" ht="24" customHeight="1" spans="1:30">
      <c r="A118" s="12">
        <v>212</v>
      </c>
      <c r="B118" s="13" t="s">
        <v>175</v>
      </c>
      <c r="C118" s="13" t="s">
        <v>202</v>
      </c>
      <c r="D118" s="14">
        <v>422001</v>
      </c>
      <c r="E118" s="12" t="s">
        <v>3</v>
      </c>
      <c r="F118" s="15" t="s">
        <v>770</v>
      </c>
      <c r="G118" s="15" t="s">
        <v>771</v>
      </c>
      <c r="H118" s="16" t="s">
        <v>647</v>
      </c>
      <c r="I118" s="12" t="s">
        <v>627</v>
      </c>
      <c r="J118" s="12" t="s">
        <v>628</v>
      </c>
      <c r="K118" s="15">
        <v>50</v>
      </c>
      <c r="L118" s="15" t="s">
        <v>454</v>
      </c>
      <c r="M118" s="20">
        <v>1.5</v>
      </c>
      <c r="N118" s="20">
        <v>1.5</v>
      </c>
      <c r="O118" s="20">
        <v>1.5</v>
      </c>
      <c r="P118" s="20">
        <v>1.5</v>
      </c>
      <c r="Q118" s="22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="3" customFormat="1" ht="24" customHeight="1" spans="1:30">
      <c r="A119" s="12">
        <v>212</v>
      </c>
      <c r="B119" s="13" t="s">
        <v>175</v>
      </c>
      <c r="C119" s="13" t="s">
        <v>202</v>
      </c>
      <c r="D119" s="14">
        <v>422001</v>
      </c>
      <c r="E119" s="12" t="s">
        <v>3</v>
      </c>
      <c r="F119" s="15" t="s">
        <v>770</v>
      </c>
      <c r="G119" s="15" t="s">
        <v>771</v>
      </c>
      <c r="H119" s="16" t="s">
        <v>647</v>
      </c>
      <c r="I119" s="12" t="s">
        <v>627</v>
      </c>
      <c r="J119" s="12" t="s">
        <v>628</v>
      </c>
      <c r="K119" s="15">
        <v>4</v>
      </c>
      <c r="L119" s="15" t="s">
        <v>454</v>
      </c>
      <c r="M119" s="20">
        <v>6.5</v>
      </c>
      <c r="N119" s="20">
        <v>6.5</v>
      </c>
      <c r="O119" s="20">
        <v>6.5</v>
      </c>
      <c r="P119" s="20">
        <v>6.5</v>
      </c>
      <c r="Q119" s="22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="3" customFormat="1" ht="24" customHeight="1" spans="1:30">
      <c r="A120" s="12">
        <v>212</v>
      </c>
      <c r="B120" s="13" t="s">
        <v>175</v>
      </c>
      <c r="C120" s="13" t="s">
        <v>202</v>
      </c>
      <c r="D120" s="14">
        <v>422001</v>
      </c>
      <c r="E120" s="12" t="s">
        <v>3</v>
      </c>
      <c r="F120" s="15" t="s">
        <v>776</v>
      </c>
      <c r="G120" s="15" t="s">
        <v>777</v>
      </c>
      <c r="H120" s="16" t="s">
        <v>626</v>
      </c>
      <c r="I120" s="12" t="s">
        <v>627</v>
      </c>
      <c r="J120" s="12" t="s">
        <v>628</v>
      </c>
      <c r="K120" s="15">
        <v>1</v>
      </c>
      <c r="L120" s="15" t="s">
        <v>523</v>
      </c>
      <c r="M120" s="20">
        <v>0.9</v>
      </c>
      <c r="N120" s="20">
        <v>0.9</v>
      </c>
      <c r="O120" s="20">
        <v>0.9</v>
      </c>
      <c r="P120" s="20">
        <v>0.9</v>
      </c>
      <c r="Q120" s="22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="3" customFormat="1" ht="24" customHeight="1" spans="1:30">
      <c r="A121" s="12">
        <v>212</v>
      </c>
      <c r="B121" s="13" t="s">
        <v>175</v>
      </c>
      <c r="C121" s="13" t="s">
        <v>202</v>
      </c>
      <c r="D121" s="14">
        <v>422001</v>
      </c>
      <c r="E121" s="12" t="s">
        <v>3</v>
      </c>
      <c r="F121" s="15" t="s">
        <v>778</v>
      </c>
      <c r="G121" s="15" t="s">
        <v>679</v>
      </c>
      <c r="H121" s="16" t="s">
        <v>626</v>
      </c>
      <c r="I121" s="12" t="s">
        <v>627</v>
      </c>
      <c r="J121" s="12" t="s">
        <v>628</v>
      </c>
      <c r="K121" s="15">
        <v>52266</v>
      </c>
      <c r="L121" s="15" t="s">
        <v>731</v>
      </c>
      <c r="M121" s="20">
        <v>28.224</v>
      </c>
      <c r="N121" s="20">
        <v>28.224</v>
      </c>
      <c r="O121" s="20">
        <v>28.224</v>
      </c>
      <c r="P121" s="20">
        <v>28.224</v>
      </c>
      <c r="Q121" s="22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="3" customFormat="1" ht="24" customHeight="1" spans="1:30">
      <c r="A122" s="12">
        <v>212</v>
      </c>
      <c r="B122" s="13" t="s">
        <v>175</v>
      </c>
      <c r="C122" s="13" t="s">
        <v>202</v>
      </c>
      <c r="D122" s="14">
        <v>422001</v>
      </c>
      <c r="E122" s="12" t="s">
        <v>3</v>
      </c>
      <c r="F122" s="15" t="s">
        <v>778</v>
      </c>
      <c r="G122" s="15" t="s">
        <v>679</v>
      </c>
      <c r="H122" s="16" t="s">
        <v>626</v>
      </c>
      <c r="I122" s="12" t="s">
        <v>627</v>
      </c>
      <c r="J122" s="12" t="s">
        <v>628</v>
      </c>
      <c r="K122" s="15">
        <v>19440</v>
      </c>
      <c r="L122" s="15" t="s">
        <v>731</v>
      </c>
      <c r="M122" s="20">
        <v>11.664</v>
      </c>
      <c r="N122" s="20">
        <v>11.664</v>
      </c>
      <c r="O122" s="20">
        <v>11.664</v>
      </c>
      <c r="P122" s="20">
        <v>11.664</v>
      </c>
      <c r="Q122" s="22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="3" customFormat="1" ht="24" customHeight="1" spans="1:30">
      <c r="A123" s="12">
        <v>212</v>
      </c>
      <c r="B123" s="13" t="s">
        <v>175</v>
      </c>
      <c r="C123" s="13" t="s">
        <v>202</v>
      </c>
      <c r="D123" s="14">
        <v>422001</v>
      </c>
      <c r="E123" s="12" t="s">
        <v>3</v>
      </c>
      <c r="F123" s="15" t="s">
        <v>719</v>
      </c>
      <c r="G123" s="15" t="s">
        <v>720</v>
      </c>
      <c r="H123" s="16" t="s">
        <v>647</v>
      </c>
      <c r="I123" s="12" t="s">
        <v>627</v>
      </c>
      <c r="J123" s="12" t="s">
        <v>628</v>
      </c>
      <c r="K123" s="15">
        <v>12</v>
      </c>
      <c r="L123" s="15" t="s">
        <v>454</v>
      </c>
      <c r="M123" s="20">
        <v>10</v>
      </c>
      <c r="N123" s="20">
        <v>10</v>
      </c>
      <c r="O123" s="20">
        <v>10</v>
      </c>
      <c r="P123" s="20">
        <v>10</v>
      </c>
      <c r="Q123" s="22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="3" customFormat="1" ht="24" customHeight="1" spans="1:30">
      <c r="A124" s="12">
        <v>212</v>
      </c>
      <c r="B124" s="13" t="s">
        <v>175</v>
      </c>
      <c r="C124" s="13" t="s">
        <v>202</v>
      </c>
      <c r="D124" s="14">
        <v>422001</v>
      </c>
      <c r="E124" s="12" t="s">
        <v>3</v>
      </c>
      <c r="F124" s="15" t="s">
        <v>779</v>
      </c>
      <c r="G124" s="15" t="s">
        <v>780</v>
      </c>
      <c r="H124" s="16" t="s">
        <v>626</v>
      </c>
      <c r="I124" s="12" t="s">
        <v>627</v>
      </c>
      <c r="J124" s="12" t="s">
        <v>628</v>
      </c>
      <c r="K124" s="15">
        <v>900</v>
      </c>
      <c r="L124" s="15" t="s">
        <v>629</v>
      </c>
      <c r="M124" s="20">
        <v>12</v>
      </c>
      <c r="N124" s="20">
        <v>12</v>
      </c>
      <c r="O124" s="20">
        <v>12</v>
      </c>
      <c r="P124" s="20">
        <v>12</v>
      </c>
      <c r="Q124" s="22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="3" customFormat="1" ht="24" customHeight="1" spans="1:30">
      <c r="A125" s="12">
        <v>212</v>
      </c>
      <c r="B125" s="13" t="s">
        <v>175</v>
      </c>
      <c r="C125" s="13" t="s">
        <v>202</v>
      </c>
      <c r="D125" s="14">
        <v>422001</v>
      </c>
      <c r="E125" s="12" t="s">
        <v>3</v>
      </c>
      <c r="F125" s="15" t="s">
        <v>781</v>
      </c>
      <c r="G125" s="15" t="s">
        <v>780</v>
      </c>
      <c r="H125" s="16" t="s">
        <v>626</v>
      </c>
      <c r="I125" s="12" t="s">
        <v>627</v>
      </c>
      <c r="J125" s="12" t="s">
        <v>628</v>
      </c>
      <c r="K125" s="15">
        <v>900</v>
      </c>
      <c r="L125" s="15" t="s">
        <v>629</v>
      </c>
      <c r="M125" s="20">
        <v>12</v>
      </c>
      <c r="N125" s="20">
        <v>12</v>
      </c>
      <c r="O125" s="20">
        <v>12</v>
      </c>
      <c r="P125" s="20">
        <v>12</v>
      </c>
      <c r="Q125" s="22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="3" customFormat="1" ht="24" customHeight="1" spans="1:30">
      <c r="A126" s="12">
        <v>212</v>
      </c>
      <c r="B126" s="13" t="s">
        <v>175</v>
      </c>
      <c r="C126" s="13" t="s">
        <v>202</v>
      </c>
      <c r="D126" s="14">
        <v>422001</v>
      </c>
      <c r="E126" s="12" t="s">
        <v>3</v>
      </c>
      <c r="F126" s="15" t="s">
        <v>782</v>
      </c>
      <c r="G126" s="15" t="s">
        <v>644</v>
      </c>
      <c r="H126" s="16" t="s">
        <v>626</v>
      </c>
      <c r="I126" s="12" t="s">
        <v>627</v>
      </c>
      <c r="J126" s="12" t="s">
        <v>628</v>
      </c>
      <c r="K126" s="15">
        <v>933</v>
      </c>
      <c r="L126" s="15" t="s">
        <v>468</v>
      </c>
      <c r="M126" s="20">
        <v>3.58272</v>
      </c>
      <c r="N126" s="20">
        <v>3.58272</v>
      </c>
      <c r="O126" s="20">
        <v>3.58272</v>
      </c>
      <c r="P126" s="20">
        <v>3.58272</v>
      </c>
      <c r="Q126" s="22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="3" customFormat="1" ht="24" customHeight="1" spans="1:30">
      <c r="A127" s="12">
        <v>212</v>
      </c>
      <c r="B127" s="13" t="s">
        <v>175</v>
      </c>
      <c r="C127" s="13" t="s">
        <v>202</v>
      </c>
      <c r="D127" s="14">
        <v>422001</v>
      </c>
      <c r="E127" s="12" t="s">
        <v>3</v>
      </c>
      <c r="F127" s="15" t="s">
        <v>783</v>
      </c>
      <c r="G127" s="15" t="s">
        <v>784</v>
      </c>
      <c r="H127" s="16" t="s">
        <v>626</v>
      </c>
      <c r="I127" s="12" t="s">
        <v>627</v>
      </c>
      <c r="J127" s="12" t="s">
        <v>628</v>
      </c>
      <c r="K127" s="15">
        <v>933</v>
      </c>
      <c r="L127" s="15" t="s">
        <v>468</v>
      </c>
      <c r="M127" s="20">
        <v>1.23156</v>
      </c>
      <c r="N127" s="20">
        <v>1.23156</v>
      </c>
      <c r="O127" s="20">
        <v>1.23156</v>
      </c>
      <c r="P127" s="20">
        <v>1.23156</v>
      </c>
      <c r="Q127" s="22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="3" customFormat="1" ht="24" customHeight="1" spans="1:30">
      <c r="A128" s="12">
        <v>212</v>
      </c>
      <c r="B128" s="13" t="s">
        <v>175</v>
      </c>
      <c r="C128" s="13" t="s">
        <v>202</v>
      </c>
      <c r="D128" s="14">
        <v>422001</v>
      </c>
      <c r="E128" s="12" t="s">
        <v>3</v>
      </c>
      <c r="F128" s="15" t="s">
        <v>785</v>
      </c>
      <c r="G128" s="15" t="s">
        <v>681</v>
      </c>
      <c r="H128" s="16" t="s">
        <v>626</v>
      </c>
      <c r="I128" s="12" t="s">
        <v>627</v>
      </c>
      <c r="J128" s="12" t="s">
        <v>628</v>
      </c>
      <c r="K128" s="15">
        <v>933</v>
      </c>
      <c r="L128" s="15" t="s">
        <v>468</v>
      </c>
      <c r="M128" s="20">
        <v>1.6794</v>
      </c>
      <c r="N128" s="20">
        <v>1.6794</v>
      </c>
      <c r="O128" s="20">
        <v>1.6794</v>
      </c>
      <c r="P128" s="20">
        <v>1.6794</v>
      </c>
      <c r="Q128" s="22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="3" customFormat="1" ht="24" customHeight="1" spans="1:30">
      <c r="A129" s="12">
        <v>212</v>
      </c>
      <c r="B129" s="13" t="s">
        <v>175</v>
      </c>
      <c r="C129" s="13" t="s">
        <v>202</v>
      </c>
      <c r="D129" s="14">
        <v>422001</v>
      </c>
      <c r="E129" s="12" t="s">
        <v>3</v>
      </c>
      <c r="F129" s="15" t="s">
        <v>786</v>
      </c>
      <c r="G129" s="15" t="s">
        <v>787</v>
      </c>
      <c r="H129" s="16" t="s">
        <v>626</v>
      </c>
      <c r="I129" s="12" t="s">
        <v>627</v>
      </c>
      <c r="J129" s="12" t="s">
        <v>628</v>
      </c>
      <c r="K129" s="15">
        <v>933</v>
      </c>
      <c r="L129" s="15" t="s">
        <v>468</v>
      </c>
      <c r="M129" s="20">
        <v>2.0526</v>
      </c>
      <c r="N129" s="20">
        <v>2.0526</v>
      </c>
      <c r="O129" s="20">
        <v>2.0526</v>
      </c>
      <c r="P129" s="20">
        <v>2.0526</v>
      </c>
      <c r="Q129" s="22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="3" customFormat="1" ht="24" customHeight="1" spans="1:30">
      <c r="A130" s="12">
        <v>212</v>
      </c>
      <c r="B130" s="13" t="s">
        <v>175</v>
      </c>
      <c r="C130" s="13" t="s">
        <v>202</v>
      </c>
      <c r="D130" s="14">
        <v>422001</v>
      </c>
      <c r="E130" s="12" t="s">
        <v>3</v>
      </c>
      <c r="F130" s="15" t="s">
        <v>788</v>
      </c>
      <c r="G130" s="15" t="s">
        <v>789</v>
      </c>
      <c r="H130" s="16" t="s">
        <v>647</v>
      </c>
      <c r="I130" s="12" t="s">
        <v>627</v>
      </c>
      <c r="J130" s="12" t="s">
        <v>628</v>
      </c>
      <c r="K130" s="15">
        <v>4</v>
      </c>
      <c r="L130" s="15" t="s">
        <v>454</v>
      </c>
      <c r="M130" s="20">
        <v>2</v>
      </c>
      <c r="N130" s="20">
        <v>2</v>
      </c>
      <c r="O130" s="20">
        <v>2</v>
      </c>
      <c r="P130" s="20">
        <v>2</v>
      </c>
      <c r="Q130" s="22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="3" customFormat="1" ht="24" customHeight="1" spans="1:30">
      <c r="A131" s="12">
        <v>212</v>
      </c>
      <c r="B131" s="13" t="s">
        <v>175</v>
      </c>
      <c r="C131" s="13" t="s">
        <v>202</v>
      </c>
      <c r="D131" s="14">
        <v>422001</v>
      </c>
      <c r="E131" s="12" t="s">
        <v>3</v>
      </c>
      <c r="F131" s="15" t="s">
        <v>790</v>
      </c>
      <c r="G131" s="15" t="s">
        <v>791</v>
      </c>
      <c r="H131" s="16" t="s">
        <v>647</v>
      </c>
      <c r="I131" s="12" t="s">
        <v>627</v>
      </c>
      <c r="J131" s="12" t="s">
        <v>628</v>
      </c>
      <c r="K131" s="15">
        <v>6</v>
      </c>
      <c r="L131" s="15" t="s">
        <v>454</v>
      </c>
      <c r="M131" s="20">
        <v>7</v>
      </c>
      <c r="N131" s="20">
        <v>7</v>
      </c>
      <c r="O131" s="20">
        <v>7</v>
      </c>
      <c r="P131" s="20">
        <v>7</v>
      </c>
      <c r="Q131" s="22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="3" customFormat="1" ht="24" customHeight="1" spans="1:30">
      <c r="A132" s="12">
        <v>212</v>
      </c>
      <c r="B132" s="13" t="s">
        <v>175</v>
      </c>
      <c r="C132" s="13" t="s">
        <v>202</v>
      </c>
      <c r="D132" s="14">
        <v>422001</v>
      </c>
      <c r="E132" s="12" t="s">
        <v>3</v>
      </c>
      <c r="F132" s="15" t="s">
        <v>792</v>
      </c>
      <c r="G132" s="15" t="s">
        <v>793</v>
      </c>
      <c r="H132" s="16" t="s">
        <v>626</v>
      </c>
      <c r="I132" s="12" t="s">
        <v>627</v>
      </c>
      <c r="J132" s="12" t="s">
        <v>628</v>
      </c>
      <c r="K132" s="15">
        <v>2</v>
      </c>
      <c r="L132" s="15" t="s">
        <v>523</v>
      </c>
      <c r="M132" s="20">
        <v>90</v>
      </c>
      <c r="N132" s="20">
        <v>90</v>
      </c>
      <c r="O132" s="20">
        <v>90</v>
      </c>
      <c r="P132" s="20">
        <v>90</v>
      </c>
      <c r="Q132" s="22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="3" customFormat="1" ht="24" customHeight="1" spans="1:30">
      <c r="A133" s="12">
        <v>212</v>
      </c>
      <c r="B133" s="13" t="s">
        <v>175</v>
      </c>
      <c r="C133" s="13" t="s">
        <v>202</v>
      </c>
      <c r="D133" s="14">
        <v>422001</v>
      </c>
      <c r="E133" s="12" t="s">
        <v>3</v>
      </c>
      <c r="F133" s="15" t="s">
        <v>794</v>
      </c>
      <c r="G133" s="15" t="s">
        <v>795</v>
      </c>
      <c r="H133" s="16" t="s">
        <v>626</v>
      </c>
      <c r="I133" s="12" t="s">
        <v>627</v>
      </c>
      <c r="J133" s="12" t="s">
        <v>628</v>
      </c>
      <c r="K133" s="15">
        <v>73</v>
      </c>
      <c r="L133" s="15" t="s">
        <v>523</v>
      </c>
      <c r="M133" s="20">
        <v>8</v>
      </c>
      <c r="N133" s="20">
        <v>8</v>
      </c>
      <c r="O133" s="20">
        <v>8</v>
      </c>
      <c r="P133" s="20">
        <v>8</v>
      </c>
      <c r="Q133" s="22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="3" customFormat="1" ht="24" customHeight="1" spans="1:30">
      <c r="A134" s="12">
        <v>212</v>
      </c>
      <c r="B134" s="13" t="s">
        <v>175</v>
      </c>
      <c r="C134" s="13" t="s">
        <v>202</v>
      </c>
      <c r="D134" s="14">
        <v>422001</v>
      </c>
      <c r="E134" s="12" t="s">
        <v>3</v>
      </c>
      <c r="F134" s="15" t="s">
        <v>796</v>
      </c>
      <c r="G134" s="15" t="s">
        <v>797</v>
      </c>
      <c r="H134" s="16" t="s">
        <v>626</v>
      </c>
      <c r="I134" s="12" t="s">
        <v>627</v>
      </c>
      <c r="J134" s="12" t="s">
        <v>628</v>
      </c>
      <c r="K134" s="15">
        <v>100</v>
      </c>
      <c r="L134" s="15" t="s">
        <v>677</v>
      </c>
      <c r="M134" s="20">
        <v>32</v>
      </c>
      <c r="N134" s="20">
        <v>32</v>
      </c>
      <c r="O134" s="20">
        <v>32</v>
      </c>
      <c r="P134" s="20">
        <v>32</v>
      </c>
      <c r="Q134" s="22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="3" customFormat="1" ht="24" customHeight="1" spans="1:30">
      <c r="A135" s="12">
        <v>212</v>
      </c>
      <c r="B135" s="13" t="s">
        <v>175</v>
      </c>
      <c r="C135" s="13" t="s">
        <v>202</v>
      </c>
      <c r="D135" s="14">
        <v>422001</v>
      </c>
      <c r="E135" s="12" t="s">
        <v>3</v>
      </c>
      <c r="F135" s="15" t="s">
        <v>798</v>
      </c>
      <c r="G135" s="15" t="s">
        <v>799</v>
      </c>
      <c r="H135" s="16" t="s">
        <v>626</v>
      </c>
      <c r="I135" s="12" t="s">
        <v>627</v>
      </c>
      <c r="J135" s="12" t="s">
        <v>628</v>
      </c>
      <c r="K135" s="15">
        <v>27</v>
      </c>
      <c r="L135" s="15" t="s">
        <v>523</v>
      </c>
      <c r="M135" s="20">
        <v>20</v>
      </c>
      <c r="N135" s="20">
        <v>20</v>
      </c>
      <c r="O135" s="20">
        <v>20</v>
      </c>
      <c r="P135" s="20">
        <v>20</v>
      </c>
      <c r="Q135" s="22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="3" customFormat="1" ht="24" customHeight="1" spans="1:30">
      <c r="A136" s="12">
        <v>212</v>
      </c>
      <c r="B136" s="13" t="s">
        <v>175</v>
      </c>
      <c r="C136" s="13" t="s">
        <v>202</v>
      </c>
      <c r="D136" s="14">
        <v>422001</v>
      </c>
      <c r="E136" s="12" t="s">
        <v>3</v>
      </c>
      <c r="F136" s="15" t="s">
        <v>800</v>
      </c>
      <c r="G136" s="15" t="s">
        <v>801</v>
      </c>
      <c r="H136" s="16" t="s">
        <v>626</v>
      </c>
      <c r="I136" s="12" t="s">
        <v>627</v>
      </c>
      <c r="J136" s="12" t="s">
        <v>628</v>
      </c>
      <c r="K136" s="15">
        <v>117</v>
      </c>
      <c r="L136" s="15" t="s">
        <v>802</v>
      </c>
      <c r="M136" s="20">
        <v>0.5265</v>
      </c>
      <c r="N136" s="20">
        <v>0.5265</v>
      </c>
      <c r="O136" s="20">
        <v>0.5265</v>
      </c>
      <c r="P136" s="20">
        <v>0.5265</v>
      </c>
      <c r="Q136" s="22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="3" customFormat="1" ht="24" customHeight="1" spans="1:30">
      <c r="A137" s="12">
        <v>212</v>
      </c>
      <c r="B137" s="13" t="s">
        <v>175</v>
      </c>
      <c r="C137" s="13" t="s">
        <v>202</v>
      </c>
      <c r="D137" s="14">
        <v>422001</v>
      </c>
      <c r="E137" s="12" t="s">
        <v>3</v>
      </c>
      <c r="F137" s="15" t="s">
        <v>803</v>
      </c>
      <c r="G137" s="15" t="s">
        <v>804</v>
      </c>
      <c r="H137" s="16" t="s">
        <v>805</v>
      </c>
      <c r="I137" s="12" t="s">
        <v>627</v>
      </c>
      <c r="J137" s="12" t="s">
        <v>628</v>
      </c>
      <c r="K137" s="15">
        <v>2</v>
      </c>
      <c r="L137" s="15" t="s">
        <v>806</v>
      </c>
      <c r="M137" s="20">
        <v>60</v>
      </c>
      <c r="N137" s="20">
        <v>60</v>
      </c>
      <c r="O137" s="20">
        <v>60</v>
      </c>
      <c r="P137" s="20">
        <v>60</v>
      </c>
      <c r="Q137" s="22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="3" customFormat="1" ht="24" customHeight="1" spans="1:30">
      <c r="A138" s="12">
        <v>212</v>
      </c>
      <c r="B138" s="13" t="s">
        <v>175</v>
      </c>
      <c r="C138" s="13" t="s">
        <v>202</v>
      </c>
      <c r="D138" s="14">
        <v>422001</v>
      </c>
      <c r="E138" s="12" t="s">
        <v>3</v>
      </c>
      <c r="F138" s="15" t="s">
        <v>807</v>
      </c>
      <c r="G138" s="15" t="s">
        <v>681</v>
      </c>
      <c r="H138" s="16" t="s">
        <v>626</v>
      </c>
      <c r="I138" s="12" t="s">
        <v>627</v>
      </c>
      <c r="J138" s="12" t="s">
        <v>628</v>
      </c>
      <c r="K138" s="15">
        <v>400</v>
      </c>
      <c r="L138" s="15" t="s">
        <v>706</v>
      </c>
      <c r="M138" s="20">
        <v>4</v>
      </c>
      <c r="N138" s="20">
        <v>4</v>
      </c>
      <c r="O138" s="20">
        <v>4</v>
      </c>
      <c r="P138" s="20">
        <v>4</v>
      </c>
      <c r="Q138" s="22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="3" customFormat="1" ht="24" customHeight="1" spans="1:30">
      <c r="A139" s="12">
        <v>212</v>
      </c>
      <c r="B139" s="13" t="s">
        <v>175</v>
      </c>
      <c r="C139" s="13" t="s">
        <v>202</v>
      </c>
      <c r="D139" s="14">
        <v>422001</v>
      </c>
      <c r="E139" s="12" t="s">
        <v>3</v>
      </c>
      <c r="F139" s="15" t="s">
        <v>664</v>
      </c>
      <c r="G139" s="15" t="s">
        <v>665</v>
      </c>
      <c r="H139" s="16" t="s">
        <v>647</v>
      </c>
      <c r="I139" s="12" t="s">
        <v>627</v>
      </c>
      <c r="J139" s="12" t="s">
        <v>628</v>
      </c>
      <c r="K139" s="15">
        <v>19</v>
      </c>
      <c r="L139" s="15" t="s">
        <v>806</v>
      </c>
      <c r="M139" s="20">
        <v>4</v>
      </c>
      <c r="N139" s="20">
        <v>4</v>
      </c>
      <c r="O139" s="20">
        <v>4</v>
      </c>
      <c r="P139" s="20">
        <v>4</v>
      </c>
      <c r="Q139" s="22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="3" customFormat="1" ht="24" customHeight="1" spans="1:30">
      <c r="A140" s="12">
        <v>212</v>
      </c>
      <c r="B140" s="13" t="s">
        <v>175</v>
      </c>
      <c r="C140" s="13" t="s">
        <v>202</v>
      </c>
      <c r="D140" s="14">
        <v>422001</v>
      </c>
      <c r="E140" s="12" t="s">
        <v>3</v>
      </c>
      <c r="F140" s="15" t="s">
        <v>808</v>
      </c>
      <c r="G140" s="15" t="s">
        <v>809</v>
      </c>
      <c r="H140" s="16" t="s">
        <v>626</v>
      </c>
      <c r="I140" s="12" t="s">
        <v>627</v>
      </c>
      <c r="J140" s="12" t="s">
        <v>628</v>
      </c>
      <c r="K140" s="15">
        <v>18</v>
      </c>
      <c r="L140" s="15" t="s">
        <v>806</v>
      </c>
      <c r="M140" s="20">
        <v>2</v>
      </c>
      <c r="N140" s="20">
        <v>2</v>
      </c>
      <c r="O140" s="20">
        <v>2</v>
      </c>
      <c r="P140" s="20">
        <v>2</v>
      </c>
      <c r="Q140" s="22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="3" customFormat="1" ht="24" customHeight="1" spans="1:30">
      <c r="A141" s="12">
        <v>212</v>
      </c>
      <c r="B141" s="13" t="s">
        <v>175</v>
      </c>
      <c r="C141" s="13" t="s">
        <v>202</v>
      </c>
      <c r="D141" s="14">
        <v>422001</v>
      </c>
      <c r="E141" s="12" t="s">
        <v>3</v>
      </c>
      <c r="F141" s="15" t="s">
        <v>810</v>
      </c>
      <c r="G141" s="15" t="s">
        <v>811</v>
      </c>
      <c r="H141" s="16" t="s">
        <v>626</v>
      </c>
      <c r="I141" s="12" t="s">
        <v>627</v>
      </c>
      <c r="J141" s="12" t="s">
        <v>628</v>
      </c>
      <c r="K141" s="15">
        <v>16</v>
      </c>
      <c r="L141" s="15" t="s">
        <v>629</v>
      </c>
      <c r="M141" s="20">
        <v>16</v>
      </c>
      <c r="N141" s="20">
        <v>16</v>
      </c>
      <c r="O141" s="20">
        <v>16</v>
      </c>
      <c r="P141" s="20">
        <v>16</v>
      </c>
      <c r="Q141" s="22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="3" customFormat="1" ht="24" customHeight="1" spans="1:30">
      <c r="A142" s="12">
        <v>212</v>
      </c>
      <c r="B142" s="13" t="s">
        <v>175</v>
      </c>
      <c r="C142" s="13" t="s">
        <v>202</v>
      </c>
      <c r="D142" s="14">
        <v>422001</v>
      </c>
      <c r="E142" s="12" t="s">
        <v>3</v>
      </c>
      <c r="F142" s="15" t="s">
        <v>812</v>
      </c>
      <c r="G142" s="15" t="s">
        <v>813</v>
      </c>
      <c r="H142" s="16" t="s">
        <v>626</v>
      </c>
      <c r="I142" s="12" t="s">
        <v>627</v>
      </c>
      <c r="J142" s="12" t="s">
        <v>628</v>
      </c>
      <c r="K142" s="15">
        <v>1</v>
      </c>
      <c r="L142" s="15" t="s">
        <v>523</v>
      </c>
      <c r="M142" s="20">
        <v>0.5</v>
      </c>
      <c r="N142" s="20">
        <v>0.5</v>
      </c>
      <c r="O142" s="20">
        <v>0.5</v>
      </c>
      <c r="P142" s="20">
        <v>0.5</v>
      </c>
      <c r="Q142" s="22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="3" customFormat="1" ht="24" customHeight="1" spans="1:30">
      <c r="A143" s="12">
        <v>212</v>
      </c>
      <c r="B143" s="13" t="s">
        <v>175</v>
      </c>
      <c r="C143" s="13" t="s">
        <v>202</v>
      </c>
      <c r="D143" s="14">
        <v>422001</v>
      </c>
      <c r="E143" s="12" t="s">
        <v>3</v>
      </c>
      <c r="F143" s="15" t="s">
        <v>814</v>
      </c>
      <c r="G143" s="15" t="s">
        <v>815</v>
      </c>
      <c r="H143" s="16" t="s">
        <v>626</v>
      </c>
      <c r="I143" s="12" t="s">
        <v>627</v>
      </c>
      <c r="J143" s="12" t="s">
        <v>628</v>
      </c>
      <c r="K143" s="15">
        <v>100</v>
      </c>
      <c r="L143" s="15" t="s">
        <v>629</v>
      </c>
      <c r="M143" s="20">
        <v>1.5</v>
      </c>
      <c r="N143" s="20">
        <v>1.5</v>
      </c>
      <c r="O143" s="20">
        <v>1.5</v>
      </c>
      <c r="P143" s="20">
        <v>1.5</v>
      </c>
      <c r="Q143" s="22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="3" customFormat="1" ht="24" customHeight="1" spans="1:30">
      <c r="A144" s="12">
        <v>212</v>
      </c>
      <c r="B144" s="13" t="s">
        <v>175</v>
      </c>
      <c r="C144" s="13" t="s">
        <v>202</v>
      </c>
      <c r="D144" s="14">
        <v>422001</v>
      </c>
      <c r="E144" s="12" t="s">
        <v>3</v>
      </c>
      <c r="F144" s="15" t="s">
        <v>816</v>
      </c>
      <c r="G144" s="15" t="s">
        <v>817</v>
      </c>
      <c r="H144" s="16" t="s">
        <v>626</v>
      </c>
      <c r="I144" s="12" t="s">
        <v>627</v>
      </c>
      <c r="J144" s="12" t="s">
        <v>628</v>
      </c>
      <c r="K144" s="15">
        <v>35</v>
      </c>
      <c r="L144" s="15" t="s">
        <v>468</v>
      </c>
      <c r="M144" s="20">
        <v>1.05</v>
      </c>
      <c r="N144" s="20">
        <v>1.05</v>
      </c>
      <c r="O144" s="20">
        <v>1.05</v>
      </c>
      <c r="P144" s="20">
        <v>1.05</v>
      </c>
      <c r="Q144" s="22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="3" customFormat="1" ht="24" customHeight="1" spans="1:30">
      <c r="A145" s="12">
        <v>212</v>
      </c>
      <c r="B145" s="13" t="s">
        <v>175</v>
      </c>
      <c r="C145" s="13" t="s">
        <v>202</v>
      </c>
      <c r="D145" s="14">
        <v>422001</v>
      </c>
      <c r="E145" s="12" t="s">
        <v>3</v>
      </c>
      <c r="F145" s="15" t="s">
        <v>818</v>
      </c>
      <c r="G145" s="15" t="s">
        <v>819</v>
      </c>
      <c r="H145" s="16" t="s">
        <v>626</v>
      </c>
      <c r="I145" s="12" t="s">
        <v>627</v>
      </c>
      <c r="J145" s="12" t="s">
        <v>628</v>
      </c>
      <c r="K145" s="15">
        <v>2</v>
      </c>
      <c r="L145" s="15" t="s">
        <v>629</v>
      </c>
      <c r="M145" s="20">
        <v>0.3</v>
      </c>
      <c r="N145" s="20">
        <v>0.3</v>
      </c>
      <c r="O145" s="20">
        <v>0.3</v>
      </c>
      <c r="P145" s="20">
        <v>0.3</v>
      </c>
      <c r="Q145" s="22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="3" customFormat="1" ht="24" customHeight="1" spans="1:30">
      <c r="A146" s="12">
        <v>212</v>
      </c>
      <c r="B146" s="13" t="s">
        <v>175</v>
      </c>
      <c r="C146" s="13" t="s">
        <v>202</v>
      </c>
      <c r="D146" s="14">
        <v>422001</v>
      </c>
      <c r="E146" s="12" t="s">
        <v>3</v>
      </c>
      <c r="F146" s="15" t="s">
        <v>820</v>
      </c>
      <c r="G146" s="15" t="s">
        <v>821</v>
      </c>
      <c r="H146" s="16" t="s">
        <v>626</v>
      </c>
      <c r="I146" s="12" t="s">
        <v>627</v>
      </c>
      <c r="J146" s="12" t="s">
        <v>628</v>
      </c>
      <c r="K146" s="15">
        <v>50</v>
      </c>
      <c r="L146" s="15" t="s">
        <v>677</v>
      </c>
      <c r="M146" s="20">
        <v>0.1</v>
      </c>
      <c r="N146" s="20">
        <v>0.1</v>
      </c>
      <c r="O146" s="20">
        <v>0.1</v>
      </c>
      <c r="P146" s="20">
        <v>0.1</v>
      </c>
      <c r="Q146" s="22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="3" customFormat="1" ht="24" customHeight="1" spans="1:30">
      <c r="A147" s="12">
        <v>212</v>
      </c>
      <c r="B147" s="13" t="s">
        <v>175</v>
      </c>
      <c r="C147" s="13" t="s">
        <v>202</v>
      </c>
      <c r="D147" s="14">
        <v>422001</v>
      </c>
      <c r="E147" s="12" t="s">
        <v>3</v>
      </c>
      <c r="F147" s="15" t="s">
        <v>822</v>
      </c>
      <c r="G147" s="15" t="s">
        <v>823</v>
      </c>
      <c r="H147" s="16" t="s">
        <v>626</v>
      </c>
      <c r="I147" s="12" t="s">
        <v>627</v>
      </c>
      <c r="J147" s="12" t="s">
        <v>628</v>
      </c>
      <c r="K147" s="15">
        <v>2</v>
      </c>
      <c r="L147" s="15" t="s">
        <v>629</v>
      </c>
      <c r="M147" s="20">
        <v>0.2</v>
      </c>
      <c r="N147" s="20">
        <v>0.2</v>
      </c>
      <c r="O147" s="20">
        <v>0.2</v>
      </c>
      <c r="P147" s="20">
        <v>0.2</v>
      </c>
      <c r="Q147" s="22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="3" customFormat="1" ht="24" customHeight="1" spans="1:30">
      <c r="A148" s="12">
        <v>212</v>
      </c>
      <c r="B148" s="13" t="s">
        <v>175</v>
      </c>
      <c r="C148" s="13" t="s">
        <v>202</v>
      </c>
      <c r="D148" s="14">
        <v>422001</v>
      </c>
      <c r="E148" s="12" t="s">
        <v>3</v>
      </c>
      <c r="F148" s="15" t="s">
        <v>824</v>
      </c>
      <c r="G148" s="15" t="s">
        <v>825</v>
      </c>
      <c r="H148" s="16" t="s">
        <v>626</v>
      </c>
      <c r="I148" s="12" t="s">
        <v>627</v>
      </c>
      <c r="J148" s="12" t="s">
        <v>628</v>
      </c>
      <c r="K148" s="15">
        <v>2</v>
      </c>
      <c r="L148" s="15" t="s">
        <v>629</v>
      </c>
      <c r="M148" s="20">
        <v>0.2</v>
      </c>
      <c r="N148" s="20">
        <v>0.2</v>
      </c>
      <c r="O148" s="20">
        <v>0.2</v>
      </c>
      <c r="P148" s="20">
        <v>0.2</v>
      </c>
      <c r="Q148" s="22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="3" customFormat="1" ht="24" customHeight="1" spans="1:30">
      <c r="A149" s="12">
        <v>212</v>
      </c>
      <c r="B149" s="13" t="s">
        <v>175</v>
      </c>
      <c r="C149" s="13" t="s">
        <v>202</v>
      </c>
      <c r="D149" s="14">
        <v>422001</v>
      </c>
      <c r="E149" s="12" t="s">
        <v>3</v>
      </c>
      <c r="F149" s="15" t="s">
        <v>824</v>
      </c>
      <c r="G149" s="15" t="s">
        <v>825</v>
      </c>
      <c r="H149" s="16" t="s">
        <v>626</v>
      </c>
      <c r="I149" s="12" t="s">
        <v>627</v>
      </c>
      <c r="J149" s="12" t="s">
        <v>628</v>
      </c>
      <c r="K149" s="15">
        <v>2</v>
      </c>
      <c r="L149" s="15" t="s">
        <v>629</v>
      </c>
      <c r="M149" s="20">
        <v>0.2</v>
      </c>
      <c r="N149" s="20">
        <v>0.2</v>
      </c>
      <c r="O149" s="20">
        <v>0.2</v>
      </c>
      <c r="P149" s="20">
        <v>0.2</v>
      </c>
      <c r="Q149" s="22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="3" customFormat="1" ht="24" customHeight="1" spans="1:30">
      <c r="A150" s="12">
        <v>212</v>
      </c>
      <c r="B150" s="13" t="s">
        <v>175</v>
      </c>
      <c r="C150" s="13" t="s">
        <v>202</v>
      </c>
      <c r="D150" s="14">
        <v>422001</v>
      </c>
      <c r="E150" s="12" t="s">
        <v>3</v>
      </c>
      <c r="F150" s="15" t="s">
        <v>826</v>
      </c>
      <c r="G150" s="15" t="s">
        <v>827</v>
      </c>
      <c r="H150" s="16" t="s">
        <v>626</v>
      </c>
      <c r="I150" s="12" t="s">
        <v>627</v>
      </c>
      <c r="J150" s="12" t="s">
        <v>628</v>
      </c>
      <c r="K150" s="15">
        <v>4</v>
      </c>
      <c r="L150" s="15" t="s">
        <v>629</v>
      </c>
      <c r="M150" s="20">
        <v>0.05</v>
      </c>
      <c r="N150" s="20">
        <v>0.05</v>
      </c>
      <c r="O150" s="20">
        <v>0.05</v>
      </c>
      <c r="P150" s="20">
        <v>0.05</v>
      </c>
      <c r="Q150" s="22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="3" customFormat="1" ht="24" customHeight="1" spans="1:30">
      <c r="A151" s="12">
        <v>212</v>
      </c>
      <c r="B151" s="13" t="s">
        <v>175</v>
      </c>
      <c r="C151" s="13" t="s">
        <v>202</v>
      </c>
      <c r="D151" s="14">
        <v>422001</v>
      </c>
      <c r="E151" s="12" t="s">
        <v>3</v>
      </c>
      <c r="F151" s="15" t="s">
        <v>828</v>
      </c>
      <c r="G151" s="15" t="s">
        <v>829</v>
      </c>
      <c r="H151" s="16" t="s">
        <v>626</v>
      </c>
      <c r="I151" s="12" t="s">
        <v>627</v>
      </c>
      <c r="J151" s="12" t="s">
        <v>628</v>
      </c>
      <c r="K151" s="15">
        <v>20</v>
      </c>
      <c r="L151" s="15" t="s">
        <v>677</v>
      </c>
      <c r="M151" s="20">
        <v>0.1</v>
      </c>
      <c r="N151" s="20">
        <v>0.1</v>
      </c>
      <c r="O151" s="20">
        <v>0.1</v>
      </c>
      <c r="P151" s="20">
        <v>0.1</v>
      </c>
      <c r="Q151" s="22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="3" customFormat="1" ht="24" customHeight="1" spans="1:30">
      <c r="A152" s="12">
        <v>212</v>
      </c>
      <c r="B152" s="13" t="s">
        <v>175</v>
      </c>
      <c r="C152" s="13" t="s">
        <v>202</v>
      </c>
      <c r="D152" s="14">
        <v>422001</v>
      </c>
      <c r="E152" s="12" t="s">
        <v>3</v>
      </c>
      <c r="F152" s="15" t="s">
        <v>830</v>
      </c>
      <c r="G152" s="15" t="s">
        <v>831</v>
      </c>
      <c r="H152" s="16" t="s">
        <v>626</v>
      </c>
      <c r="I152" s="12" t="s">
        <v>627</v>
      </c>
      <c r="J152" s="12" t="s">
        <v>628</v>
      </c>
      <c r="K152" s="15">
        <v>40</v>
      </c>
      <c r="L152" s="15" t="s">
        <v>735</v>
      </c>
      <c r="M152" s="20">
        <v>0.8</v>
      </c>
      <c r="N152" s="20">
        <v>0.8</v>
      </c>
      <c r="O152" s="20">
        <v>0.8</v>
      </c>
      <c r="P152" s="20">
        <v>0.8</v>
      </c>
      <c r="Q152" s="22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="3" customFormat="1" ht="24" customHeight="1" spans="1:30">
      <c r="A153" s="12">
        <v>212</v>
      </c>
      <c r="B153" s="13" t="s">
        <v>175</v>
      </c>
      <c r="C153" s="13" t="s">
        <v>202</v>
      </c>
      <c r="D153" s="14">
        <v>422001</v>
      </c>
      <c r="E153" s="12" t="s">
        <v>3</v>
      </c>
      <c r="F153" s="15" t="s">
        <v>832</v>
      </c>
      <c r="G153" s="15" t="s">
        <v>833</v>
      </c>
      <c r="H153" s="16" t="s">
        <v>626</v>
      </c>
      <c r="I153" s="12" t="s">
        <v>627</v>
      </c>
      <c r="J153" s="12" t="s">
        <v>628</v>
      </c>
      <c r="K153" s="15">
        <v>100</v>
      </c>
      <c r="L153" s="15" t="s">
        <v>834</v>
      </c>
      <c r="M153" s="20">
        <v>0.02</v>
      </c>
      <c r="N153" s="20">
        <v>0.02</v>
      </c>
      <c r="O153" s="20">
        <v>0.02</v>
      </c>
      <c r="P153" s="20">
        <v>0.02</v>
      </c>
      <c r="Q153" s="22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="3" customFormat="1" ht="24" customHeight="1" spans="1:30">
      <c r="A154" s="12">
        <v>212</v>
      </c>
      <c r="B154" s="13" t="s">
        <v>175</v>
      </c>
      <c r="C154" s="13" t="s">
        <v>202</v>
      </c>
      <c r="D154" s="14">
        <v>422001</v>
      </c>
      <c r="E154" s="12" t="s">
        <v>3</v>
      </c>
      <c r="F154" s="15" t="s">
        <v>835</v>
      </c>
      <c r="G154" s="15" t="s">
        <v>836</v>
      </c>
      <c r="H154" s="16" t="s">
        <v>626</v>
      </c>
      <c r="I154" s="12" t="s">
        <v>627</v>
      </c>
      <c r="J154" s="12" t="s">
        <v>628</v>
      </c>
      <c r="K154" s="15">
        <v>500</v>
      </c>
      <c r="L154" s="15" t="s">
        <v>677</v>
      </c>
      <c r="M154" s="20">
        <v>0.015</v>
      </c>
      <c r="N154" s="20">
        <v>0.015</v>
      </c>
      <c r="O154" s="20">
        <v>0.015</v>
      </c>
      <c r="P154" s="20">
        <v>0.015</v>
      </c>
      <c r="Q154" s="22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="3" customFormat="1" ht="24" customHeight="1" spans="1:30">
      <c r="A155" s="12">
        <v>212</v>
      </c>
      <c r="B155" s="13" t="s">
        <v>175</v>
      </c>
      <c r="C155" s="13" t="s">
        <v>202</v>
      </c>
      <c r="D155" s="14">
        <v>422001</v>
      </c>
      <c r="E155" s="12" t="s">
        <v>3</v>
      </c>
      <c r="F155" s="15" t="s">
        <v>837</v>
      </c>
      <c r="G155" s="15" t="s">
        <v>838</v>
      </c>
      <c r="H155" s="16" t="s">
        <v>626</v>
      </c>
      <c r="I155" s="12" t="s">
        <v>627</v>
      </c>
      <c r="J155" s="12" t="s">
        <v>628</v>
      </c>
      <c r="K155" s="15">
        <v>3</v>
      </c>
      <c r="L155" s="15" t="s">
        <v>674</v>
      </c>
      <c r="M155" s="20">
        <v>0.05</v>
      </c>
      <c r="N155" s="20">
        <v>0.05</v>
      </c>
      <c r="O155" s="20">
        <v>0.05</v>
      </c>
      <c r="P155" s="20">
        <v>0.05</v>
      </c>
      <c r="Q155" s="22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="3" customFormat="1" ht="24" customHeight="1" spans="1:30">
      <c r="A156" s="12">
        <v>212</v>
      </c>
      <c r="B156" s="13" t="s">
        <v>175</v>
      </c>
      <c r="C156" s="13" t="s">
        <v>202</v>
      </c>
      <c r="D156" s="14">
        <v>422001</v>
      </c>
      <c r="E156" s="12" t="s">
        <v>3</v>
      </c>
      <c r="F156" s="15" t="s">
        <v>839</v>
      </c>
      <c r="G156" s="15" t="s">
        <v>840</v>
      </c>
      <c r="H156" s="16" t="s">
        <v>626</v>
      </c>
      <c r="I156" s="12" t="s">
        <v>627</v>
      </c>
      <c r="J156" s="12" t="s">
        <v>628</v>
      </c>
      <c r="K156" s="15">
        <v>50</v>
      </c>
      <c r="L156" s="15" t="s">
        <v>677</v>
      </c>
      <c r="M156" s="20">
        <v>1.2</v>
      </c>
      <c r="N156" s="20">
        <v>1.2</v>
      </c>
      <c r="O156" s="20">
        <v>1.2</v>
      </c>
      <c r="P156" s="20">
        <v>1.2</v>
      </c>
      <c r="Q156" s="22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="3" customFormat="1" ht="24" customHeight="1" spans="1:30">
      <c r="A157" s="12">
        <v>212</v>
      </c>
      <c r="B157" s="13" t="s">
        <v>175</v>
      </c>
      <c r="C157" s="13" t="s">
        <v>202</v>
      </c>
      <c r="D157" s="14">
        <v>422001</v>
      </c>
      <c r="E157" s="12" t="s">
        <v>3</v>
      </c>
      <c r="F157" s="15" t="s">
        <v>841</v>
      </c>
      <c r="G157" s="15" t="s">
        <v>842</v>
      </c>
      <c r="H157" s="16" t="s">
        <v>626</v>
      </c>
      <c r="I157" s="12" t="s">
        <v>627</v>
      </c>
      <c r="J157" s="12" t="s">
        <v>628</v>
      </c>
      <c r="K157" s="15">
        <v>100</v>
      </c>
      <c r="L157" s="15" t="s">
        <v>629</v>
      </c>
      <c r="M157" s="20">
        <v>1</v>
      </c>
      <c r="N157" s="20">
        <v>1</v>
      </c>
      <c r="O157" s="20">
        <v>1</v>
      </c>
      <c r="P157" s="20">
        <v>1</v>
      </c>
      <c r="Q157" s="22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="3" customFormat="1" ht="24" customHeight="1" spans="1:30">
      <c r="A158" s="12">
        <v>212</v>
      </c>
      <c r="B158" s="13" t="s">
        <v>175</v>
      </c>
      <c r="C158" s="13" t="s">
        <v>202</v>
      </c>
      <c r="D158" s="14">
        <v>422001</v>
      </c>
      <c r="E158" s="12" t="s">
        <v>3</v>
      </c>
      <c r="F158" s="15" t="s">
        <v>837</v>
      </c>
      <c r="G158" s="15" t="s">
        <v>838</v>
      </c>
      <c r="H158" s="16" t="s">
        <v>626</v>
      </c>
      <c r="I158" s="12" t="s">
        <v>627</v>
      </c>
      <c r="J158" s="12" t="s">
        <v>628</v>
      </c>
      <c r="K158" s="15">
        <v>120</v>
      </c>
      <c r="L158" s="15" t="s">
        <v>834</v>
      </c>
      <c r="M158" s="20">
        <v>0.3</v>
      </c>
      <c r="N158" s="20">
        <v>0.3</v>
      </c>
      <c r="O158" s="20">
        <v>0.3</v>
      </c>
      <c r="P158" s="20">
        <v>0.3</v>
      </c>
      <c r="Q158" s="22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="3" customFormat="1" ht="24" customHeight="1" spans="1:30">
      <c r="A159" s="12">
        <v>212</v>
      </c>
      <c r="B159" s="13" t="s">
        <v>175</v>
      </c>
      <c r="C159" s="13" t="s">
        <v>202</v>
      </c>
      <c r="D159" s="14">
        <v>422001</v>
      </c>
      <c r="E159" s="12" t="s">
        <v>3</v>
      </c>
      <c r="F159" s="15" t="s">
        <v>843</v>
      </c>
      <c r="G159" s="15" t="s">
        <v>844</v>
      </c>
      <c r="H159" s="16" t="s">
        <v>626</v>
      </c>
      <c r="I159" s="12" t="s">
        <v>627</v>
      </c>
      <c r="J159" s="12" t="s">
        <v>628</v>
      </c>
      <c r="K159" s="15">
        <v>2</v>
      </c>
      <c r="L159" s="15" t="s">
        <v>629</v>
      </c>
      <c r="M159" s="20">
        <v>0.3</v>
      </c>
      <c r="N159" s="20">
        <v>0.3</v>
      </c>
      <c r="O159" s="20">
        <v>0.3</v>
      </c>
      <c r="P159" s="20">
        <v>0.3</v>
      </c>
      <c r="Q159" s="22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="3" customFormat="1" ht="24" customHeight="1" spans="1:30">
      <c r="A160" s="12">
        <v>212</v>
      </c>
      <c r="B160" s="13" t="s">
        <v>175</v>
      </c>
      <c r="C160" s="13" t="s">
        <v>202</v>
      </c>
      <c r="D160" s="14">
        <v>422001</v>
      </c>
      <c r="E160" s="12" t="s">
        <v>3</v>
      </c>
      <c r="F160" s="15" t="s">
        <v>845</v>
      </c>
      <c r="G160" s="15" t="s">
        <v>846</v>
      </c>
      <c r="H160" s="16" t="s">
        <v>626</v>
      </c>
      <c r="I160" s="12" t="s">
        <v>627</v>
      </c>
      <c r="J160" s="12" t="s">
        <v>628</v>
      </c>
      <c r="K160" s="15">
        <v>120</v>
      </c>
      <c r="L160" s="15" t="s">
        <v>847</v>
      </c>
      <c r="M160" s="20">
        <v>1.2</v>
      </c>
      <c r="N160" s="20">
        <v>1.2</v>
      </c>
      <c r="O160" s="20">
        <v>1.2</v>
      </c>
      <c r="P160" s="20">
        <v>1.2</v>
      </c>
      <c r="Q160" s="22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="3" customFormat="1" ht="24" customHeight="1" spans="1:30">
      <c r="A161" s="12">
        <v>212</v>
      </c>
      <c r="B161" s="13" t="s">
        <v>175</v>
      </c>
      <c r="C161" s="13" t="s">
        <v>202</v>
      </c>
      <c r="D161" s="14">
        <v>422001</v>
      </c>
      <c r="E161" s="12" t="s">
        <v>3</v>
      </c>
      <c r="F161" s="15" t="s">
        <v>848</v>
      </c>
      <c r="G161" s="15" t="s">
        <v>849</v>
      </c>
      <c r="H161" s="16" t="s">
        <v>626</v>
      </c>
      <c r="I161" s="12" t="s">
        <v>627</v>
      </c>
      <c r="J161" s="12" t="s">
        <v>628</v>
      </c>
      <c r="K161" s="15">
        <v>1</v>
      </c>
      <c r="L161" s="15" t="s">
        <v>523</v>
      </c>
      <c r="M161" s="20">
        <v>0.1</v>
      </c>
      <c r="N161" s="20">
        <v>0.1</v>
      </c>
      <c r="O161" s="20">
        <v>0.1</v>
      </c>
      <c r="P161" s="20">
        <v>0.1</v>
      </c>
      <c r="Q161" s="22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="3" customFormat="1" ht="24" customHeight="1" spans="1:30">
      <c r="A162" s="12">
        <v>212</v>
      </c>
      <c r="B162" s="13" t="s">
        <v>175</v>
      </c>
      <c r="C162" s="13" t="s">
        <v>202</v>
      </c>
      <c r="D162" s="14">
        <v>422001</v>
      </c>
      <c r="E162" s="12" t="s">
        <v>3</v>
      </c>
      <c r="F162" s="15" t="s">
        <v>850</v>
      </c>
      <c r="G162" s="15" t="s">
        <v>851</v>
      </c>
      <c r="H162" s="16" t="s">
        <v>626</v>
      </c>
      <c r="I162" s="12" t="s">
        <v>627</v>
      </c>
      <c r="J162" s="12" t="s">
        <v>628</v>
      </c>
      <c r="K162" s="15">
        <v>20</v>
      </c>
      <c r="L162" s="15" t="s">
        <v>677</v>
      </c>
      <c r="M162" s="20">
        <v>0.1</v>
      </c>
      <c r="N162" s="20">
        <v>0.1</v>
      </c>
      <c r="O162" s="20">
        <v>0.1</v>
      </c>
      <c r="P162" s="20">
        <v>0.1</v>
      </c>
      <c r="Q162" s="22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="3" customFormat="1" ht="24" customHeight="1" spans="1:30">
      <c r="A163" s="12">
        <v>212</v>
      </c>
      <c r="B163" s="13" t="s">
        <v>175</v>
      </c>
      <c r="C163" s="13" t="s">
        <v>202</v>
      </c>
      <c r="D163" s="14">
        <v>422001</v>
      </c>
      <c r="E163" s="12" t="s">
        <v>3</v>
      </c>
      <c r="F163" s="15" t="s">
        <v>852</v>
      </c>
      <c r="G163" s="15" t="s">
        <v>853</v>
      </c>
      <c r="H163" s="16" t="s">
        <v>626</v>
      </c>
      <c r="I163" s="12" t="s">
        <v>627</v>
      </c>
      <c r="J163" s="12" t="s">
        <v>628</v>
      </c>
      <c r="K163" s="15">
        <v>10</v>
      </c>
      <c r="L163" s="15" t="s">
        <v>677</v>
      </c>
      <c r="M163" s="20">
        <v>0.02</v>
      </c>
      <c r="N163" s="20">
        <v>0.02</v>
      </c>
      <c r="O163" s="20">
        <v>0.02</v>
      </c>
      <c r="P163" s="20">
        <v>0.02</v>
      </c>
      <c r="Q163" s="22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="3" customFormat="1" ht="24" customHeight="1" spans="1:30">
      <c r="A164" s="12">
        <v>212</v>
      </c>
      <c r="B164" s="13" t="s">
        <v>175</v>
      </c>
      <c r="C164" s="13" t="s">
        <v>202</v>
      </c>
      <c r="D164" s="14">
        <v>422001</v>
      </c>
      <c r="E164" s="12" t="s">
        <v>3</v>
      </c>
      <c r="F164" s="15" t="s">
        <v>854</v>
      </c>
      <c r="G164" s="15" t="s">
        <v>855</v>
      </c>
      <c r="H164" s="16" t="s">
        <v>626</v>
      </c>
      <c r="I164" s="12" t="s">
        <v>627</v>
      </c>
      <c r="J164" s="12" t="s">
        <v>628</v>
      </c>
      <c r="K164" s="15">
        <v>15</v>
      </c>
      <c r="L164" s="15" t="s">
        <v>677</v>
      </c>
      <c r="M164" s="20">
        <v>0.15</v>
      </c>
      <c r="N164" s="20">
        <v>0.15</v>
      </c>
      <c r="O164" s="20">
        <v>0.15</v>
      </c>
      <c r="P164" s="20">
        <v>0.15</v>
      </c>
      <c r="Q164" s="22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="3" customFormat="1" ht="24" customHeight="1" spans="1:30">
      <c r="A165" s="12">
        <v>212</v>
      </c>
      <c r="B165" s="13" t="s">
        <v>175</v>
      </c>
      <c r="C165" s="13" t="s">
        <v>202</v>
      </c>
      <c r="D165" s="14">
        <v>422001</v>
      </c>
      <c r="E165" s="12" t="s">
        <v>3</v>
      </c>
      <c r="F165" s="15" t="s">
        <v>856</v>
      </c>
      <c r="G165" s="15" t="s">
        <v>857</v>
      </c>
      <c r="H165" s="16" t="s">
        <v>626</v>
      </c>
      <c r="I165" s="12" t="s">
        <v>627</v>
      </c>
      <c r="J165" s="12" t="s">
        <v>628</v>
      </c>
      <c r="K165" s="15">
        <v>2</v>
      </c>
      <c r="L165" s="15" t="s">
        <v>523</v>
      </c>
      <c r="M165" s="20">
        <v>0.04</v>
      </c>
      <c r="N165" s="20">
        <v>0.04</v>
      </c>
      <c r="O165" s="20">
        <v>0.04</v>
      </c>
      <c r="P165" s="20">
        <v>0.04</v>
      </c>
      <c r="Q165" s="22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="3" customFormat="1" ht="24" customHeight="1" spans="1:30">
      <c r="A166" s="12">
        <v>212</v>
      </c>
      <c r="B166" s="13" t="s">
        <v>175</v>
      </c>
      <c r="C166" s="13" t="s">
        <v>202</v>
      </c>
      <c r="D166" s="14">
        <v>422001</v>
      </c>
      <c r="E166" s="12" t="s">
        <v>3</v>
      </c>
      <c r="F166" s="15" t="s">
        <v>858</v>
      </c>
      <c r="G166" s="15" t="s">
        <v>859</v>
      </c>
      <c r="H166" s="16" t="s">
        <v>626</v>
      </c>
      <c r="I166" s="12" t="s">
        <v>627</v>
      </c>
      <c r="J166" s="12" t="s">
        <v>628</v>
      </c>
      <c r="K166" s="15">
        <v>2</v>
      </c>
      <c r="L166" s="15" t="s">
        <v>523</v>
      </c>
      <c r="M166" s="20">
        <v>0.8</v>
      </c>
      <c r="N166" s="20">
        <v>0.8</v>
      </c>
      <c r="O166" s="20">
        <v>0.8</v>
      </c>
      <c r="P166" s="20">
        <v>0.8</v>
      </c>
      <c r="Q166" s="22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="3" customFormat="1" ht="24" customHeight="1" spans="1:30">
      <c r="A167" s="12">
        <v>212</v>
      </c>
      <c r="B167" s="13" t="s">
        <v>175</v>
      </c>
      <c r="C167" s="13" t="s">
        <v>202</v>
      </c>
      <c r="D167" s="14">
        <v>422001</v>
      </c>
      <c r="E167" s="12" t="s">
        <v>3</v>
      </c>
      <c r="F167" s="15" t="s">
        <v>860</v>
      </c>
      <c r="G167" s="15" t="s">
        <v>861</v>
      </c>
      <c r="H167" s="16" t="s">
        <v>626</v>
      </c>
      <c r="I167" s="12" t="s">
        <v>627</v>
      </c>
      <c r="J167" s="12" t="s">
        <v>628</v>
      </c>
      <c r="K167" s="15">
        <v>10</v>
      </c>
      <c r="L167" s="15" t="s">
        <v>677</v>
      </c>
      <c r="M167" s="20">
        <v>0.05</v>
      </c>
      <c r="N167" s="20">
        <v>0.05</v>
      </c>
      <c r="O167" s="20">
        <v>0.05</v>
      </c>
      <c r="P167" s="20">
        <v>0.05</v>
      </c>
      <c r="Q167" s="22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="3" customFormat="1" ht="24" customHeight="1" spans="1:30">
      <c r="A168" s="12">
        <v>212</v>
      </c>
      <c r="B168" s="13" t="s">
        <v>175</v>
      </c>
      <c r="C168" s="13" t="s">
        <v>202</v>
      </c>
      <c r="D168" s="14">
        <v>422001</v>
      </c>
      <c r="E168" s="12" t="s">
        <v>3</v>
      </c>
      <c r="F168" s="15" t="s">
        <v>751</v>
      </c>
      <c r="G168" s="15" t="s">
        <v>752</v>
      </c>
      <c r="H168" s="16" t="s">
        <v>626</v>
      </c>
      <c r="I168" s="12" t="s">
        <v>627</v>
      </c>
      <c r="J168" s="12" t="s">
        <v>628</v>
      </c>
      <c r="K168" s="15">
        <v>8</v>
      </c>
      <c r="L168" s="15" t="s">
        <v>674</v>
      </c>
      <c r="M168" s="20">
        <v>0.1</v>
      </c>
      <c r="N168" s="20">
        <v>0.1</v>
      </c>
      <c r="O168" s="20">
        <v>0.1</v>
      </c>
      <c r="P168" s="20">
        <v>0.1</v>
      </c>
      <c r="Q168" s="22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="3" customFormat="1" ht="24" customHeight="1" spans="1:30">
      <c r="A169" s="12">
        <v>212</v>
      </c>
      <c r="B169" s="13" t="s">
        <v>175</v>
      </c>
      <c r="C169" s="13" t="s">
        <v>202</v>
      </c>
      <c r="D169" s="14">
        <v>422001</v>
      </c>
      <c r="E169" s="12" t="s">
        <v>3</v>
      </c>
      <c r="F169" s="15" t="s">
        <v>862</v>
      </c>
      <c r="G169" s="15" t="s">
        <v>863</v>
      </c>
      <c r="H169" s="16" t="s">
        <v>626</v>
      </c>
      <c r="I169" s="12" t="s">
        <v>627</v>
      </c>
      <c r="J169" s="12" t="s">
        <v>628</v>
      </c>
      <c r="K169" s="15">
        <v>20</v>
      </c>
      <c r="L169" s="15" t="s">
        <v>674</v>
      </c>
      <c r="M169" s="20">
        <v>0.16</v>
      </c>
      <c r="N169" s="20">
        <v>0.16</v>
      </c>
      <c r="O169" s="20">
        <v>0.16</v>
      </c>
      <c r="P169" s="20">
        <v>0.16</v>
      </c>
      <c r="Q169" s="22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="3" customFormat="1" ht="24" customHeight="1" spans="1:30">
      <c r="A170" s="12">
        <v>212</v>
      </c>
      <c r="B170" s="13" t="s">
        <v>175</v>
      </c>
      <c r="C170" s="13" t="s">
        <v>202</v>
      </c>
      <c r="D170" s="14">
        <v>422001</v>
      </c>
      <c r="E170" s="12" t="s">
        <v>3</v>
      </c>
      <c r="F170" s="15" t="s">
        <v>864</v>
      </c>
      <c r="G170" s="15" t="s">
        <v>865</v>
      </c>
      <c r="H170" s="16" t="s">
        <v>626</v>
      </c>
      <c r="I170" s="12" t="s">
        <v>627</v>
      </c>
      <c r="J170" s="12" t="s">
        <v>628</v>
      </c>
      <c r="K170" s="15">
        <v>50</v>
      </c>
      <c r="L170" s="15" t="s">
        <v>834</v>
      </c>
      <c r="M170" s="20">
        <v>0.1</v>
      </c>
      <c r="N170" s="20">
        <v>0.1</v>
      </c>
      <c r="O170" s="20">
        <v>0.1</v>
      </c>
      <c r="P170" s="20">
        <v>0.1</v>
      </c>
      <c r="Q170" s="22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="3" customFormat="1" ht="24" customHeight="1" spans="1:30">
      <c r="A171" s="12">
        <v>212</v>
      </c>
      <c r="B171" s="13" t="s">
        <v>175</v>
      </c>
      <c r="C171" s="13" t="s">
        <v>202</v>
      </c>
      <c r="D171" s="14">
        <v>422001</v>
      </c>
      <c r="E171" s="12" t="s">
        <v>3</v>
      </c>
      <c r="F171" s="15" t="s">
        <v>866</v>
      </c>
      <c r="G171" s="15" t="s">
        <v>867</v>
      </c>
      <c r="H171" s="16" t="s">
        <v>626</v>
      </c>
      <c r="I171" s="12" t="s">
        <v>627</v>
      </c>
      <c r="J171" s="12" t="s">
        <v>628</v>
      </c>
      <c r="K171" s="15">
        <v>50</v>
      </c>
      <c r="L171" s="15" t="s">
        <v>834</v>
      </c>
      <c r="M171" s="20">
        <v>0.1</v>
      </c>
      <c r="N171" s="20">
        <v>0.1</v>
      </c>
      <c r="O171" s="20">
        <v>0.1</v>
      </c>
      <c r="P171" s="20">
        <v>0.1</v>
      </c>
      <c r="Q171" s="22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="3" customFormat="1" ht="24" customHeight="1" spans="1:30">
      <c r="A172" s="12">
        <v>212</v>
      </c>
      <c r="B172" s="13" t="s">
        <v>175</v>
      </c>
      <c r="C172" s="13" t="s">
        <v>202</v>
      </c>
      <c r="D172" s="14">
        <v>422001</v>
      </c>
      <c r="E172" s="12" t="s">
        <v>3</v>
      </c>
      <c r="F172" s="15" t="s">
        <v>868</v>
      </c>
      <c r="G172" s="15" t="s">
        <v>869</v>
      </c>
      <c r="H172" s="16" t="s">
        <v>626</v>
      </c>
      <c r="I172" s="12" t="s">
        <v>627</v>
      </c>
      <c r="J172" s="12" t="s">
        <v>628</v>
      </c>
      <c r="K172" s="15">
        <v>30</v>
      </c>
      <c r="L172" s="15" t="s">
        <v>834</v>
      </c>
      <c r="M172" s="20">
        <v>0.1</v>
      </c>
      <c r="N172" s="20">
        <v>0.1</v>
      </c>
      <c r="O172" s="20">
        <v>0.1</v>
      </c>
      <c r="P172" s="20">
        <v>0.1</v>
      </c>
      <c r="Q172" s="22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="3" customFormat="1" ht="24" customHeight="1" spans="1:30">
      <c r="A173" s="12">
        <v>212</v>
      </c>
      <c r="B173" s="13" t="s">
        <v>175</v>
      </c>
      <c r="C173" s="13" t="s">
        <v>202</v>
      </c>
      <c r="D173" s="14">
        <v>422001</v>
      </c>
      <c r="E173" s="12" t="s">
        <v>3</v>
      </c>
      <c r="F173" s="15" t="s">
        <v>870</v>
      </c>
      <c r="G173" s="15" t="s">
        <v>871</v>
      </c>
      <c r="H173" s="16" t="s">
        <v>626</v>
      </c>
      <c r="I173" s="12" t="s">
        <v>627</v>
      </c>
      <c r="J173" s="12" t="s">
        <v>628</v>
      </c>
      <c r="K173" s="15">
        <v>300</v>
      </c>
      <c r="L173" s="15" t="s">
        <v>629</v>
      </c>
      <c r="M173" s="20">
        <v>3</v>
      </c>
      <c r="N173" s="20">
        <v>3</v>
      </c>
      <c r="O173" s="20">
        <v>3</v>
      </c>
      <c r="P173" s="20">
        <v>3</v>
      </c>
      <c r="Q173" s="22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="3" customFormat="1" ht="24" customHeight="1" spans="1:30">
      <c r="A174" s="12">
        <v>212</v>
      </c>
      <c r="B174" s="13" t="s">
        <v>175</v>
      </c>
      <c r="C174" s="13" t="s">
        <v>202</v>
      </c>
      <c r="D174" s="14">
        <v>422001</v>
      </c>
      <c r="E174" s="12" t="s">
        <v>3</v>
      </c>
      <c r="F174" s="15" t="s">
        <v>872</v>
      </c>
      <c r="G174" s="15" t="s">
        <v>873</v>
      </c>
      <c r="H174" s="16" t="s">
        <v>626</v>
      </c>
      <c r="I174" s="12" t="s">
        <v>627</v>
      </c>
      <c r="J174" s="12" t="s">
        <v>628</v>
      </c>
      <c r="K174" s="15">
        <v>100</v>
      </c>
      <c r="L174" s="15" t="s">
        <v>686</v>
      </c>
      <c r="M174" s="20">
        <v>0.2</v>
      </c>
      <c r="N174" s="20">
        <v>0.2</v>
      </c>
      <c r="O174" s="20">
        <v>0.2</v>
      </c>
      <c r="P174" s="20">
        <v>0.2</v>
      </c>
      <c r="Q174" s="22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="3" customFormat="1" ht="24" customHeight="1" spans="1:30">
      <c r="A175" s="12">
        <v>212</v>
      </c>
      <c r="B175" s="13" t="s">
        <v>175</v>
      </c>
      <c r="C175" s="13" t="s">
        <v>202</v>
      </c>
      <c r="D175" s="14">
        <v>422001</v>
      </c>
      <c r="E175" s="12" t="s">
        <v>3</v>
      </c>
      <c r="F175" s="15" t="s">
        <v>874</v>
      </c>
      <c r="G175" s="15" t="s">
        <v>875</v>
      </c>
      <c r="H175" s="16" t="s">
        <v>626</v>
      </c>
      <c r="I175" s="12" t="s">
        <v>627</v>
      </c>
      <c r="J175" s="12" t="s">
        <v>628</v>
      </c>
      <c r="K175" s="15">
        <v>12</v>
      </c>
      <c r="L175" s="15" t="s">
        <v>629</v>
      </c>
      <c r="M175" s="20">
        <v>5</v>
      </c>
      <c r="N175" s="20">
        <v>5</v>
      </c>
      <c r="O175" s="20">
        <v>5</v>
      </c>
      <c r="P175" s="20">
        <v>5</v>
      </c>
      <c r="Q175" s="22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="3" customFormat="1" ht="24" customHeight="1" spans="1:30">
      <c r="A176" s="12">
        <v>212</v>
      </c>
      <c r="B176" s="13" t="s">
        <v>175</v>
      </c>
      <c r="C176" s="13" t="s">
        <v>202</v>
      </c>
      <c r="D176" s="14">
        <v>422001</v>
      </c>
      <c r="E176" s="12" t="s">
        <v>3</v>
      </c>
      <c r="F176" s="15" t="s">
        <v>876</v>
      </c>
      <c r="G176" s="15" t="s">
        <v>877</v>
      </c>
      <c r="H176" s="16" t="s">
        <v>626</v>
      </c>
      <c r="I176" s="12" t="s">
        <v>627</v>
      </c>
      <c r="J176" s="12" t="s">
        <v>628</v>
      </c>
      <c r="K176" s="15">
        <v>10</v>
      </c>
      <c r="L176" s="15" t="s">
        <v>677</v>
      </c>
      <c r="M176" s="20">
        <v>0.3</v>
      </c>
      <c r="N176" s="20">
        <v>0.3</v>
      </c>
      <c r="O176" s="20">
        <v>0.3</v>
      </c>
      <c r="P176" s="20">
        <v>0.3</v>
      </c>
      <c r="Q176" s="22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="3" customFormat="1" ht="24" customHeight="1" spans="1:30">
      <c r="A177" s="12">
        <v>212</v>
      </c>
      <c r="B177" s="13" t="s">
        <v>175</v>
      </c>
      <c r="C177" s="13" t="s">
        <v>202</v>
      </c>
      <c r="D177" s="14">
        <v>422001</v>
      </c>
      <c r="E177" s="12" t="s">
        <v>3</v>
      </c>
      <c r="F177" s="15" t="s">
        <v>878</v>
      </c>
      <c r="G177" s="15" t="s">
        <v>879</v>
      </c>
      <c r="H177" s="16" t="s">
        <v>805</v>
      </c>
      <c r="I177" s="12" t="s">
        <v>627</v>
      </c>
      <c r="J177" s="12" t="s">
        <v>628</v>
      </c>
      <c r="K177" s="15">
        <v>1</v>
      </c>
      <c r="L177" s="15" t="s">
        <v>454</v>
      </c>
      <c r="M177" s="20">
        <v>0.4</v>
      </c>
      <c r="N177" s="20">
        <v>0.4</v>
      </c>
      <c r="O177" s="20">
        <v>0.4</v>
      </c>
      <c r="P177" s="20">
        <v>0.4</v>
      </c>
      <c r="Q177" s="22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="3" customFormat="1" ht="24" customHeight="1" spans="1:30">
      <c r="A178" s="12">
        <v>212</v>
      </c>
      <c r="B178" s="13" t="s">
        <v>175</v>
      </c>
      <c r="C178" s="13" t="s">
        <v>202</v>
      </c>
      <c r="D178" s="14">
        <v>422001</v>
      </c>
      <c r="E178" s="12" t="s">
        <v>3</v>
      </c>
      <c r="F178" s="15" t="s">
        <v>880</v>
      </c>
      <c r="G178" s="15" t="s">
        <v>881</v>
      </c>
      <c r="H178" s="16" t="s">
        <v>805</v>
      </c>
      <c r="I178" s="12" t="s">
        <v>627</v>
      </c>
      <c r="J178" s="12" t="s">
        <v>628</v>
      </c>
      <c r="K178" s="15">
        <v>4</v>
      </c>
      <c r="L178" s="15" t="s">
        <v>454</v>
      </c>
      <c r="M178" s="20">
        <v>0.5</v>
      </c>
      <c r="N178" s="20">
        <v>0.5</v>
      </c>
      <c r="O178" s="20">
        <v>0.5</v>
      </c>
      <c r="P178" s="20">
        <v>0.5</v>
      </c>
      <c r="Q178" s="22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="3" customFormat="1" ht="24" customHeight="1" spans="1:30">
      <c r="A179" s="12">
        <v>212</v>
      </c>
      <c r="B179" s="13" t="s">
        <v>175</v>
      </c>
      <c r="C179" s="13" t="s">
        <v>202</v>
      </c>
      <c r="D179" s="14">
        <v>422001</v>
      </c>
      <c r="E179" s="12" t="s">
        <v>3</v>
      </c>
      <c r="F179" s="15" t="s">
        <v>882</v>
      </c>
      <c r="G179" s="15" t="s">
        <v>883</v>
      </c>
      <c r="H179" s="16" t="s">
        <v>647</v>
      </c>
      <c r="I179" s="12" t="s">
        <v>627</v>
      </c>
      <c r="J179" s="12" t="s">
        <v>628</v>
      </c>
      <c r="K179" s="15">
        <v>6</v>
      </c>
      <c r="L179" s="15" t="s">
        <v>454</v>
      </c>
      <c r="M179" s="20">
        <v>1.5</v>
      </c>
      <c r="N179" s="20">
        <v>1.5</v>
      </c>
      <c r="O179" s="20">
        <v>1.5</v>
      </c>
      <c r="P179" s="20">
        <v>1.5</v>
      </c>
      <c r="Q179" s="22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="3" customFormat="1" ht="24" customHeight="1" spans="1:30">
      <c r="A180" s="12">
        <v>212</v>
      </c>
      <c r="B180" s="13" t="s">
        <v>175</v>
      </c>
      <c r="C180" s="13" t="s">
        <v>202</v>
      </c>
      <c r="D180" s="14">
        <v>422001</v>
      </c>
      <c r="E180" s="12" t="s">
        <v>3</v>
      </c>
      <c r="F180" s="15" t="s">
        <v>884</v>
      </c>
      <c r="G180" s="15" t="s">
        <v>885</v>
      </c>
      <c r="H180" s="16" t="s">
        <v>647</v>
      </c>
      <c r="I180" s="12" t="s">
        <v>627</v>
      </c>
      <c r="J180" s="12" t="s">
        <v>628</v>
      </c>
      <c r="K180" s="15">
        <v>6</v>
      </c>
      <c r="L180" s="15" t="s">
        <v>454</v>
      </c>
      <c r="M180" s="20">
        <v>0.8</v>
      </c>
      <c r="N180" s="20">
        <v>0.8</v>
      </c>
      <c r="O180" s="20">
        <v>0.8</v>
      </c>
      <c r="P180" s="20">
        <v>0.8</v>
      </c>
      <c r="Q180" s="22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="3" customFormat="1" ht="24" customHeight="1" spans="1:30">
      <c r="A181" s="12">
        <v>212</v>
      </c>
      <c r="B181" s="13" t="s">
        <v>175</v>
      </c>
      <c r="C181" s="13" t="s">
        <v>202</v>
      </c>
      <c r="D181" s="14">
        <v>422001</v>
      </c>
      <c r="E181" s="12" t="s">
        <v>3</v>
      </c>
      <c r="F181" s="15" t="s">
        <v>886</v>
      </c>
      <c r="G181" s="15" t="s">
        <v>887</v>
      </c>
      <c r="H181" s="16" t="s">
        <v>647</v>
      </c>
      <c r="I181" s="12" t="s">
        <v>627</v>
      </c>
      <c r="J181" s="12" t="s">
        <v>628</v>
      </c>
      <c r="K181" s="15">
        <v>2</v>
      </c>
      <c r="L181" s="15" t="s">
        <v>454</v>
      </c>
      <c r="M181" s="20">
        <v>1</v>
      </c>
      <c r="N181" s="20">
        <v>1</v>
      </c>
      <c r="O181" s="20">
        <v>1</v>
      </c>
      <c r="P181" s="20">
        <v>1</v>
      </c>
      <c r="Q181" s="22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="3" customFormat="1" ht="24" customHeight="1" spans="1:30">
      <c r="A182" s="12">
        <v>212</v>
      </c>
      <c r="B182" s="13" t="s">
        <v>175</v>
      </c>
      <c r="C182" s="13" t="s">
        <v>202</v>
      </c>
      <c r="D182" s="14">
        <v>422001</v>
      </c>
      <c r="E182" s="12" t="s">
        <v>3</v>
      </c>
      <c r="F182" s="15" t="s">
        <v>888</v>
      </c>
      <c r="G182" s="15" t="s">
        <v>889</v>
      </c>
      <c r="H182" s="16" t="s">
        <v>647</v>
      </c>
      <c r="I182" s="12" t="s">
        <v>627</v>
      </c>
      <c r="J182" s="12" t="s">
        <v>628</v>
      </c>
      <c r="K182" s="15">
        <v>6</v>
      </c>
      <c r="L182" s="15" t="s">
        <v>454</v>
      </c>
      <c r="M182" s="20">
        <v>1.1</v>
      </c>
      <c r="N182" s="20">
        <v>1.1</v>
      </c>
      <c r="O182" s="20">
        <v>1.1</v>
      </c>
      <c r="P182" s="20">
        <v>1.1</v>
      </c>
      <c r="Q182" s="22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="3" customFormat="1" ht="24" customHeight="1" spans="1:30">
      <c r="A183" s="12">
        <v>212</v>
      </c>
      <c r="B183" s="13" t="s">
        <v>175</v>
      </c>
      <c r="C183" s="13" t="s">
        <v>202</v>
      </c>
      <c r="D183" s="14">
        <v>422001</v>
      </c>
      <c r="E183" s="12" t="s">
        <v>3</v>
      </c>
      <c r="F183" s="15" t="s">
        <v>890</v>
      </c>
      <c r="G183" s="15" t="s">
        <v>891</v>
      </c>
      <c r="H183" s="16" t="s">
        <v>647</v>
      </c>
      <c r="I183" s="12" t="s">
        <v>627</v>
      </c>
      <c r="J183" s="12" t="s">
        <v>628</v>
      </c>
      <c r="K183" s="15">
        <v>3</v>
      </c>
      <c r="L183" s="15" t="s">
        <v>454</v>
      </c>
      <c r="M183" s="20">
        <v>0.9</v>
      </c>
      <c r="N183" s="20">
        <v>0.9</v>
      </c>
      <c r="O183" s="20">
        <v>0.9</v>
      </c>
      <c r="P183" s="20">
        <v>0.9</v>
      </c>
      <c r="Q183" s="22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="3" customFormat="1" ht="24" customHeight="1" spans="1:30">
      <c r="A184" s="12">
        <v>212</v>
      </c>
      <c r="B184" s="13" t="s">
        <v>175</v>
      </c>
      <c r="C184" s="13" t="s">
        <v>202</v>
      </c>
      <c r="D184" s="14">
        <v>422001</v>
      </c>
      <c r="E184" s="12" t="s">
        <v>3</v>
      </c>
      <c r="F184" s="15" t="s">
        <v>892</v>
      </c>
      <c r="G184" s="15" t="s">
        <v>893</v>
      </c>
      <c r="H184" s="16" t="s">
        <v>647</v>
      </c>
      <c r="I184" s="12" t="s">
        <v>627</v>
      </c>
      <c r="J184" s="12" t="s">
        <v>628</v>
      </c>
      <c r="K184" s="15">
        <v>3</v>
      </c>
      <c r="L184" s="15" t="s">
        <v>454</v>
      </c>
      <c r="M184" s="20">
        <v>1.5</v>
      </c>
      <c r="N184" s="20">
        <v>1.5</v>
      </c>
      <c r="O184" s="20">
        <v>1.5</v>
      </c>
      <c r="P184" s="20">
        <v>1.5</v>
      </c>
      <c r="Q184" s="22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="3" customFormat="1" ht="24" customHeight="1" spans="1:30">
      <c r="A185" s="12">
        <v>212</v>
      </c>
      <c r="B185" s="13" t="s">
        <v>175</v>
      </c>
      <c r="C185" s="13" t="s">
        <v>202</v>
      </c>
      <c r="D185" s="14">
        <v>422001</v>
      </c>
      <c r="E185" s="12" t="s">
        <v>3</v>
      </c>
      <c r="F185" s="15" t="s">
        <v>894</v>
      </c>
      <c r="G185" s="15" t="s">
        <v>895</v>
      </c>
      <c r="H185" s="16" t="s">
        <v>647</v>
      </c>
      <c r="I185" s="12" t="s">
        <v>627</v>
      </c>
      <c r="J185" s="12" t="s">
        <v>628</v>
      </c>
      <c r="K185" s="15">
        <v>4</v>
      </c>
      <c r="L185" s="15" t="s">
        <v>454</v>
      </c>
      <c r="M185" s="20">
        <v>2</v>
      </c>
      <c r="N185" s="20">
        <v>2</v>
      </c>
      <c r="O185" s="20">
        <v>2</v>
      </c>
      <c r="P185" s="20">
        <v>2</v>
      </c>
      <c r="Q185" s="22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="3" customFormat="1" ht="24" customHeight="1" spans="1:30">
      <c r="A186" s="12">
        <v>212</v>
      </c>
      <c r="B186" s="13" t="s">
        <v>175</v>
      </c>
      <c r="C186" s="13" t="s">
        <v>202</v>
      </c>
      <c r="D186" s="14">
        <v>422001</v>
      </c>
      <c r="E186" s="12" t="s">
        <v>3</v>
      </c>
      <c r="F186" s="15" t="s">
        <v>774</v>
      </c>
      <c r="G186" s="15" t="s">
        <v>775</v>
      </c>
      <c r="H186" s="16" t="s">
        <v>647</v>
      </c>
      <c r="I186" s="12" t="s">
        <v>627</v>
      </c>
      <c r="J186" s="12" t="s">
        <v>628</v>
      </c>
      <c r="K186" s="15">
        <v>1</v>
      </c>
      <c r="L186" s="15" t="s">
        <v>454</v>
      </c>
      <c r="M186" s="20">
        <v>0.3</v>
      </c>
      <c r="N186" s="20">
        <v>0.3</v>
      </c>
      <c r="O186" s="20">
        <v>0.3</v>
      </c>
      <c r="P186" s="20">
        <v>0.3</v>
      </c>
      <c r="Q186" s="22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="3" customFormat="1" ht="24" customHeight="1" spans="1:30">
      <c r="A187" s="12">
        <v>212</v>
      </c>
      <c r="B187" s="13" t="s">
        <v>175</v>
      </c>
      <c r="C187" s="13" t="s">
        <v>202</v>
      </c>
      <c r="D187" s="14">
        <v>422001</v>
      </c>
      <c r="E187" s="12" t="s">
        <v>3</v>
      </c>
      <c r="F187" s="15" t="s">
        <v>884</v>
      </c>
      <c r="G187" s="15" t="s">
        <v>885</v>
      </c>
      <c r="H187" s="16" t="s">
        <v>647</v>
      </c>
      <c r="I187" s="12" t="s">
        <v>627</v>
      </c>
      <c r="J187" s="12" t="s">
        <v>628</v>
      </c>
      <c r="K187" s="15">
        <v>1</v>
      </c>
      <c r="L187" s="15" t="s">
        <v>454</v>
      </c>
      <c r="M187" s="20">
        <v>0.3</v>
      </c>
      <c r="N187" s="20">
        <v>0.3</v>
      </c>
      <c r="O187" s="20">
        <v>0.3</v>
      </c>
      <c r="P187" s="20">
        <v>0.3</v>
      </c>
      <c r="Q187" s="22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="3" customFormat="1" ht="24" customHeight="1" spans="1:30">
      <c r="A188" s="12">
        <v>212</v>
      </c>
      <c r="B188" s="13" t="s">
        <v>175</v>
      </c>
      <c r="C188" s="13" t="s">
        <v>202</v>
      </c>
      <c r="D188" s="14">
        <v>422001</v>
      </c>
      <c r="E188" s="12" t="s">
        <v>3</v>
      </c>
      <c r="F188" s="15" t="s">
        <v>896</v>
      </c>
      <c r="G188" s="15" t="s">
        <v>897</v>
      </c>
      <c r="H188" s="16" t="s">
        <v>647</v>
      </c>
      <c r="I188" s="12" t="s">
        <v>627</v>
      </c>
      <c r="J188" s="12" t="s">
        <v>628</v>
      </c>
      <c r="K188" s="15">
        <v>10</v>
      </c>
      <c r="L188" s="15" t="s">
        <v>454</v>
      </c>
      <c r="M188" s="20">
        <v>0.6</v>
      </c>
      <c r="N188" s="20">
        <v>0.6</v>
      </c>
      <c r="O188" s="20">
        <v>0.6</v>
      </c>
      <c r="P188" s="20">
        <v>0.6</v>
      </c>
      <c r="Q188" s="22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="3" customFormat="1" ht="24" customHeight="1" spans="1:30">
      <c r="A189" s="12">
        <v>212</v>
      </c>
      <c r="B189" s="13" t="s">
        <v>175</v>
      </c>
      <c r="C189" s="13" t="s">
        <v>202</v>
      </c>
      <c r="D189" s="14">
        <v>422001</v>
      </c>
      <c r="E189" s="12" t="s">
        <v>3</v>
      </c>
      <c r="F189" s="15" t="s">
        <v>896</v>
      </c>
      <c r="G189" s="15" t="s">
        <v>897</v>
      </c>
      <c r="H189" s="16" t="s">
        <v>647</v>
      </c>
      <c r="I189" s="12" t="s">
        <v>627</v>
      </c>
      <c r="J189" s="12" t="s">
        <v>628</v>
      </c>
      <c r="K189" s="15">
        <v>1500</v>
      </c>
      <c r="L189" s="15" t="s">
        <v>677</v>
      </c>
      <c r="M189" s="20">
        <v>0.3</v>
      </c>
      <c r="N189" s="20">
        <v>0.3</v>
      </c>
      <c r="O189" s="20">
        <v>0.3</v>
      </c>
      <c r="P189" s="20">
        <v>0.3</v>
      </c>
      <c r="Q189" s="22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="3" customFormat="1" ht="24" customHeight="1" spans="1:30">
      <c r="A190" s="12">
        <v>212</v>
      </c>
      <c r="B190" s="13" t="s">
        <v>175</v>
      </c>
      <c r="C190" s="13" t="s">
        <v>202</v>
      </c>
      <c r="D190" s="14">
        <v>422001</v>
      </c>
      <c r="E190" s="12" t="s">
        <v>3</v>
      </c>
      <c r="F190" s="15" t="s">
        <v>898</v>
      </c>
      <c r="G190" s="15" t="s">
        <v>899</v>
      </c>
      <c r="H190" s="16" t="s">
        <v>647</v>
      </c>
      <c r="I190" s="12" t="s">
        <v>627</v>
      </c>
      <c r="J190" s="12" t="s">
        <v>628</v>
      </c>
      <c r="K190" s="15">
        <v>3</v>
      </c>
      <c r="L190" s="15" t="s">
        <v>454</v>
      </c>
      <c r="M190" s="20">
        <v>0.05</v>
      </c>
      <c r="N190" s="20">
        <v>0.05</v>
      </c>
      <c r="O190" s="20">
        <v>0.05</v>
      </c>
      <c r="P190" s="20">
        <v>0.05</v>
      </c>
      <c r="Q190" s="22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="3" customFormat="1" ht="24" customHeight="1" spans="1:30">
      <c r="A191" s="12">
        <v>212</v>
      </c>
      <c r="B191" s="13" t="s">
        <v>175</v>
      </c>
      <c r="C191" s="13" t="s">
        <v>202</v>
      </c>
      <c r="D191" s="14">
        <v>422001</v>
      </c>
      <c r="E191" s="12" t="s">
        <v>3</v>
      </c>
      <c r="F191" s="15" t="s">
        <v>900</v>
      </c>
      <c r="G191" s="15" t="s">
        <v>901</v>
      </c>
      <c r="H191" s="16" t="s">
        <v>647</v>
      </c>
      <c r="I191" s="12" t="s">
        <v>627</v>
      </c>
      <c r="J191" s="12" t="s">
        <v>628</v>
      </c>
      <c r="K191" s="15">
        <v>3</v>
      </c>
      <c r="L191" s="15" t="s">
        <v>454</v>
      </c>
      <c r="M191" s="20">
        <v>0.05</v>
      </c>
      <c r="N191" s="20">
        <v>0.05</v>
      </c>
      <c r="O191" s="20">
        <v>0.05</v>
      </c>
      <c r="P191" s="20">
        <v>0.05</v>
      </c>
      <c r="Q191" s="22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="3" customFormat="1" ht="24" customHeight="1" spans="1:30">
      <c r="A192" s="12">
        <v>212</v>
      </c>
      <c r="B192" s="13" t="s">
        <v>175</v>
      </c>
      <c r="C192" s="13" t="s">
        <v>202</v>
      </c>
      <c r="D192" s="14">
        <v>422001</v>
      </c>
      <c r="E192" s="12" t="s">
        <v>3</v>
      </c>
      <c r="F192" s="15" t="s">
        <v>902</v>
      </c>
      <c r="G192" s="15" t="s">
        <v>903</v>
      </c>
      <c r="H192" s="16" t="s">
        <v>647</v>
      </c>
      <c r="I192" s="12" t="s">
        <v>627</v>
      </c>
      <c r="J192" s="12" t="s">
        <v>628</v>
      </c>
      <c r="K192" s="15">
        <v>4</v>
      </c>
      <c r="L192" s="15" t="s">
        <v>454</v>
      </c>
      <c r="M192" s="20">
        <v>2</v>
      </c>
      <c r="N192" s="20">
        <v>2</v>
      </c>
      <c r="O192" s="20">
        <v>2</v>
      </c>
      <c r="P192" s="20">
        <v>2</v>
      </c>
      <c r="Q192" s="22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="3" customFormat="1" ht="24" customHeight="1" spans="1:30">
      <c r="A193" s="12">
        <v>212</v>
      </c>
      <c r="B193" s="13" t="s">
        <v>175</v>
      </c>
      <c r="C193" s="13" t="s">
        <v>202</v>
      </c>
      <c r="D193" s="14">
        <v>422001</v>
      </c>
      <c r="E193" s="12" t="s">
        <v>3</v>
      </c>
      <c r="F193" s="15" t="s">
        <v>904</v>
      </c>
      <c r="G193" s="15" t="s">
        <v>905</v>
      </c>
      <c r="H193" s="16" t="s">
        <v>647</v>
      </c>
      <c r="I193" s="12" t="s">
        <v>627</v>
      </c>
      <c r="J193" s="12" t="s">
        <v>628</v>
      </c>
      <c r="K193" s="15">
        <v>3</v>
      </c>
      <c r="L193" s="15" t="s">
        <v>454</v>
      </c>
      <c r="M193" s="20">
        <v>2</v>
      </c>
      <c r="N193" s="20">
        <v>2</v>
      </c>
      <c r="O193" s="20">
        <v>2</v>
      </c>
      <c r="P193" s="20">
        <v>2</v>
      </c>
      <c r="Q193" s="22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="3" customFormat="1" ht="24" customHeight="1" spans="1:30">
      <c r="A194" s="12">
        <v>212</v>
      </c>
      <c r="B194" s="13" t="s">
        <v>175</v>
      </c>
      <c r="C194" s="13" t="s">
        <v>202</v>
      </c>
      <c r="D194" s="14">
        <v>422001</v>
      </c>
      <c r="E194" s="12" t="s">
        <v>3</v>
      </c>
      <c r="F194" s="15" t="s">
        <v>724</v>
      </c>
      <c r="G194" s="15" t="s">
        <v>725</v>
      </c>
      <c r="H194" s="16" t="s">
        <v>647</v>
      </c>
      <c r="I194" s="12" t="s">
        <v>627</v>
      </c>
      <c r="J194" s="12" t="s">
        <v>628</v>
      </c>
      <c r="K194" s="15">
        <v>15</v>
      </c>
      <c r="L194" s="15" t="s">
        <v>674</v>
      </c>
      <c r="M194" s="20">
        <v>0.15</v>
      </c>
      <c r="N194" s="20">
        <v>0.15</v>
      </c>
      <c r="O194" s="20">
        <v>0.15</v>
      </c>
      <c r="P194" s="20">
        <v>0.15</v>
      </c>
      <c r="Q194" s="22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="3" customFormat="1" ht="24" customHeight="1" spans="1:30">
      <c r="A195" s="12">
        <v>212</v>
      </c>
      <c r="B195" s="13" t="s">
        <v>175</v>
      </c>
      <c r="C195" s="13" t="s">
        <v>202</v>
      </c>
      <c r="D195" s="14">
        <v>422001</v>
      </c>
      <c r="E195" s="12" t="s">
        <v>3</v>
      </c>
      <c r="F195" s="15" t="s">
        <v>906</v>
      </c>
      <c r="G195" s="15" t="s">
        <v>907</v>
      </c>
      <c r="H195" s="16" t="s">
        <v>647</v>
      </c>
      <c r="I195" s="12" t="s">
        <v>627</v>
      </c>
      <c r="J195" s="12" t="s">
        <v>628</v>
      </c>
      <c r="K195" s="15">
        <v>45</v>
      </c>
      <c r="L195" s="15" t="s">
        <v>468</v>
      </c>
      <c r="M195" s="20">
        <v>1.35</v>
      </c>
      <c r="N195" s="20">
        <v>1.35</v>
      </c>
      <c r="O195" s="20">
        <v>1.35</v>
      </c>
      <c r="P195" s="20">
        <v>1.35</v>
      </c>
      <c r="Q195" s="22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="3" customFormat="1" ht="24" customHeight="1" spans="1:30">
      <c r="A196" s="12">
        <v>212</v>
      </c>
      <c r="B196" s="13" t="s">
        <v>175</v>
      </c>
      <c r="C196" s="13" t="s">
        <v>202</v>
      </c>
      <c r="D196" s="14">
        <v>422001</v>
      </c>
      <c r="E196" s="12" t="s">
        <v>3</v>
      </c>
      <c r="F196" s="15" t="s">
        <v>908</v>
      </c>
      <c r="G196" s="15" t="s">
        <v>907</v>
      </c>
      <c r="H196" s="16" t="s">
        <v>647</v>
      </c>
      <c r="I196" s="12" t="s">
        <v>627</v>
      </c>
      <c r="J196" s="12" t="s">
        <v>628</v>
      </c>
      <c r="K196" s="15">
        <v>45</v>
      </c>
      <c r="L196" s="15" t="s">
        <v>468</v>
      </c>
      <c r="M196" s="20">
        <v>1.35</v>
      </c>
      <c r="N196" s="20">
        <v>1.35</v>
      </c>
      <c r="O196" s="20">
        <v>1.35</v>
      </c>
      <c r="P196" s="20">
        <v>1.35</v>
      </c>
      <c r="Q196" s="22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="3" customFormat="1" ht="24" customHeight="1" spans="1:30">
      <c r="A197" s="12">
        <v>212</v>
      </c>
      <c r="B197" s="13" t="s">
        <v>175</v>
      </c>
      <c r="C197" s="13" t="s">
        <v>202</v>
      </c>
      <c r="D197" s="14">
        <v>422001</v>
      </c>
      <c r="E197" s="12" t="s">
        <v>3</v>
      </c>
      <c r="F197" s="15" t="s">
        <v>909</v>
      </c>
      <c r="G197" s="15" t="s">
        <v>910</v>
      </c>
      <c r="H197" s="16" t="s">
        <v>626</v>
      </c>
      <c r="I197" s="12" t="s">
        <v>627</v>
      </c>
      <c r="J197" s="12" t="s">
        <v>628</v>
      </c>
      <c r="K197" s="15" t="s">
        <v>561</v>
      </c>
      <c r="L197" s="15" t="s">
        <v>523</v>
      </c>
      <c r="M197" s="20">
        <v>0.4</v>
      </c>
      <c r="N197" s="20">
        <v>0.4</v>
      </c>
      <c r="O197" s="20">
        <v>0.4</v>
      </c>
      <c r="P197" s="20">
        <v>0.4</v>
      </c>
      <c r="Q197" s="22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="3" customFormat="1" ht="24" customHeight="1" spans="1:30">
      <c r="A198" s="12">
        <v>212</v>
      </c>
      <c r="B198" s="13" t="s">
        <v>175</v>
      </c>
      <c r="C198" s="13" t="s">
        <v>202</v>
      </c>
      <c r="D198" s="14">
        <v>422001</v>
      </c>
      <c r="E198" s="12" t="s">
        <v>3</v>
      </c>
      <c r="F198" s="15" t="s">
        <v>911</v>
      </c>
      <c r="G198" s="15" t="s">
        <v>912</v>
      </c>
      <c r="H198" s="16" t="s">
        <v>805</v>
      </c>
      <c r="I198" s="12" t="s">
        <v>627</v>
      </c>
      <c r="J198" s="12" t="s">
        <v>628</v>
      </c>
      <c r="K198" s="15">
        <v>12</v>
      </c>
      <c r="L198" s="15" t="s">
        <v>454</v>
      </c>
      <c r="M198" s="20">
        <v>3</v>
      </c>
      <c r="N198" s="20">
        <v>3</v>
      </c>
      <c r="O198" s="20">
        <v>3</v>
      </c>
      <c r="P198" s="20">
        <v>3</v>
      </c>
      <c r="Q198" s="22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="3" customFormat="1" ht="24" customHeight="1" spans="1:30">
      <c r="A199" s="12">
        <v>212</v>
      </c>
      <c r="B199" s="13" t="s">
        <v>175</v>
      </c>
      <c r="C199" s="13" t="s">
        <v>202</v>
      </c>
      <c r="D199" s="14">
        <v>422001</v>
      </c>
      <c r="E199" s="12" t="s">
        <v>3</v>
      </c>
      <c r="F199" s="15" t="s">
        <v>862</v>
      </c>
      <c r="G199" s="15" t="s">
        <v>863</v>
      </c>
      <c r="H199" s="16" t="s">
        <v>626</v>
      </c>
      <c r="I199" s="12" t="s">
        <v>627</v>
      </c>
      <c r="J199" s="12" t="s">
        <v>628</v>
      </c>
      <c r="K199" s="15">
        <v>100</v>
      </c>
      <c r="L199" s="15" t="s">
        <v>674</v>
      </c>
      <c r="M199" s="20">
        <v>0.3</v>
      </c>
      <c r="N199" s="20">
        <v>0.3</v>
      </c>
      <c r="O199" s="20">
        <v>0.3</v>
      </c>
      <c r="P199" s="20">
        <v>0.3</v>
      </c>
      <c r="Q199" s="22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="3" customFormat="1" ht="24" customHeight="1" spans="1:30">
      <c r="A200" s="12">
        <v>212</v>
      </c>
      <c r="B200" s="13" t="s">
        <v>175</v>
      </c>
      <c r="C200" s="13" t="s">
        <v>202</v>
      </c>
      <c r="D200" s="14">
        <v>422001</v>
      </c>
      <c r="E200" s="12" t="s">
        <v>3</v>
      </c>
      <c r="F200" s="15" t="s">
        <v>896</v>
      </c>
      <c r="G200" s="15" t="s">
        <v>897</v>
      </c>
      <c r="H200" s="16" t="s">
        <v>647</v>
      </c>
      <c r="I200" s="12" t="s">
        <v>627</v>
      </c>
      <c r="J200" s="12" t="s">
        <v>628</v>
      </c>
      <c r="K200" s="15">
        <v>30</v>
      </c>
      <c r="L200" s="15" t="s">
        <v>629</v>
      </c>
      <c r="M200" s="20">
        <v>0.8</v>
      </c>
      <c r="N200" s="20">
        <v>0.8</v>
      </c>
      <c r="O200" s="20">
        <v>0.8</v>
      </c>
      <c r="P200" s="20">
        <v>0.8</v>
      </c>
      <c r="Q200" s="22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="3" customFormat="1" ht="24" customHeight="1" spans="1:30">
      <c r="A201" s="12">
        <v>212</v>
      </c>
      <c r="B201" s="13" t="s">
        <v>175</v>
      </c>
      <c r="C201" s="13" t="s">
        <v>202</v>
      </c>
      <c r="D201" s="14">
        <v>422001</v>
      </c>
      <c r="E201" s="12" t="s">
        <v>3</v>
      </c>
      <c r="F201" s="15" t="s">
        <v>913</v>
      </c>
      <c r="G201" s="15" t="s">
        <v>914</v>
      </c>
      <c r="H201" s="16" t="s">
        <v>805</v>
      </c>
      <c r="I201" s="12" t="s">
        <v>627</v>
      </c>
      <c r="J201" s="12" t="s">
        <v>628</v>
      </c>
      <c r="K201" s="15">
        <v>30</v>
      </c>
      <c r="L201" s="15" t="s">
        <v>454</v>
      </c>
      <c r="M201" s="20">
        <v>35</v>
      </c>
      <c r="N201" s="20">
        <v>35</v>
      </c>
      <c r="O201" s="20">
        <v>35</v>
      </c>
      <c r="P201" s="20">
        <v>35</v>
      </c>
      <c r="Q201" s="22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="3" customFormat="1" ht="24" customHeight="1" spans="1:30">
      <c r="A202" s="12">
        <v>212</v>
      </c>
      <c r="B202" s="13" t="s">
        <v>175</v>
      </c>
      <c r="C202" s="13" t="s">
        <v>202</v>
      </c>
      <c r="D202" s="14">
        <v>422001</v>
      </c>
      <c r="E202" s="12" t="s">
        <v>3</v>
      </c>
      <c r="F202" s="15" t="s">
        <v>913</v>
      </c>
      <c r="G202" s="15" t="s">
        <v>914</v>
      </c>
      <c r="H202" s="16" t="s">
        <v>805</v>
      </c>
      <c r="I202" s="12" t="s">
        <v>627</v>
      </c>
      <c r="J202" s="12" t="s">
        <v>628</v>
      </c>
      <c r="K202" s="15">
        <v>1</v>
      </c>
      <c r="L202" s="15" t="s">
        <v>806</v>
      </c>
      <c r="M202" s="20">
        <v>48</v>
      </c>
      <c r="N202" s="20">
        <v>48</v>
      </c>
      <c r="O202" s="20">
        <v>48</v>
      </c>
      <c r="P202" s="20">
        <v>48</v>
      </c>
      <c r="Q202" s="22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="3" customFormat="1" ht="24" customHeight="1" spans="1:30">
      <c r="A203" s="12">
        <v>212</v>
      </c>
      <c r="B203" s="13" t="s">
        <v>175</v>
      </c>
      <c r="C203" s="13" t="s">
        <v>202</v>
      </c>
      <c r="D203" s="14">
        <v>422001</v>
      </c>
      <c r="E203" s="12" t="s">
        <v>3</v>
      </c>
      <c r="F203" s="15" t="s">
        <v>915</v>
      </c>
      <c r="G203" s="15" t="s">
        <v>916</v>
      </c>
      <c r="H203" s="16" t="s">
        <v>626</v>
      </c>
      <c r="I203" s="12" t="s">
        <v>627</v>
      </c>
      <c r="J203" s="12" t="s">
        <v>628</v>
      </c>
      <c r="K203" s="15">
        <v>10000</v>
      </c>
      <c r="L203" s="15" t="s">
        <v>917</v>
      </c>
      <c r="M203" s="20">
        <v>0.3</v>
      </c>
      <c r="N203" s="20">
        <v>0.3</v>
      </c>
      <c r="O203" s="20">
        <v>0.3</v>
      </c>
      <c r="P203" s="20">
        <v>0.3</v>
      </c>
      <c r="Q203" s="22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="3" customFormat="1" ht="24" customHeight="1" spans="1:30">
      <c r="A204" s="12">
        <v>212</v>
      </c>
      <c r="B204" s="13" t="s">
        <v>175</v>
      </c>
      <c r="C204" s="13" t="s">
        <v>202</v>
      </c>
      <c r="D204" s="14">
        <v>422001</v>
      </c>
      <c r="E204" s="12" t="s">
        <v>3</v>
      </c>
      <c r="F204" s="15" t="s">
        <v>918</v>
      </c>
      <c r="G204" s="15" t="s">
        <v>919</v>
      </c>
      <c r="H204" s="16" t="s">
        <v>626</v>
      </c>
      <c r="I204" s="12" t="s">
        <v>627</v>
      </c>
      <c r="J204" s="12" t="s">
        <v>628</v>
      </c>
      <c r="K204" s="15">
        <v>100</v>
      </c>
      <c r="L204" s="15" t="s">
        <v>685</v>
      </c>
      <c r="M204" s="20">
        <v>0.07</v>
      </c>
      <c r="N204" s="20">
        <v>0.07</v>
      </c>
      <c r="O204" s="20">
        <v>0.07</v>
      </c>
      <c r="P204" s="20">
        <v>0.07</v>
      </c>
      <c r="Q204" s="22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="3" customFormat="1" ht="24" customHeight="1" spans="1:30">
      <c r="A205" s="12">
        <v>212</v>
      </c>
      <c r="B205" s="13" t="s">
        <v>175</v>
      </c>
      <c r="C205" s="13" t="s">
        <v>202</v>
      </c>
      <c r="D205" s="14">
        <v>422001</v>
      </c>
      <c r="E205" s="12" t="s">
        <v>3</v>
      </c>
      <c r="F205" s="15" t="s">
        <v>669</v>
      </c>
      <c r="G205" s="15" t="s">
        <v>670</v>
      </c>
      <c r="H205" s="16" t="s">
        <v>647</v>
      </c>
      <c r="I205" s="12" t="s">
        <v>627</v>
      </c>
      <c r="J205" s="12" t="s">
        <v>628</v>
      </c>
      <c r="K205" s="15">
        <v>100</v>
      </c>
      <c r="L205" s="15" t="s">
        <v>677</v>
      </c>
      <c r="M205" s="20">
        <v>0.05</v>
      </c>
      <c r="N205" s="20">
        <v>0.05</v>
      </c>
      <c r="O205" s="20">
        <v>0.05</v>
      </c>
      <c r="P205" s="20">
        <v>0.05</v>
      </c>
      <c r="Q205" s="22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="3" customFormat="1" ht="24" customHeight="1" spans="1:30">
      <c r="A206" s="12">
        <v>212</v>
      </c>
      <c r="B206" s="13" t="s">
        <v>175</v>
      </c>
      <c r="C206" s="13" t="s">
        <v>202</v>
      </c>
      <c r="D206" s="14">
        <v>422001</v>
      </c>
      <c r="E206" s="12" t="s">
        <v>3</v>
      </c>
      <c r="F206" s="15" t="s">
        <v>920</v>
      </c>
      <c r="G206" s="15" t="s">
        <v>639</v>
      </c>
      <c r="H206" s="16" t="s">
        <v>626</v>
      </c>
      <c r="I206" s="12" t="s">
        <v>627</v>
      </c>
      <c r="J206" s="12" t="s">
        <v>628</v>
      </c>
      <c r="K206" s="15">
        <v>1000</v>
      </c>
      <c r="L206" s="15" t="s">
        <v>917</v>
      </c>
      <c r="M206" s="20">
        <v>0.1</v>
      </c>
      <c r="N206" s="20">
        <v>0.1</v>
      </c>
      <c r="O206" s="20">
        <v>0.1</v>
      </c>
      <c r="P206" s="20">
        <v>0.1</v>
      </c>
      <c r="Q206" s="22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="3" customFormat="1" ht="24" customHeight="1" spans="1:30">
      <c r="A207" s="12">
        <v>212</v>
      </c>
      <c r="B207" s="13" t="s">
        <v>175</v>
      </c>
      <c r="C207" s="13" t="s">
        <v>202</v>
      </c>
      <c r="D207" s="14">
        <v>422001</v>
      </c>
      <c r="E207" s="12" t="s">
        <v>3</v>
      </c>
      <c r="F207" s="15" t="s">
        <v>921</v>
      </c>
      <c r="G207" s="15" t="s">
        <v>922</v>
      </c>
      <c r="H207" s="16" t="s">
        <v>647</v>
      </c>
      <c r="I207" s="12" t="s">
        <v>627</v>
      </c>
      <c r="J207" s="12" t="s">
        <v>628</v>
      </c>
      <c r="K207" s="15">
        <v>8</v>
      </c>
      <c r="L207" s="15" t="s">
        <v>677</v>
      </c>
      <c r="M207" s="20">
        <v>36</v>
      </c>
      <c r="N207" s="20">
        <v>36</v>
      </c>
      <c r="O207" s="20">
        <v>36</v>
      </c>
      <c r="P207" s="20">
        <v>36</v>
      </c>
      <c r="Q207" s="22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="3" customFormat="1" ht="24" customHeight="1" spans="1:30">
      <c r="A208" s="12">
        <v>212</v>
      </c>
      <c r="B208" s="13" t="s">
        <v>175</v>
      </c>
      <c r="C208" s="13" t="s">
        <v>202</v>
      </c>
      <c r="D208" s="14">
        <v>422001</v>
      </c>
      <c r="E208" s="12" t="s">
        <v>3</v>
      </c>
      <c r="F208" s="15" t="s">
        <v>923</v>
      </c>
      <c r="G208" s="15" t="s">
        <v>924</v>
      </c>
      <c r="H208" s="16" t="s">
        <v>805</v>
      </c>
      <c r="I208" s="12" t="s">
        <v>627</v>
      </c>
      <c r="J208" s="12" t="s">
        <v>628</v>
      </c>
      <c r="K208" s="15">
        <v>1</v>
      </c>
      <c r="L208" s="15" t="s">
        <v>172</v>
      </c>
      <c r="M208" s="20">
        <v>5.3</v>
      </c>
      <c r="N208" s="20">
        <v>5.3</v>
      </c>
      <c r="O208" s="20">
        <v>5.3</v>
      </c>
      <c r="P208" s="20">
        <v>5.3</v>
      </c>
      <c r="Q208" s="22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="3" customFormat="1" ht="24" customHeight="1" spans="1:30">
      <c r="A209" s="12">
        <v>212</v>
      </c>
      <c r="B209" s="13" t="s">
        <v>175</v>
      </c>
      <c r="C209" s="13" t="s">
        <v>202</v>
      </c>
      <c r="D209" s="14">
        <v>422001</v>
      </c>
      <c r="E209" s="12" t="s">
        <v>3</v>
      </c>
      <c r="F209" s="15" t="s">
        <v>925</v>
      </c>
      <c r="G209" s="15" t="s">
        <v>926</v>
      </c>
      <c r="H209" s="16" t="s">
        <v>647</v>
      </c>
      <c r="I209" s="12" t="s">
        <v>627</v>
      </c>
      <c r="J209" s="12" t="s">
        <v>628</v>
      </c>
      <c r="K209" s="15">
        <v>1</v>
      </c>
      <c r="L209" s="15" t="s">
        <v>454</v>
      </c>
      <c r="M209" s="20">
        <v>1</v>
      </c>
      <c r="N209" s="20">
        <v>1</v>
      </c>
      <c r="O209" s="20">
        <v>1</v>
      </c>
      <c r="P209" s="20">
        <v>1</v>
      </c>
      <c r="Q209" s="22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qref="F37">
      <formula1>#REF!</formula1>
    </dataValidation>
    <dataValidation type="list" allowBlank="1" showInputMessage="1" showErrorMessage="1" sqref="F41 F65 F100 F115 F129 F139 F156 F206 F34:F35 F71:F73 F84:F86 F104:F107 F109:F110 F112:F113 F121:F122 F141:F146 F151:F154 F159:F166 F177:F184 F189:F193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B7" sqref="B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8"/>
      <c r="H1" s="63" t="s">
        <v>33</v>
      </c>
    </row>
    <row r="2" ht="24.15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58" t="s">
        <v>34</v>
      </c>
      <c r="B3" s="58"/>
      <c r="C3" s="58"/>
      <c r="D3" s="58"/>
      <c r="E3" s="58"/>
      <c r="F3" s="58"/>
      <c r="G3" s="56" t="s">
        <v>35</v>
      </c>
      <c r="H3" s="56"/>
    </row>
    <row r="4" ht="17.9" customHeight="1" spans="1:8">
      <c r="A4" s="59" t="s">
        <v>36</v>
      </c>
      <c r="B4" s="59"/>
      <c r="C4" s="59" t="s">
        <v>37</v>
      </c>
      <c r="D4" s="59"/>
      <c r="E4" s="59"/>
      <c r="F4" s="59"/>
      <c r="G4" s="59"/>
      <c r="H4" s="59"/>
    </row>
    <row r="5" ht="17.9" customHeight="1" spans="1:8">
      <c r="A5" s="59" t="s">
        <v>38</v>
      </c>
      <c r="B5" s="59" t="s">
        <v>39</v>
      </c>
      <c r="C5" s="59" t="s">
        <v>40</v>
      </c>
      <c r="D5" s="59" t="s">
        <v>39</v>
      </c>
      <c r="E5" s="59" t="s">
        <v>41</v>
      </c>
      <c r="F5" s="59" t="s">
        <v>39</v>
      </c>
      <c r="G5" s="59" t="s">
        <v>42</v>
      </c>
      <c r="H5" s="59" t="s">
        <v>39</v>
      </c>
    </row>
    <row r="6" ht="16.25" customHeight="1" spans="1:8">
      <c r="A6" s="62" t="s">
        <v>43</v>
      </c>
      <c r="B6" s="53">
        <v>4393.12289</v>
      </c>
      <c r="C6" s="54" t="s">
        <v>44</v>
      </c>
      <c r="D6" s="67"/>
      <c r="E6" s="62" t="s">
        <v>45</v>
      </c>
      <c r="F6" s="61">
        <v>944.12289</v>
      </c>
      <c r="G6" s="54" t="s">
        <v>46</v>
      </c>
      <c r="H6" s="53"/>
    </row>
    <row r="7" ht="16.25" customHeight="1" spans="1:8">
      <c r="A7" s="54" t="s">
        <v>47</v>
      </c>
      <c r="B7" s="53">
        <v>4393.12289</v>
      </c>
      <c r="C7" s="54" t="s">
        <v>48</v>
      </c>
      <c r="D7" s="67"/>
      <c r="E7" s="54" t="s">
        <v>49</v>
      </c>
      <c r="F7" s="53">
        <v>646.71409</v>
      </c>
      <c r="G7" s="54" t="s">
        <v>50</v>
      </c>
      <c r="H7" s="53"/>
    </row>
    <row r="8" ht="16.25" customHeight="1" spans="1:8">
      <c r="A8" s="62" t="s">
        <v>51</v>
      </c>
      <c r="B8" s="53"/>
      <c r="C8" s="54" t="s">
        <v>52</v>
      </c>
      <c r="D8" s="67"/>
      <c r="E8" s="54" t="s">
        <v>53</v>
      </c>
      <c r="F8" s="53">
        <v>82.8</v>
      </c>
      <c r="G8" s="54" t="s">
        <v>54</v>
      </c>
      <c r="H8" s="53"/>
    </row>
    <row r="9" ht="16.25" customHeight="1" spans="1:8">
      <c r="A9" s="54" t="s">
        <v>55</v>
      </c>
      <c r="B9" s="53"/>
      <c r="C9" s="54" t="s">
        <v>56</v>
      </c>
      <c r="D9" s="67"/>
      <c r="E9" s="54" t="s">
        <v>57</v>
      </c>
      <c r="F9" s="53">
        <v>214.6088</v>
      </c>
      <c r="G9" s="54" t="s">
        <v>58</v>
      </c>
      <c r="H9" s="53"/>
    </row>
    <row r="10" ht="16.25" customHeight="1" spans="1:8">
      <c r="A10" s="54" t="s">
        <v>59</v>
      </c>
      <c r="B10" s="53"/>
      <c r="C10" s="54" t="s">
        <v>60</v>
      </c>
      <c r="D10" s="67"/>
      <c r="E10" s="62" t="s">
        <v>61</v>
      </c>
      <c r="F10" s="61">
        <v>3449</v>
      </c>
      <c r="G10" s="54" t="s">
        <v>62</v>
      </c>
      <c r="H10" s="53">
        <v>4178.51409</v>
      </c>
    </row>
    <row r="11" ht="16.25" customHeight="1" spans="1:8">
      <c r="A11" s="54" t="s">
        <v>63</v>
      </c>
      <c r="B11" s="53"/>
      <c r="C11" s="54" t="s">
        <v>64</v>
      </c>
      <c r="D11" s="67"/>
      <c r="E11" s="54" t="s">
        <v>65</v>
      </c>
      <c r="F11" s="53">
        <v>3139</v>
      </c>
      <c r="G11" s="54" t="s">
        <v>66</v>
      </c>
      <c r="H11" s="53"/>
    </row>
    <row r="12" ht="16.25" customHeight="1" spans="1:8">
      <c r="A12" s="54" t="s">
        <v>67</v>
      </c>
      <c r="B12" s="53"/>
      <c r="C12" s="54" t="s">
        <v>68</v>
      </c>
      <c r="D12" s="67"/>
      <c r="E12" s="54" t="s">
        <v>69</v>
      </c>
      <c r="F12" s="53">
        <v>310</v>
      </c>
      <c r="G12" s="54" t="s">
        <v>70</v>
      </c>
      <c r="H12" s="53"/>
    </row>
    <row r="13" ht="16.25" customHeight="1" spans="1:8">
      <c r="A13" s="54" t="s">
        <v>71</v>
      </c>
      <c r="B13" s="53"/>
      <c r="C13" s="54" t="s">
        <v>72</v>
      </c>
      <c r="D13" s="67">
        <v>283.299578</v>
      </c>
      <c r="E13" s="54" t="s">
        <v>73</v>
      </c>
      <c r="F13" s="53"/>
      <c r="G13" s="54" t="s">
        <v>74</v>
      </c>
      <c r="H13" s="53"/>
    </row>
    <row r="14" ht="16.25" customHeight="1" spans="1:8">
      <c r="A14" s="54" t="s">
        <v>75</v>
      </c>
      <c r="B14" s="53"/>
      <c r="C14" s="54" t="s">
        <v>76</v>
      </c>
      <c r="D14" s="67"/>
      <c r="E14" s="54" t="s">
        <v>77</v>
      </c>
      <c r="F14" s="53"/>
      <c r="G14" s="54" t="s">
        <v>78</v>
      </c>
      <c r="H14" s="53">
        <v>214.6088</v>
      </c>
    </row>
    <row r="15" ht="16.25" customHeight="1" spans="1:8">
      <c r="A15" s="54" t="s">
        <v>79</v>
      </c>
      <c r="B15" s="53"/>
      <c r="C15" s="54" t="s">
        <v>80</v>
      </c>
      <c r="D15" s="67">
        <v>25.511016</v>
      </c>
      <c r="E15" s="54" t="s">
        <v>81</v>
      </c>
      <c r="F15" s="53"/>
      <c r="G15" s="54" t="s">
        <v>82</v>
      </c>
      <c r="H15" s="53"/>
    </row>
    <row r="16" ht="16.25" customHeight="1" spans="1:8">
      <c r="A16" s="54" t="s">
        <v>83</v>
      </c>
      <c r="B16" s="53"/>
      <c r="C16" s="54" t="s">
        <v>84</v>
      </c>
      <c r="D16" s="67"/>
      <c r="E16" s="54" t="s">
        <v>85</v>
      </c>
      <c r="F16" s="53"/>
      <c r="G16" s="54" t="s">
        <v>86</v>
      </c>
      <c r="H16" s="53"/>
    </row>
    <row r="17" ht="16.25" customHeight="1" spans="1:8">
      <c r="A17" s="54" t="s">
        <v>87</v>
      </c>
      <c r="B17" s="53"/>
      <c r="C17" s="54" t="s">
        <v>88</v>
      </c>
      <c r="D17" s="67">
        <v>4037.1546</v>
      </c>
      <c r="E17" s="54" t="s">
        <v>89</v>
      </c>
      <c r="F17" s="53"/>
      <c r="G17" s="54" t="s">
        <v>90</v>
      </c>
      <c r="H17" s="53"/>
    </row>
    <row r="18" ht="16.25" customHeight="1" spans="1:8">
      <c r="A18" s="54" t="s">
        <v>91</v>
      </c>
      <c r="B18" s="53"/>
      <c r="C18" s="54" t="s">
        <v>92</v>
      </c>
      <c r="D18" s="67"/>
      <c r="E18" s="54" t="s">
        <v>93</v>
      </c>
      <c r="F18" s="53"/>
      <c r="G18" s="54" t="s">
        <v>94</v>
      </c>
      <c r="H18" s="53"/>
    </row>
    <row r="19" ht="16.25" customHeight="1" spans="1:8">
      <c r="A19" s="54" t="s">
        <v>95</v>
      </c>
      <c r="B19" s="53"/>
      <c r="C19" s="54" t="s">
        <v>96</v>
      </c>
      <c r="D19" s="67"/>
      <c r="E19" s="54" t="s">
        <v>97</v>
      </c>
      <c r="F19" s="53"/>
      <c r="G19" s="54" t="s">
        <v>98</v>
      </c>
      <c r="H19" s="53"/>
    </row>
    <row r="20" ht="16.25" customHeight="1" spans="1:8">
      <c r="A20" s="62" t="s">
        <v>99</v>
      </c>
      <c r="B20" s="61"/>
      <c r="C20" s="54" t="s">
        <v>100</v>
      </c>
      <c r="D20" s="67"/>
      <c r="E20" s="54" t="s">
        <v>101</v>
      </c>
      <c r="F20" s="53"/>
      <c r="G20" s="54"/>
      <c r="H20" s="53"/>
    </row>
    <row r="21" ht="16.25" customHeight="1" spans="1:8">
      <c r="A21" s="62" t="s">
        <v>102</v>
      </c>
      <c r="B21" s="61"/>
      <c r="C21" s="54" t="s">
        <v>103</v>
      </c>
      <c r="D21" s="67"/>
      <c r="E21" s="62" t="s">
        <v>104</v>
      </c>
      <c r="F21" s="61"/>
      <c r="G21" s="54"/>
      <c r="H21" s="53"/>
    </row>
    <row r="22" ht="16.25" customHeight="1" spans="1:8">
      <c r="A22" s="62" t="s">
        <v>105</v>
      </c>
      <c r="B22" s="61"/>
      <c r="C22" s="54" t="s">
        <v>106</v>
      </c>
      <c r="D22" s="67"/>
      <c r="E22" s="54"/>
      <c r="F22" s="54"/>
      <c r="G22" s="54"/>
      <c r="H22" s="53"/>
    </row>
    <row r="23" ht="16.25" customHeight="1" spans="1:8">
      <c r="A23" s="62" t="s">
        <v>107</v>
      </c>
      <c r="B23" s="61"/>
      <c r="C23" s="54" t="s">
        <v>108</v>
      </c>
      <c r="D23" s="67"/>
      <c r="E23" s="54"/>
      <c r="F23" s="54"/>
      <c r="G23" s="54"/>
      <c r="H23" s="53"/>
    </row>
    <row r="24" ht="16.25" customHeight="1" spans="1:8">
      <c r="A24" s="62" t="s">
        <v>109</v>
      </c>
      <c r="B24" s="61"/>
      <c r="C24" s="54" t="s">
        <v>110</v>
      </c>
      <c r="D24" s="67"/>
      <c r="E24" s="54"/>
      <c r="F24" s="54"/>
      <c r="G24" s="54"/>
      <c r="H24" s="53"/>
    </row>
    <row r="25" ht="16.25" customHeight="1" spans="1:8">
      <c r="A25" s="54" t="s">
        <v>111</v>
      </c>
      <c r="B25" s="53"/>
      <c r="C25" s="54" t="s">
        <v>112</v>
      </c>
      <c r="D25" s="67">
        <v>47.157696</v>
      </c>
      <c r="E25" s="54"/>
      <c r="F25" s="54"/>
      <c r="G25" s="54"/>
      <c r="H25" s="53"/>
    </row>
    <row r="26" ht="16.25" customHeight="1" spans="1:8">
      <c r="A26" s="54" t="s">
        <v>113</v>
      </c>
      <c r="B26" s="53"/>
      <c r="C26" s="54" t="s">
        <v>114</v>
      </c>
      <c r="D26" s="67"/>
      <c r="E26" s="54"/>
      <c r="F26" s="54"/>
      <c r="G26" s="54"/>
      <c r="H26" s="53"/>
    </row>
    <row r="27" ht="16.25" customHeight="1" spans="1:8">
      <c r="A27" s="54" t="s">
        <v>115</v>
      </c>
      <c r="B27" s="53"/>
      <c r="C27" s="54" t="s">
        <v>116</v>
      </c>
      <c r="D27" s="67"/>
      <c r="E27" s="54"/>
      <c r="F27" s="54"/>
      <c r="G27" s="54"/>
      <c r="H27" s="53"/>
    </row>
    <row r="28" ht="16.25" customHeight="1" spans="1:8">
      <c r="A28" s="62" t="s">
        <v>117</v>
      </c>
      <c r="B28" s="61"/>
      <c r="C28" s="54" t="s">
        <v>118</v>
      </c>
      <c r="D28" s="67"/>
      <c r="E28" s="54"/>
      <c r="F28" s="54"/>
      <c r="G28" s="54"/>
      <c r="H28" s="53"/>
    </row>
    <row r="29" ht="16.25" customHeight="1" spans="1:8">
      <c r="A29" s="62" t="s">
        <v>119</v>
      </c>
      <c r="B29" s="61"/>
      <c r="C29" s="54" t="s">
        <v>120</v>
      </c>
      <c r="D29" s="67"/>
      <c r="E29" s="54"/>
      <c r="F29" s="54"/>
      <c r="G29" s="54"/>
      <c r="H29" s="53"/>
    </row>
    <row r="30" ht="16.25" customHeight="1" spans="1:8">
      <c r="A30" s="62" t="s">
        <v>121</v>
      </c>
      <c r="B30" s="61"/>
      <c r="C30" s="54" t="s">
        <v>122</v>
      </c>
      <c r="D30" s="67"/>
      <c r="E30" s="54"/>
      <c r="F30" s="54"/>
      <c r="G30" s="54"/>
      <c r="H30" s="53"/>
    </row>
    <row r="31" ht="16.25" customHeight="1" spans="1:8">
      <c r="A31" s="62" t="s">
        <v>123</v>
      </c>
      <c r="B31" s="61"/>
      <c r="C31" s="54" t="s">
        <v>124</v>
      </c>
      <c r="D31" s="67"/>
      <c r="E31" s="54"/>
      <c r="F31" s="54"/>
      <c r="G31" s="54"/>
      <c r="H31" s="53"/>
    </row>
    <row r="32" ht="16.25" customHeight="1" spans="1:8">
      <c r="A32" s="62" t="s">
        <v>125</v>
      </c>
      <c r="B32" s="61"/>
      <c r="C32" s="54" t="s">
        <v>126</v>
      </c>
      <c r="D32" s="67"/>
      <c r="E32" s="54"/>
      <c r="F32" s="54"/>
      <c r="G32" s="54"/>
      <c r="H32" s="53"/>
    </row>
    <row r="33" ht="16.25" customHeight="1" spans="1:8">
      <c r="A33" s="54"/>
      <c r="B33" s="54"/>
      <c r="C33" s="54" t="s">
        <v>127</v>
      </c>
      <c r="D33" s="67"/>
      <c r="E33" s="54"/>
      <c r="F33" s="54"/>
      <c r="G33" s="54"/>
      <c r="H33" s="54"/>
    </row>
    <row r="34" ht="16.25" customHeight="1" spans="1:8">
      <c r="A34" s="54"/>
      <c r="B34" s="54"/>
      <c r="C34" s="54" t="s">
        <v>128</v>
      </c>
      <c r="D34" s="67"/>
      <c r="E34" s="54"/>
      <c r="F34" s="54"/>
      <c r="G34" s="54"/>
      <c r="H34" s="54"/>
    </row>
    <row r="35" ht="16.25" customHeight="1" spans="1:8">
      <c r="A35" s="54"/>
      <c r="B35" s="54"/>
      <c r="C35" s="54" t="s">
        <v>129</v>
      </c>
      <c r="D35" s="67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2" t="s">
        <v>130</v>
      </c>
      <c r="B37" s="61">
        <v>4393.12289</v>
      </c>
      <c r="C37" s="62" t="s">
        <v>131</v>
      </c>
      <c r="D37" s="61">
        <v>4393.12289</v>
      </c>
      <c r="E37" s="62" t="s">
        <v>131</v>
      </c>
      <c r="F37" s="61">
        <v>4393.12289</v>
      </c>
      <c r="G37" s="62" t="s">
        <v>131</v>
      </c>
      <c r="H37" s="61">
        <v>4393.12289</v>
      </c>
    </row>
    <row r="38" ht="16.25" customHeight="1" spans="1:8">
      <c r="A38" s="62" t="s">
        <v>132</v>
      </c>
      <c r="B38" s="61"/>
      <c r="C38" s="62" t="s">
        <v>133</v>
      </c>
      <c r="D38" s="61"/>
      <c r="E38" s="62" t="s">
        <v>133</v>
      </c>
      <c r="F38" s="61"/>
      <c r="G38" s="62" t="s">
        <v>133</v>
      </c>
      <c r="H38" s="61"/>
    </row>
    <row r="39" ht="16.25" customHeight="1" spans="1:8">
      <c r="A39" s="54"/>
      <c r="B39" s="53"/>
      <c r="C39" s="54"/>
      <c r="D39" s="53"/>
      <c r="E39" s="62"/>
      <c r="F39" s="61"/>
      <c r="G39" s="62"/>
      <c r="H39" s="61"/>
    </row>
    <row r="40" ht="16.25" customHeight="1" spans="1:8">
      <c r="A40" s="62" t="s">
        <v>134</v>
      </c>
      <c r="B40" s="61">
        <v>4393.12289</v>
      </c>
      <c r="C40" s="62" t="s">
        <v>135</v>
      </c>
      <c r="D40" s="61">
        <v>4393.12289</v>
      </c>
      <c r="E40" s="62" t="s">
        <v>135</v>
      </c>
      <c r="F40" s="61">
        <v>4393.12289</v>
      </c>
      <c r="G40" s="62" t="s">
        <v>135</v>
      </c>
      <c r="H40" s="61">
        <v>4393.12289</v>
      </c>
    </row>
    <row r="41" ht="17.9" customHeight="1" spans="1:8">
      <c r="A41" s="129" t="s">
        <v>136</v>
      </c>
      <c r="B41" s="129"/>
      <c r="C41" s="129"/>
      <c r="D41" s="68"/>
      <c r="E41" s="68"/>
      <c r="F41" s="68"/>
      <c r="G41" s="68"/>
      <c r="H41" s="6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8"/>
      <c r="X1" s="63" t="s">
        <v>137</v>
      </c>
      <c r="Y1" s="63"/>
    </row>
    <row r="2" ht="33.6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4" customHeight="1" spans="1:25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35</v>
      </c>
      <c r="Y3" s="56"/>
    </row>
    <row r="4" ht="22.4" customHeight="1" spans="1:25">
      <c r="A4" s="51" t="s">
        <v>138</v>
      </c>
      <c r="B4" s="51" t="s">
        <v>139</v>
      </c>
      <c r="C4" s="51" t="s">
        <v>140</v>
      </c>
      <c r="D4" s="51" t="s">
        <v>141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132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142</v>
      </c>
      <c r="E5" s="51" t="s">
        <v>143</v>
      </c>
      <c r="F5" s="51" t="s">
        <v>144</v>
      </c>
      <c r="G5" s="51" t="s">
        <v>145</v>
      </c>
      <c r="H5" s="51" t="s">
        <v>146</v>
      </c>
      <c r="I5" s="51" t="s">
        <v>147</v>
      </c>
      <c r="J5" s="51" t="s">
        <v>148</v>
      </c>
      <c r="K5" s="51"/>
      <c r="L5" s="51"/>
      <c r="M5" s="51"/>
      <c r="N5" s="51" t="s">
        <v>149</v>
      </c>
      <c r="O5" s="51" t="s">
        <v>150</v>
      </c>
      <c r="P5" s="51" t="s">
        <v>151</v>
      </c>
      <c r="Q5" s="51" t="s">
        <v>152</v>
      </c>
      <c r="R5" s="51" t="s">
        <v>153</v>
      </c>
      <c r="S5" s="51" t="s">
        <v>142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147</v>
      </c>
      <c r="Y5" s="51" t="s">
        <v>154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155</v>
      </c>
      <c r="K6" s="51" t="s">
        <v>156</v>
      </c>
      <c r="L6" s="51" t="s">
        <v>157</v>
      </c>
      <c r="M6" s="51" t="s">
        <v>146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62"/>
      <c r="B7" s="62" t="s">
        <v>140</v>
      </c>
      <c r="C7" s="70">
        <v>4393.12289</v>
      </c>
      <c r="D7" s="70">
        <v>4393.12289</v>
      </c>
      <c r="E7" s="70">
        <v>4393.12289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8" customHeight="1" spans="1:25">
      <c r="A8" s="60" t="s">
        <v>158</v>
      </c>
      <c r="B8" s="60" t="s">
        <v>3</v>
      </c>
      <c r="C8" s="70">
        <v>4393.12289</v>
      </c>
      <c r="D8" s="70">
        <v>4393.12289</v>
      </c>
      <c r="E8" s="70">
        <v>4393.12289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</row>
    <row r="9" ht="22.8" customHeight="1" spans="1:25">
      <c r="A9" s="74" t="s">
        <v>159</v>
      </c>
      <c r="B9" s="74" t="s">
        <v>160</v>
      </c>
      <c r="C9" s="67">
        <v>4393.12289</v>
      </c>
      <c r="D9" s="67">
        <v>4393.12289</v>
      </c>
      <c r="E9" s="53">
        <v>4393.12289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A15" sqref="A15:C1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8"/>
      <c r="D1" s="119"/>
      <c r="K1" s="63" t="s">
        <v>161</v>
      </c>
    </row>
    <row r="2" ht="31.9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56" t="s">
        <v>35</v>
      </c>
    </row>
    <row r="4" ht="27.6" customHeight="1" spans="1:11">
      <c r="A4" s="59" t="s">
        <v>162</v>
      </c>
      <c r="B4" s="59"/>
      <c r="C4" s="59"/>
      <c r="D4" s="59" t="s">
        <v>163</v>
      </c>
      <c r="E4" s="59" t="s">
        <v>164</v>
      </c>
      <c r="F4" s="59" t="s">
        <v>140</v>
      </c>
      <c r="G4" s="59" t="s">
        <v>165</v>
      </c>
      <c r="H4" s="59" t="s">
        <v>166</v>
      </c>
      <c r="I4" s="59" t="s">
        <v>167</v>
      </c>
      <c r="J4" s="59" t="s">
        <v>168</v>
      </c>
      <c r="K4" s="59" t="s">
        <v>169</v>
      </c>
    </row>
    <row r="5" ht="25.85" customHeight="1" spans="1:1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</row>
    <row r="6" ht="22.8" customHeight="1" spans="1:11">
      <c r="A6" s="52"/>
      <c r="B6" s="52"/>
      <c r="C6" s="52"/>
      <c r="D6" s="121" t="s">
        <v>140</v>
      </c>
      <c r="E6" s="121"/>
      <c r="F6" s="122">
        <v>4393.12289</v>
      </c>
      <c r="G6" s="122">
        <v>944.12289</v>
      </c>
      <c r="H6" s="122">
        <v>3449</v>
      </c>
      <c r="I6" s="122"/>
      <c r="J6" s="121"/>
      <c r="K6" s="121"/>
    </row>
    <row r="7" ht="22.8" customHeight="1" spans="1:11">
      <c r="A7" s="123"/>
      <c r="B7" s="123"/>
      <c r="C7" s="123"/>
      <c r="D7" s="124" t="s">
        <v>158</v>
      </c>
      <c r="E7" s="124" t="s">
        <v>3</v>
      </c>
      <c r="F7" s="125">
        <v>4393.12289</v>
      </c>
      <c r="G7" s="125">
        <v>944.12289</v>
      </c>
      <c r="H7" s="125">
        <v>3449</v>
      </c>
      <c r="I7" s="125">
        <v>0</v>
      </c>
      <c r="J7" s="126">
        <v>0</v>
      </c>
      <c r="K7" s="126">
        <v>0</v>
      </c>
    </row>
    <row r="8" ht="22.8" customHeight="1" spans="1:11">
      <c r="A8" s="123"/>
      <c r="B8" s="123"/>
      <c r="C8" s="123"/>
      <c r="D8" s="124" t="s">
        <v>159</v>
      </c>
      <c r="E8" s="124" t="s">
        <v>160</v>
      </c>
      <c r="F8" s="125">
        <v>4393.12289</v>
      </c>
      <c r="G8" s="125">
        <v>944.12289</v>
      </c>
      <c r="H8" s="125">
        <v>3449</v>
      </c>
      <c r="I8" s="125"/>
      <c r="J8" s="126"/>
      <c r="K8" s="126"/>
    </row>
    <row r="9" ht="22.8" customHeight="1" spans="1:11">
      <c r="A9" s="51" t="s">
        <v>173</v>
      </c>
      <c r="B9" s="51"/>
      <c r="C9" s="51"/>
      <c r="D9" s="60" t="s">
        <v>173</v>
      </c>
      <c r="E9" s="60" t="s">
        <v>174</v>
      </c>
      <c r="F9" s="70">
        <f>F10+F13+F15</f>
        <v>283.299578</v>
      </c>
      <c r="G9" s="70">
        <f>G10+G13+G15</f>
        <v>283.299578</v>
      </c>
      <c r="H9" s="70">
        <v>0</v>
      </c>
      <c r="I9" s="70">
        <v>0</v>
      </c>
      <c r="J9" s="69"/>
      <c r="K9" s="69"/>
    </row>
    <row r="10" ht="22.8" customHeight="1" spans="1:11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70">
        <f>F11+F12</f>
        <v>277.485728</v>
      </c>
      <c r="G10" s="70">
        <f>G11+G12</f>
        <v>277.485728</v>
      </c>
      <c r="H10" s="70">
        <v>0</v>
      </c>
      <c r="I10" s="70">
        <v>0</v>
      </c>
      <c r="J10" s="69"/>
      <c r="K10" s="69"/>
    </row>
    <row r="11" ht="22.8" customHeight="1" spans="1:11">
      <c r="A11" s="116" t="s">
        <v>173</v>
      </c>
      <c r="B11" s="116" t="s">
        <v>175</v>
      </c>
      <c r="C11" s="116" t="s">
        <v>178</v>
      </c>
      <c r="D11" s="115" t="s">
        <v>179</v>
      </c>
      <c r="E11" s="115" t="s">
        <v>180</v>
      </c>
      <c r="F11" s="118">
        <v>214.6088</v>
      </c>
      <c r="G11" s="118">
        <v>214.6088</v>
      </c>
      <c r="H11" s="118"/>
      <c r="I11" s="118"/>
      <c r="J11" s="127"/>
      <c r="K11" s="127"/>
    </row>
    <row r="12" ht="22.8" customHeight="1" spans="1:11">
      <c r="A12" s="116" t="s">
        <v>173</v>
      </c>
      <c r="B12" s="116" t="s">
        <v>175</v>
      </c>
      <c r="C12" s="116" t="s">
        <v>175</v>
      </c>
      <c r="D12" s="115" t="s">
        <v>181</v>
      </c>
      <c r="E12" s="115" t="s">
        <v>182</v>
      </c>
      <c r="F12" s="118">
        <v>62.876928</v>
      </c>
      <c r="G12" s="118">
        <v>62.876928</v>
      </c>
      <c r="H12" s="118"/>
      <c r="I12" s="118"/>
      <c r="J12" s="127"/>
      <c r="K12" s="127"/>
    </row>
    <row r="13" ht="22.8" customHeight="1" spans="1:11">
      <c r="A13" s="51" t="s">
        <v>173</v>
      </c>
      <c r="B13" s="51" t="s">
        <v>183</v>
      </c>
      <c r="C13" s="51"/>
      <c r="D13" s="60" t="s">
        <v>184</v>
      </c>
      <c r="E13" s="60" t="s">
        <v>185</v>
      </c>
      <c r="F13" s="70">
        <v>2.812554</v>
      </c>
      <c r="G13" s="70">
        <v>2.812554</v>
      </c>
      <c r="H13" s="70">
        <v>0</v>
      </c>
      <c r="I13" s="70">
        <v>0</v>
      </c>
      <c r="J13" s="69"/>
      <c r="K13" s="69"/>
    </row>
    <row r="14" ht="22.8" customHeight="1" spans="1:11">
      <c r="A14" s="116" t="s">
        <v>173</v>
      </c>
      <c r="B14" s="116" t="s">
        <v>183</v>
      </c>
      <c r="C14" s="116" t="s">
        <v>186</v>
      </c>
      <c r="D14" s="115" t="s">
        <v>187</v>
      </c>
      <c r="E14" s="115" t="s">
        <v>188</v>
      </c>
      <c r="F14" s="118">
        <v>2.812554</v>
      </c>
      <c r="G14" s="118">
        <v>2.812554</v>
      </c>
      <c r="H14" s="118"/>
      <c r="I14" s="118"/>
      <c r="J14" s="127"/>
      <c r="K14" s="127"/>
    </row>
    <row r="15" ht="22.8" customHeight="1" spans="1:11">
      <c r="A15" s="51" t="s">
        <v>173</v>
      </c>
      <c r="B15" s="51">
        <v>99</v>
      </c>
      <c r="C15" s="51"/>
      <c r="D15" s="60">
        <v>20899</v>
      </c>
      <c r="E15" s="60" t="s">
        <v>189</v>
      </c>
      <c r="F15" s="70">
        <v>3.001296</v>
      </c>
      <c r="G15" s="70">
        <v>3.001296</v>
      </c>
      <c r="H15" s="70">
        <v>0</v>
      </c>
      <c r="I15" s="70">
        <v>0</v>
      </c>
      <c r="J15" s="69"/>
      <c r="K15" s="69"/>
    </row>
    <row r="16" ht="22.8" customHeight="1" spans="1:11">
      <c r="A16" s="116" t="s">
        <v>173</v>
      </c>
      <c r="B16" s="116">
        <v>99</v>
      </c>
      <c r="C16" s="116">
        <v>99</v>
      </c>
      <c r="D16" s="114" t="s">
        <v>190</v>
      </c>
      <c r="E16" s="115" t="s">
        <v>191</v>
      </c>
      <c r="F16" s="118">
        <v>3.001296</v>
      </c>
      <c r="G16" s="118">
        <v>3.001296</v>
      </c>
      <c r="H16" s="118"/>
      <c r="I16" s="118"/>
      <c r="J16" s="127"/>
      <c r="K16" s="127"/>
    </row>
    <row r="17" ht="22.8" customHeight="1" spans="1:11">
      <c r="A17" s="51" t="s">
        <v>192</v>
      </c>
      <c r="B17" s="51"/>
      <c r="C17" s="51"/>
      <c r="D17" s="60" t="s">
        <v>192</v>
      </c>
      <c r="E17" s="60" t="s">
        <v>193</v>
      </c>
      <c r="F17" s="70">
        <v>25.511016</v>
      </c>
      <c r="G17" s="70">
        <v>25.511016</v>
      </c>
      <c r="H17" s="70">
        <v>0</v>
      </c>
      <c r="I17" s="70">
        <v>0</v>
      </c>
      <c r="J17" s="69"/>
      <c r="K17" s="69"/>
    </row>
    <row r="18" ht="22.8" customHeight="1" spans="1:11">
      <c r="A18" s="51" t="s">
        <v>192</v>
      </c>
      <c r="B18" s="51" t="s">
        <v>183</v>
      </c>
      <c r="C18" s="51"/>
      <c r="D18" s="60" t="s">
        <v>194</v>
      </c>
      <c r="E18" s="60" t="s">
        <v>195</v>
      </c>
      <c r="F18" s="70">
        <v>25.511016</v>
      </c>
      <c r="G18" s="70">
        <v>25.511016</v>
      </c>
      <c r="H18" s="70">
        <v>0</v>
      </c>
      <c r="I18" s="70">
        <v>0</v>
      </c>
      <c r="J18" s="69"/>
      <c r="K18" s="69"/>
    </row>
    <row r="19" ht="22.8" customHeight="1" spans="1:11">
      <c r="A19" s="116" t="s">
        <v>192</v>
      </c>
      <c r="B19" s="116" t="s">
        <v>183</v>
      </c>
      <c r="C19" s="116" t="s">
        <v>178</v>
      </c>
      <c r="D19" s="115" t="s">
        <v>196</v>
      </c>
      <c r="E19" s="115" t="s">
        <v>197</v>
      </c>
      <c r="F19" s="118">
        <v>25.511016</v>
      </c>
      <c r="G19" s="118">
        <v>25.511016</v>
      </c>
      <c r="H19" s="118"/>
      <c r="I19" s="118"/>
      <c r="J19" s="127"/>
      <c r="K19" s="127"/>
    </row>
    <row r="20" ht="22.8" customHeight="1" spans="1:11">
      <c r="A20" s="51" t="s">
        <v>198</v>
      </c>
      <c r="B20" s="51"/>
      <c r="C20" s="51"/>
      <c r="D20" s="60" t="s">
        <v>198</v>
      </c>
      <c r="E20" s="60" t="s">
        <v>199</v>
      </c>
      <c r="F20" s="70">
        <v>4037.1546</v>
      </c>
      <c r="G20" s="70">
        <v>588.1546</v>
      </c>
      <c r="H20" s="70">
        <v>3449</v>
      </c>
      <c r="I20" s="70">
        <v>0</v>
      </c>
      <c r="J20" s="69"/>
      <c r="K20" s="69"/>
    </row>
    <row r="21" ht="22.8" customHeight="1" spans="1:11">
      <c r="A21" s="51" t="s">
        <v>198</v>
      </c>
      <c r="B21" s="51" t="s">
        <v>175</v>
      </c>
      <c r="C21" s="51"/>
      <c r="D21" s="60" t="s">
        <v>200</v>
      </c>
      <c r="E21" s="60" t="s">
        <v>201</v>
      </c>
      <c r="F21" s="70">
        <v>4037.1546</v>
      </c>
      <c r="G21" s="70">
        <v>588.1546</v>
      </c>
      <c r="H21" s="70">
        <v>3449</v>
      </c>
      <c r="I21" s="70">
        <v>0</v>
      </c>
      <c r="J21" s="69"/>
      <c r="K21" s="69"/>
    </row>
    <row r="22" ht="22.8" customHeight="1" spans="1:11">
      <c r="A22" s="116" t="s">
        <v>198</v>
      </c>
      <c r="B22" s="116" t="s">
        <v>175</v>
      </c>
      <c r="C22" s="116" t="s">
        <v>202</v>
      </c>
      <c r="D22" s="115" t="s">
        <v>203</v>
      </c>
      <c r="E22" s="115" t="s">
        <v>204</v>
      </c>
      <c r="F22" s="118">
        <v>4037.1546</v>
      </c>
      <c r="G22" s="118">
        <v>588.1546</v>
      </c>
      <c r="H22" s="118">
        <v>3449</v>
      </c>
      <c r="I22" s="118"/>
      <c r="J22" s="127"/>
      <c r="K22" s="127"/>
    </row>
    <row r="23" ht="22.8" customHeight="1" spans="1:11">
      <c r="A23" s="51" t="s">
        <v>205</v>
      </c>
      <c r="B23" s="51"/>
      <c r="C23" s="51"/>
      <c r="D23" s="60" t="s">
        <v>205</v>
      </c>
      <c r="E23" s="60" t="s">
        <v>206</v>
      </c>
      <c r="F23" s="70">
        <v>47.157696</v>
      </c>
      <c r="G23" s="70">
        <v>47.157696</v>
      </c>
      <c r="H23" s="70">
        <v>0</v>
      </c>
      <c r="I23" s="70">
        <v>0</v>
      </c>
      <c r="J23" s="69"/>
      <c r="K23" s="69"/>
    </row>
    <row r="24" ht="22.8" customHeight="1" spans="1:11">
      <c r="A24" s="51" t="s">
        <v>205</v>
      </c>
      <c r="B24" s="51" t="s">
        <v>178</v>
      </c>
      <c r="C24" s="51"/>
      <c r="D24" s="60" t="s">
        <v>207</v>
      </c>
      <c r="E24" s="60" t="s">
        <v>208</v>
      </c>
      <c r="F24" s="70">
        <v>47.157696</v>
      </c>
      <c r="G24" s="70">
        <v>47.157696</v>
      </c>
      <c r="H24" s="70">
        <v>0</v>
      </c>
      <c r="I24" s="70">
        <v>0</v>
      </c>
      <c r="J24" s="69"/>
      <c r="K24" s="69"/>
    </row>
    <row r="25" ht="22.8" customHeight="1" spans="1:11">
      <c r="A25" s="116" t="s">
        <v>205</v>
      </c>
      <c r="B25" s="116" t="s">
        <v>178</v>
      </c>
      <c r="C25" s="116" t="s">
        <v>202</v>
      </c>
      <c r="D25" s="115" t="s">
        <v>209</v>
      </c>
      <c r="E25" s="115" t="s">
        <v>210</v>
      </c>
      <c r="F25" s="118">
        <v>47.157696</v>
      </c>
      <c r="G25" s="118">
        <v>47.157696</v>
      </c>
      <c r="H25" s="118"/>
      <c r="I25" s="118"/>
      <c r="J25" s="127"/>
      <c r="K25" s="12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5" sqref="A15:C1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8"/>
      <c r="S1" s="63" t="s">
        <v>211</v>
      </c>
      <c r="T1" s="63"/>
    </row>
    <row r="2" ht="42.2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19.8" customHeight="1" spans="1:20">
      <c r="A4" s="51" t="s">
        <v>162</v>
      </c>
      <c r="B4" s="51"/>
      <c r="C4" s="51"/>
      <c r="D4" s="51" t="s">
        <v>212</v>
      </c>
      <c r="E4" s="51" t="s">
        <v>213</v>
      </c>
      <c r="F4" s="51" t="s">
        <v>214</v>
      </c>
      <c r="G4" s="51" t="s">
        <v>215</v>
      </c>
      <c r="H4" s="51" t="s">
        <v>216</v>
      </c>
      <c r="I4" s="51" t="s">
        <v>217</v>
      </c>
      <c r="J4" s="51" t="s">
        <v>218</v>
      </c>
      <c r="K4" s="51" t="s">
        <v>219</v>
      </c>
      <c r="L4" s="51" t="s">
        <v>220</v>
      </c>
      <c r="M4" s="51" t="s">
        <v>221</v>
      </c>
      <c r="N4" s="51" t="s">
        <v>222</v>
      </c>
      <c r="O4" s="51" t="s">
        <v>223</v>
      </c>
      <c r="P4" s="51" t="s">
        <v>224</v>
      </c>
      <c r="Q4" s="51" t="s">
        <v>225</v>
      </c>
      <c r="R4" s="51" t="s">
        <v>226</v>
      </c>
      <c r="S4" s="51" t="s">
        <v>227</v>
      </c>
      <c r="T4" s="51" t="s">
        <v>228</v>
      </c>
    </row>
    <row r="5" ht="20.7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62"/>
      <c r="B6" s="62"/>
      <c r="C6" s="62"/>
      <c r="D6" s="62"/>
      <c r="E6" s="62" t="s">
        <v>140</v>
      </c>
      <c r="F6" s="61">
        <f>F7</f>
        <v>4393.12289</v>
      </c>
      <c r="G6" s="61"/>
      <c r="H6" s="61"/>
      <c r="I6" s="61"/>
      <c r="J6" s="61"/>
      <c r="K6" s="61">
        <f>K7</f>
        <v>4178.51409</v>
      </c>
      <c r="L6" s="61"/>
      <c r="M6" s="61"/>
      <c r="N6" s="61"/>
      <c r="O6" s="61">
        <v>214.6088</v>
      </c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 t="s">
        <v>158</v>
      </c>
      <c r="E7" s="60" t="s">
        <v>3</v>
      </c>
      <c r="F7" s="61">
        <f>F8</f>
        <v>4393.12289</v>
      </c>
      <c r="G7" s="61">
        <v>0</v>
      </c>
      <c r="H7" s="61">
        <v>0</v>
      </c>
      <c r="I7" s="61">
        <v>0</v>
      </c>
      <c r="J7" s="61">
        <v>0</v>
      </c>
      <c r="K7" s="61">
        <f>K8</f>
        <v>4178.51409</v>
      </c>
      <c r="L7" s="61">
        <v>0</v>
      </c>
      <c r="M7" s="61">
        <v>0</v>
      </c>
      <c r="N7" s="61">
        <v>0</v>
      </c>
      <c r="O7" s="61">
        <v>214.6088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9"/>
      <c r="B8" s="69"/>
      <c r="C8" s="69"/>
      <c r="D8" s="66" t="s">
        <v>159</v>
      </c>
      <c r="E8" s="66" t="s">
        <v>160</v>
      </c>
      <c r="F8" s="117">
        <f>F9+F17+F20+F23</f>
        <v>4393.12289</v>
      </c>
      <c r="G8" s="117"/>
      <c r="H8" s="117"/>
      <c r="I8" s="117"/>
      <c r="J8" s="117"/>
      <c r="K8" s="117">
        <f>K9+K17+K20+K23</f>
        <v>4178.51409</v>
      </c>
      <c r="L8" s="117"/>
      <c r="M8" s="117"/>
      <c r="N8" s="117"/>
      <c r="O8" s="117">
        <v>214.6088</v>
      </c>
      <c r="P8" s="117"/>
      <c r="Q8" s="117"/>
      <c r="R8" s="117"/>
      <c r="S8" s="117"/>
      <c r="T8" s="117"/>
    </row>
    <row r="9" ht="22.8" customHeight="1" spans="1:20">
      <c r="A9" s="51" t="s">
        <v>173</v>
      </c>
      <c r="B9" s="51"/>
      <c r="C9" s="51"/>
      <c r="D9" s="60" t="s">
        <v>173</v>
      </c>
      <c r="E9" s="60" t="s">
        <v>174</v>
      </c>
      <c r="F9" s="70">
        <f>F10+F13+F15</f>
        <v>283.299578</v>
      </c>
      <c r="G9" s="70"/>
      <c r="H9" s="70"/>
      <c r="I9" s="70"/>
      <c r="J9" s="70"/>
      <c r="K9" s="70">
        <f>K10+K13+K15</f>
        <v>68.690778</v>
      </c>
      <c r="L9" s="70"/>
      <c r="M9" s="70"/>
      <c r="N9" s="70"/>
      <c r="O9" s="70">
        <v>214.6088</v>
      </c>
      <c r="P9" s="70"/>
      <c r="Q9" s="70"/>
      <c r="R9" s="70"/>
      <c r="S9" s="70"/>
      <c r="T9" s="70"/>
    </row>
    <row r="10" ht="22.8" customHeight="1" spans="1:20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70">
        <f>F11+F12</f>
        <v>277.485728</v>
      </c>
      <c r="G10" s="70"/>
      <c r="H10" s="70"/>
      <c r="I10" s="70"/>
      <c r="J10" s="70"/>
      <c r="K10" s="70">
        <v>62.876928</v>
      </c>
      <c r="L10" s="70"/>
      <c r="M10" s="70"/>
      <c r="N10" s="70"/>
      <c r="O10" s="70">
        <v>214.6088</v>
      </c>
      <c r="P10" s="70"/>
      <c r="Q10" s="70"/>
      <c r="R10" s="70"/>
      <c r="S10" s="70"/>
      <c r="T10" s="70"/>
    </row>
    <row r="11" ht="22.8" customHeight="1" spans="1:20">
      <c r="A11" s="71" t="s">
        <v>173</v>
      </c>
      <c r="B11" s="71" t="s">
        <v>175</v>
      </c>
      <c r="C11" s="71" t="s">
        <v>178</v>
      </c>
      <c r="D11" s="65" t="s">
        <v>179</v>
      </c>
      <c r="E11" s="65" t="s">
        <v>180</v>
      </c>
      <c r="F11" s="73">
        <v>214.6088</v>
      </c>
      <c r="G11" s="73"/>
      <c r="H11" s="73"/>
      <c r="I11" s="73"/>
      <c r="J11" s="73"/>
      <c r="K11" s="73"/>
      <c r="L11" s="73"/>
      <c r="M11" s="73"/>
      <c r="N11" s="73"/>
      <c r="O11" s="73">
        <v>214.6088</v>
      </c>
      <c r="P11" s="73"/>
      <c r="Q11" s="73"/>
      <c r="R11" s="73"/>
      <c r="S11" s="73"/>
      <c r="T11" s="73"/>
    </row>
    <row r="12" ht="22.8" customHeight="1" spans="1:20">
      <c r="A12" s="71" t="s">
        <v>173</v>
      </c>
      <c r="B12" s="71" t="s">
        <v>175</v>
      </c>
      <c r="C12" s="71" t="s">
        <v>175</v>
      </c>
      <c r="D12" s="65" t="s">
        <v>181</v>
      </c>
      <c r="E12" s="65" t="s">
        <v>182</v>
      </c>
      <c r="F12" s="73">
        <v>62.876928</v>
      </c>
      <c r="G12" s="73"/>
      <c r="H12" s="73"/>
      <c r="I12" s="73"/>
      <c r="J12" s="73"/>
      <c r="K12" s="73">
        <v>62.876928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1" t="s">
        <v>173</v>
      </c>
      <c r="B13" s="51" t="s">
        <v>183</v>
      </c>
      <c r="C13" s="51"/>
      <c r="D13" s="60" t="s">
        <v>184</v>
      </c>
      <c r="E13" s="60" t="s">
        <v>185</v>
      </c>
      <c r="F13" s="70">
        <v>2.812554</v>
      </c>
      <c r="G13" s="70"/>
      <c r="H13" s="70"/>
      <c r="I13" s="70"/>
      <c r="J13" s="70"/>
      <c r="K13" s="70">
        <v>2.812554</v>
      </c>
      <c r="L13" s="70"/>
      <c r="M13" s="70"/>
      <c r="N13" s="70"/>
      <c r="O13" s="70"/>
      <c r="P13" s="70"/>
      <c r="Q13" s="70"/>
      <c r="R13" s="70"/>
      <c r="S13" s="70"/>
      <c r="T13" s="70"/>
    </row>
    <row r="14" ht="22.8" customHeight="1" spans="1:20">
      <c r="A14" s="71" t="s">
        <v>173</v>
      </c>
      <c r="B14" s="71" t="s">
        <v>183</v>
      </c>
      <c r="C14" s="71" t="s">
        <v>186</v>
      </c>
      <c r="D14" s="65" t="s">
        <v>187</v>
      </c>
      <c r="E14" s="65" t="s">
        <v>188</v>
      </c>
      <c r="F14" s="73">
        <v>2.812554</v>
      </c>
      <c r="G14" s="73"/>
      <c r="H14" s="73"/>
      <c r="I14" s="73"/>
      <c r="J14" s="73"/>
      <c r="K14" s="73">
        <v>2.812554</v>
      </c>
      <c r="L14" s="73"/>
      <c r="M14" s="73"/>
      <c r="N14" s="73"/>
      <c r="O14" s="73"/>
      <c r="P14" s="73"/>
      <c r="Q14" s="73"/>
      <c r="R14" s="73"/>
      <c r="S14" s="73"/>
      <c r="T14" s="73"/>
    </row>
    <row r="15" ht="22.8" customHeight="1" spans="1:20">
      <c r="A15" s="51" t="s">
        <v>173</v>
      </c>
      <c r="B15" s="51">
        <v>99</v>
      </c>
      <c r="C15" s="51"/>
      <c r="D15" s="60">
        <v>20899</v>
      </c>
      <c r="E15" s="60" t="s">
        <v>189</v>
      </c>
      <c r="F15" s="70">
        <v>3.001296</v>
      </c>
      <c r="G15" s="70"/>
      <c r="H15" s="70"/>
      <c r="I15" s="70"/>
      <c r="J15" s="70"/>
      <c r="K15" s="70">
        <v>3.001296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116" t="s">
        <v>173</v>
      </c>
      <c r="B16" s="116">
        <v>99</v>
      </c>
      <c r="C16" s="116">
        <v>99</v>
      </c>
      <c r="D16" s="114" t="s">
        <v>190</v>
      </c>
      <c r="E16" s="115" t="s">
        <v>191</v>
      </c>
      <c r="F16" s="118">
        <v>3.001296</v>
      </c>
      <c r="G16" s="73"/>
      <c r="H16" s="73"/>
      <c r="I16" s="73"/>
      <c r="J16" s="73"/>
      <c r="K16" s="118">
        <v>3.001296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51" t="s">
        <v>192</v>
      </c>
      <c r="B17" s="51"/>
      <c r="C17" s="51"/>
      <c r="D17" s="60" t="s">
        <v>192</v>
      </c>
      <c r="E17" s="60" t="s">
        <v>193</v>
      </c>
      <c r="F17" s="70">
        <v>25.511016</v>
      </c>
      <c r="G17" s="70"/>
      <c r="H17" s="70"/>
      <c r="I17" s="70"/>
      <c r="J17" s="70"/>
      <c r="K17" s="70">
        <v>25.511016</v>
      </c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51" t="s">
        <v>192</v>
      </c>
      <c r="B18" s="51" t="s">
        <v>183</v>
      </c>
      <c r="C18" s="51"/>
      <c r="D18" s="60" t="s">
        <v>194</v>
      </c>
      <c r="E18" s="60" t="s">
        <v>195</v>
      </c>
      <c r="F18" s="70">
        <v>25.511016</v>
      </c>
      <c r="G18" s="70"/>
      <c r="H18" s="70"/>
      <c r="I18" s="70"/>
      <c r="J18" s="70"/>
      <c r="K18" s="70">
        <v>25.511016</v>
      </c>
      <c r="L18" s="70"/>
      <c r="M18" s="70"/>
      <c r="N18" s="70"/>
      <c r="O18" s="70"/>
      <c r="P18" s="70"/>
      <c r="Q18" s="70"/>
      <c r="R18" s="70"/>
      <c r="S18" s="70"/>
      <c r="T18" s="70"/>
    </row>
    <row r="19" ht="22.8" customHeight="1" spans="1:20">
      <c r="A19" s="71" t="s">
        <v>192</v>
      </c>
      <c r="B19" s="71" t="s">
        <v>183</v>
      </c>
      <c r="C19" s="71" t="s">
        <v>178</v>
      </c>
      <c r="D19" s="65" t="s">
        <v>196</v>
      </c>
      <c r="E19" s="65" t="s">
        <v>197</v>
      </c>
      <c r="F19" s="73">
        <v>25.511016</v>
      </c>
      <c r="G19" s="73"/>
      <c r="H19" s="73"/>
      <c r="I19" s="73"/>
      <c r="J19" s="73"/>
      <c r="K19" s="73">
        <v>25.511016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51" t="s">
        <v>198</v>
      </c>
      <c r="B20" s="51"/>
      <c r="C20" s="51"/>
      <c r="D20" s="60" t="s">
        <v>198</v>
      </c>
      <c r="E20" s="60" t="s">
        <v>199</v>
      </c>
      <c r="F20" s="70">
        <v>4037.1546</v>
      </c>
      <c r="G20" s="70"/>
      <c r="H20" s="70"/>
      <c r="I20" s="70"/>
      <c r="J20" s="70"/>
      <c r="K20" s="70">
        <v>4037.1546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51" t="s">
        <v>198</v>
      </c>
      <c r="B21" s="51" t="s">
        <v>175</v>
      </c>
      <c r="C21" s="51"/>
      <c r="D21" s="60" t="s">
        <v>200</v>
      </c>
      <c r="E21" s="60" t="s">
        <v>201</v>
      </c>
      <c r="F21" s="70">
        <v>4037.1546</v>
      </c>
      <c r="G21" s="70"/>
      <c r="H21" s="70"/>
      <c r="I21" s="70"/>
      <c r="J21" s="70"/>
      <c r="K21" s="70">
        <v>4037.1546</v>
      </c>
      <c r="L21" s="70"/>
      <c r="M21" s="70"/>
      <c r="N21" s="70"/>
      <c r="O21" s="70"/>
      <c r="P21" s="70"/>
      <c r="Q21" s="70"/>
      <c r="R21" s="70"/>
      <c r="S21" s="70"/>
      <c r="T21" s="70"/>
    </row>
    <row r="22" ht="22.8" customHeight="1" spans="1:20">
      <c r="A22" s="71" t="s">
        <v>198</v>
      </c>
      <c r="B22" s="71" t="s">
        <v>175</v>
      </c>
      <c r="C22" s="71" t="s">
        <v>202</v>
      </c>
      <c r="D22" s="65" t="s">
        <v>203</v>
      </c>
      <c r="E22" s="65" t="s">
        <v>204</v>
      </c>
      <c r="F22" s="73">
        <v>4037.1546</v>
      </c>
      <c r="G22" s="73"/>
      <c r="H22" s="73"/>
      <c r="I22" s="73"/>
      <c r="J22" s="73"/>
      <c r="K22" s="73">
        <v>4037.1546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51" t="s">
        <v>205</v>
      </c>
      <c r="B23" s="51"/>
      <c r="C23" s="51"/>
      <c r="D23" s="60" t="s">
        <v>205</v>
      </c>
      <c r="E23" s="60" t="s">
        <v>206</v>
      </c>
      <c r="F23" s="70">
        <v>47.157696</v>
      </c>
      <c r="G23" s="70"/>
      <c r="H23" s="70"/>
      <c r="I23" s="70"/>
      <c r="J23" s="70"/>
      <c r="K23" s="70">
        <v>47.157696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51" t="s">
        <v>205</v>
      </c>
      <c r="B24" s="51" t="s">
        <v>178</v>
      </c>
      <c r="C24" s="51"/>
      <c r="D24" s="60" t="s">
        <v>207</v>
      </c>
      <c r="E24" s="60" t="s">
        <v>208</v>
      </c>
      <c r="F24" s="70">
        <v>47.157696</v>
      </c>
      <c r="G24" s="70"/>
      <c r="H24" s="70"/>
      <c r="I24" s="70"/>
      <c r="J24" s="70"/>
      <c r="K24" s="70">
        <v>47.157696</v>
      </c>
      <c r="L24" s="70"/>
      <c r="M24" s="70"/>
      <c r="N24" s="70"/>
      <c r="O24" s="70"/>
      <c r="P24" s="70"/>
      <c r="Q24" s="70"/>
      <c r="R24" s="70"/>
      <c r="S24" s="70"/>
      <c r="T24" s="70"/>
    </row>
    <row r="25" ht="22.8" customHeight="1" spans="1:20">
      <c r="A25" s="71" t="s">
        <v>205</v>
      </c>
      <c r="B25" s="71" t="s">
        <v>178</v>
      </c>
      <c r="C25" s="71" t="s">
        <v>202</v>
      </c>
      <c r="D25" s="65" t="s">
        <v>209</v>
      </c>
      <c r="E25" s="65" t="s">
        <v>210</v>
      </c>
      <c r="F25" s="73">
        <v>47.157696</v>
      </c>
      <c r="G25" s="73"/>
      <c r="H25" s="73"/>
      <c r="I25" s="73"/>
      <c r="J25" s="73"/>
      <c r="K25" s="73">
        <v>47.157696</v>
      </c>
      <c r="L25" s="73"/>
      <c r="M25" s="73"/>
      <c r="N25" s="73"/>
      <c r="O25" s="73"/>
      <c r="P25" s="73"/>
      <c r="Q25" s="73"/>
      <c r="R25" s="73"/>
      <c r="S25" s="73"/>
      <c r="T25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3" workbookViewId="0">
      <selection activeCell="H12" sqref="H12:H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8"/>
      <c r="T1" s="63" t="s">
        <v>229</v>
      </c>
      <c r="U1" s="63"/>
    </row>
    <row r="2" ht="37.0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6" t="s">
        <v>35</v>
      </c>
      <c r="U3" s="56"/>
    </row>
    <row r="4" ht="22.4" customHeight="1" spans="1:21">
      <c r="A4" s="51" t="s">
        <v>162</v>
      </c>
      <c r="B4" s="51"/>
      <c r="C4" s="51"/>
      <c r="D4" s="51" t="s">
        <v>212</v>
      </c>
      <c r="E4" s="51" t="s">
        <v>213</v>
      </c>
      <c r="F4" s="51" t="s">
        <v>230</v>
      </c>
      <c r="G4" s="51" t="s">
        <v>165</v>
      </c>
      <c r="H4" s="51"/>
      <c r="I4" s="51"/>
      <c r="J4" s="51"/>
      <c r="K4" s="51" t="s">
        <v>166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140</v>
      </c>
      <c r="H5" s="51" t="s">
        <v>231</v>
      </c>
      <c r="I5" s="51" t="s">
        <v>232</v>
      </c>
      <c r="J5" s="51" t="s">
        <v>223</v>
      </c>
      <c r="K5" s="51" t="s">
        <v>140</v>
      </c>
      <c r="L5" s="51" t="s">
        <v>233</v>
      </c>
      <c r="M5" s="51" t="s">
        <v>234</v>
      </c>
      <c r="N5" s="51" t="s">
        <v>235</v>
      </c>
      <c r="O5" s="51" t="s">
        <v>225</v>
      </c>
      <c r="P5" s="51" t="s">
        <v>236</v>
      </c>
      <c r="Q5" s="51" t="s">
        <v>237</v>
      </c>
      <c r="R5" s="51" t="s">
        <v>238</v>
      </c>
      <c r="S5" s="51" t="s">
        <v>221</v>
      </c>
      <c r="T5" s="51" t="s">
        <v>224</v>
      </c>
      <c r="U5" s="51" t="s">
        <v>228</v>
      </c>
    </row>
    <row r="6" ht="22.8" customHeight="1" spans="1:21">
      <c r="A6" s="62"/>
      <c r="B6" s="62"/>
      <c r="C6" s="62"/>
      <c r="D6" s="62"/>
      <c r="E6" s="62" t="s">
        <v>140</v>
      </c>
      <c r="F6" s="61">
        <f>F7</f>
        <v>4393.12289</v>
      </c>
      <c r="G6" s="70">
        <f>H6+I6+J6</f>
        <v>944.12289</v>
      </c>
      <c r="H6" s="61">
        <f>H7</f>
        <v>646.71409</v>
      </c>
      <c r="I6" s="61">
        <v>82.8</v>
      </c>
      <c r="J6" s="61">
        <v>214.6088</v>
      </c>
      <c r="K6" s="70">
        <f>L6+M6</f>
        <v>3449</v>
      </c>
      <c r="L6" s="61">
        <v>3139</v>
      </c>
      <c r="M6" s="70">
        <v>310</v>
      </c>
      <c r="N6" s="61"/>
      <c r="O6" s="61"/>
      <c r="P6" s="61"/>
      <c r="Q6" s="61"/>
      <c r="R6" s="61"/>
      <c r="S6" s="61"/>
      <c r="T6" s="61"/>
      <c r="U6" s="61"/>
    </row>
    <row r="7" ht="22.8" customHeight="1" spans="1:21">
      <c r="A7" s="62"/>
      <c r="B7" s="62"/>
      <c r="C7" s="62"/>
      <c r="D7" s="60" t="s">
        <v>158</v>
      </c>
      <c r="E7" s="60" t="s">
        <v>3</v>
      </c>
      <c r="F7" s="70">
        <f>F8</f>
        <v>4393.12289</v>
      </c>
      <c r="G7" s="70">
        <f>H7+I7+J7</f>
        <v>944.12289</v>
      </c>
      <c r="H7" s="70">
        <f>H8</f>
        <v>646.71409</v>
      </c>
      <c r="I7" s="61">
        <v>82.8</v>
      </c>
      <c r="J7" s="61">
        <v>214.6088</v>
      </c>
      <c r="K7" s="70">
        <f>L7+M7</f>
        <v>3449</v>
      </c>
      <c r="L7" s="61">
        <v>3139</v>
      </c>
      <c r="M7" s="70">
        <v>310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</row>
    <row r="8" ht="22.8" customHeight="1" spans="1:21">
      <c r="A8" s="69"/>
      <c r="B8" s="69"/>
      <c r="C8" s="69"/>
      <c r="D8" s="66" t="s">
        <v>159</v>
      </c>
      <c r="E8" s="66" t="s">
        <v>160</v>
      </c>
      <c r="F8" s="70">
        <f>F9+F17+F20+F23</f>
        <v>4393.12289</v>
      </c>
      <c r="G8" s="70">
        <f>H8+I8+J8</f>
        <v>944.12289</v>
      </c>
      <c r="H8" s="70">
        <f>H9+H17+H20+H23</f>
        <v>646.71409</v>
      </c>
      <c r="I8" s="70">
        <v>82.8</v>
      </c>
      <c r="J8" s="70">
        <v>214.6088</v>
      </c>
      <c r="K8" s="70">
        <f>L8+M8</f>
        <v>3449</v>
      </c>
      <c r="L8" s="70">
        <v>3139</v>
      </c>
      <c r="M8" s="70">
        <v>310</v>
      </c>
      <c r="N8" s="70"/>
      <c r="O8" s="70"/>
      <c r="P8" s="70"/>
      <c r="Q8" s="70"/>
      <c r="R8" s="70"/>
      <c r="S8" s="70"/>
      <c r="T8" s="70"/>
      <c r="U8" s="70"/>
    </row>
    <row r="9" ht="22.8" customHeight="1" spans="1:21">
      <c r="A9" s="51" t="s">
        <v>173</v>
      </c>
      <c r="B9" s="51"/>
      <c r="C9" s="51"/>
      <c r="D9" s="60" t="s">
        <v>173</v>
      </c>
      <c r="E9" s="60" t="s">
        <v>174</v>
      </c>
      <c r="F9" s="70">
        <f>G9</f>
        <v>283.299578</v>
      </c>
      <c r="G9" s="70">
        <f>J9+H9</f>
        <v>283.299578</v>
      </c>
      <c r="H9" s="70">
        <f>H10+H13+H15</f>
        <v>68.690778</v>
      </c>
      <c r="I9" s="70"/>
      <c r="J9" s="70">
        <v>214.6088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ht="22.8" customHeight="1" spans="1:21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70">
        <f>G10</f>
        <v>277.485728</v>
      </c>
      <c r="G10" s="70">
        <f>H10+J10</f>
        <v>277.485728</v>
      </c>
      <c r="H10" s="70">
        <v>62.876928</v>
      </c>
      <c r="I10" s="70"/>
      <c r="J10" s="70">
        <v>214.6088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ht="22.8" customHeight="1" spans="1:21">
      <c r="A11" s="71" t="s">
        <v>173</v>
      </c>
      <c r="B11" s="71" t="s">
        <v>175</v>
      </c>
      <c r="C11" s="71" t="s">
        <v>178</v>
      </c>
      <c r="D11" s="65" t="s">
        <v>179</v>
      </c>
      <c r="E11" s="65" t="s">
        <v>180</v>
      </c>
      <c r="F11" s="67">
        <v>214.6088</v>
      </c>
      <c r="G11" s="53">
        <v>214.6088</v>
      </c>
      <c r="H11" s="53"/>
      <c r="I11" s="53"/>
      <c r="J11" s="53">
        <v>214.6088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71" t="s">
        <v>173</v>
      </c>
      <c r="B12" s="71" t="s">
        <v>175</v>
      </c>
      <c r="C12" s="71" t="s">
        <v>175</v>
      </c>
      <c r="D12" s="65" t="s">
        <v>181</v>
      </c>
      <c r="E12" s="65" t="s">
        <v>182</v>
      </c>
      <c r="F12" s="67">
        <v>62.876928</v>
      </c>
      <c r="G12" s="53">
        <v>62.876928</v>
      </c>
      <c r="H12" s="53">
        <v>62.876928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ht="22.8" customHeight="1" spans="1:21">
      <c r="A13" s="51" t="s">
        <v>173</v>
      </c>
      <c r="B13" s="51" t="s">
        <v>183</v>
      </c>
      <c r="C13" s="51"/>
      <c r="D13" s="60" t="s">
        <v>184</v>
      </c>
      <c r="E13" s="60" t="s">
        <v>185</v>
      </c>
      <c r="F13" s="70">
        <v>2.944818</v>
      </c>
      <c r="G13" s="61">
        <v>2.812554</v>
      </c>
      <c r="H13" s="61">
        <v>2.812554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ht="22.8" customHeight="1" spans="1:21">
      <c r="A14" s="71" t="s">
        <v>173</v>
      </c>
      <c r="B14" s="71" t="s">
        <v>183</v>
      </c>
      <c r="C14" s="71" t="s">
        <v>186</v>
      </c>
      <c r="D14" s="65" t="s">
        <v>187</v>
      </c>
      <c r="E14" s="65" t="s">
        <v>188</v>
      </c>
      <c r="F14" s="67">
        <v>2.944818</v>
      </c>
      <c r="G14" s="53">
        <v>2.812554</v>
      </c>
      <c r="H14" s="53">
        <v>2.812554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51" t="s">
        <v>173</v>
      </c>
      <c r="B15" s="51">
        <v>99</v>
      </c>
      <c r="C15" s="51"/>
      <c r="D15" s="60">
        <v>20899</v>
      </c>
      <c r="E15" s="60" t="s">
        <v>189</v>
      </c>
      <c r="F15" s="70">
        <v>3.001296</v>
      </c>
      <c r="G15" s="61">
        <v>3.001296</v>
      </c>
      <c r="H15" s="61">
        <v>3.001296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ht="22.8" customHeight="1" spans="1:21">
      <c r="A16" s="116" t="s">
        <v>173</v>
      </c>
      <c r="B16" s="116">
        <v>99</v>
      </c>
      <c r="C16" s="116">
        <v>99</v>
      </c>
      <c r="D16" s="65">
        <v>2089999</v>
      </c>
      <c r="E16" s="115" t="s">
        <v>191</v>
      </c>
      <c r="F16" s="67">
        <v>3.001296</v>
      </c>
      <c r="G16" s="53">
        <v>3.001296</v>
      </c>
      <c r="H16" s="53">
        <v>3.001296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ht="22.8" customHeight="1" spans="1:21">
      <c r="A17" s="51" t="s">
        <v>192</v>
      </c>
      <c r="B17" s="51"/>
      <c r="C17" s="51"/>
      <c r="D17" s="60" t="s">
        <v>192</v>
      </c>
      <c r="E17" s="60" t="s">
        <v>193</v>
      </c>
      <c r="F17" s="70">
        <v>25.511016</v>
      </c>
      <c r="G17" s="61">
        <v>25.511016</v>
      </c>
      <c r="H17" s="61">
        <v>25.511016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</row>
    <row r="18" ht="22.8" customHeight="1" spans="1:21">
      <c r="A18" s="51" t="s">
        <v>192</v>
      </c>
      <c r="B18" s="51" t="s">
        <v>183</v>
      </c>
      <c r="C18" s="51"/>
      <c r="D18" s="60" t="s">
        <v>194</v>
      </c>
      <c r="E18" s="60" t="s">
        <v>195</v>
      </c>
      <c r="F18" s="70">
        <v>25.511016</v>
      </c>
      <c r="G18" s="61">
        <v>25.511016</v>
      </c>
      <c r="H18" s="61">
        <v>25.511016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ht="22.8" customHeight="1" spans="1:21">
      <c r="A19" s="71" t="s">
        <v>192</v>
      </c>
      <c r="B19" s="71" t="s">
        <v>183</v>
      </c>
      <c r="C19" s="71" t="s">
        <v>178</v>
      </c>
      <c r="D19" s="65" t="s">
        <v>196</v>
      </c>
      <c r="E19" s="65" t="s">
        <v>197</v>
      </c>
      <c r="F19" s="67">
        <v>25.511016</v>
      </c>
      <c r="G19" s="53">
        <v>25.511016</v>
      </c>
      <c r="H19" s="53">
        <v>25.511016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51" t="s">
        <v>198</v>
      </c>
      <c r="B20" s="51"/>
      <c r="C20" s="51"/>
      <c r="D20" s="60" t="s">
        <v>198</v>
      </c>
      <c r="E20" s="60" t="s">
        <v>199</v>
      </c>
      <c r="F20" s="70">
        <f>G20+K20</f>
        <v>4037.1546</v>
      </c>
      <c r="G20" s="70">
        <f>H20+I20</f>
        <v>588.1546</v>
      </c>
      <c r="H20" s="70">
        <v>505.3546</v>
      </c>
      <c r="I20" s="70">
        <v>82.8</v>
      </c>
      <c r="J20" s="70"/>
      <c r="K20" s="70">
        <f>L20+M20</f>
        <v>3449</v>
      </c>
      <c r="L20" s="70">
        <v>3139</v>
      </c>
      <c r="M20" s="70">
        <v>310</v>
      </c>
      <c r="N20" s="70"/>
      <c r="O20" s="70"/>
      <c r="P20" s="70"/>
      <c r="Q20" s="70"/>
      <c r="R20" s="70"/>
      <c r="S20" s="70"/>
      <c r="T20" s="70"/>
      <c r="U20" s="70"/>
    </row>
    <row r="21" ht="22.8" customHeight="1" spans="1:21">
      <c r="A21" s="51" t="s">
        <v>198</v>
      </c>
      <c r="B21" s="51" t="s">
        <v>175</v>
      </c>
      <c r="C21" s="51"/>
      <c r="D21" s="60" t="s">
        <v>200</v>
      </c>
      <c r="E21" s="60" t="s">
        <v>201</v>
      </c>
      <c r="F21" s="70">
        <f>G21+K21</f>
        <v>4037.1546</v>
      </c>
      <c r="G21" s="61">
        <f>H21+I21</f>
        <v>588.1546</v>
      </c>
      <c r="H21" s="70">
        <v>505.3546</v>
      </c>
      <c r="I21" s="70">
        <v>82.8</v>
      </c>
      <c r="J21" s="70"/>
      <c r="K21" s="70">
        <f>L21+M21</f>
        <v>3449</v>
      </c>
      <c r="L21" s="70">
        <v>3139</v>
      </c>
      <c r="M21" s="70">
        <v>310</v>
      </c>
      <c r="N21" s="70"/>
      <c r="O21" s="70"/>
      <c r="P21" s="70"/>
      <c r="Q21" s="70"/>
      <c r="R21" s="70"/>
      <c r="S21" s="70"/>
      <c r="T21" s="70"/>
      <c r="U21" s="70"/>
    </row>
    <row r="22" ht="22.8" customHeight="1" spans="1:21">
      <c r="A22" s="71" t="s">
        <v>198</v>
      </c>
      <c r="B22" s="71" t="s">
        <v>175</v>
      </c>
      <c r="C22" s="71" t="s">
        <v>202</v>
      </c>
      <c r="D22" s="65" t="s">
        <v>203</v>
      </c>
      <c r="E22" s="65" t="s">
        <v>204</v>
      </c>
      <c r="F22" s="67">
        <v>4073.544314</v>
      </c>
      <c r="G22" s="53">
        <f>H22+I22</f>
        <v>588.1546</v>
      </c>
      <c r="H22" s="53">
        <v>505.3546</v>
      </c>
      <c r="I22" s="53">
        <v>82.8</v>
      </c>
      <c r="J22" s="53"/>
      <c r="K22" s="67">
        <f>L22+M22</f>
        <v>3449</v>
      </c>
      <c r="L22" s="53">
        <v>3139</v>
      </c>
      <c r="M22" s="53">
        <v>310</v>
      </c>
      <c r="N22" s="53"/>
      <c r="O22" s="53"/>
      <c r="P22" s="53"/>
      <c r="Q22" s="53"/>
      <c r="R22" s="53"/>
      <c r="S22" s="53"/>
      <c r="T22" s="53"/>
      <c r="U22" s="53"/>
    </row>
    <row r="23" ht="22.8" customHeight="1" spans="1:21">
      <c r="A23" s="51" t="s">
        <v>205</v>
      </c>
      <c r="B23" s="51"/>
      <c r="C23" s="51"/>
      <c r="D23" s="60" t="s">
        <v>205</v>
      </c>
      <c r="E23" s="60" t="s">
        <v>206</v>
      </c>
      <c r="F23" s="70">
        <v>47.157696</v>
      </c>
      <c r="G23" s="70">
        <v>47.157696</v>
      </c>
      <c r="H23" s="70">
        <v>47.157696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22.8" customHeight="1" spans="1:21">
      <c r="A24" s="51" t="s">
        <v>205</v>
      </c>
      <c r="B24" s="51" t="s">
        <v>178</v>
      </c>
      <c r="C24" s="51"/>
      <c r="D24" s="60" t="s">
        <v>207</v>
      </c>
      <c r="E24" s="60" t="s">
        <v>208</v>
      </c>
      <c r="F24" s="70">
        <v>47.157696</v>
      </c>
      <c r="G24" s="70">
        <v>47.157696</v>
      </c>
      <c r="H24" s="70">
        <v>47.157696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</row>
    <row r="25" ht="22.8" customHeight="1" spans="1:21">
      <c r="A25" s="71" t="s">
        <v>205</v>
      </c>
      <c r="B25" s="71" t="s">
        <v>178</v>
      </c>
      <c r="C25" s="71" t="s">
        <v>202</v>
      </c>
      <c r="D25" s="65" t="s">
        <v>209</v>
      </c>
      <c r="E25" s="65" t="s">
        <v>210</v>
      </c>
      <c r="F25" s="67">
        <v>47.157696</v>
      </c>
      <c r="G25" s="53">
        <v>47.157696</v>
      </c>
      <c r="H25" s="53">
        <v>47.157696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25" sqref="C25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8"/>
      <c r="D1" s="63" t="s">
        <v>239</v>
      </c>
    </row>
    <row r="2" ht="31.9" customHeight="1" spans="1:4">
      <c r="A2" s="64" t="s">
        <v>12</v>
      </c>
      <c r="B2" s="64"/>
      <c r="C2" s="64"/>
      <c r="D2" s="64"/>
    </row>
    <row r="3" ht="18.95" customHeight="1" spans="1:4">
      <c r="A3" s="58" t="s">
        <v>34</v>
      </c>
      <c r="B3" s="58"/>
      <c r="C3" s="58"/>
      <c r="D3" s="56" t="s">
        <v>35</v>
      </c>
    </row>
    <row r="4" ht="20.2" customHeight="1" spans="1:4">
      <c r="A4" s="59" t="s">
        <v>36</v>
      </c>
      <c r="B4" s="59"/>
      <c r="C4" s="59" t="s">
        <v>37</v>
      </c>
      <c r="D4" s="59"/>
    </row>
    <row r="5" ht="20.2" customHeight="1" spans="1:4">
      <c r="A5" s="59" t="s">
        <v>38</v>
      </c>
      <c r="B5" s="59" t="s">
        <v>39</v>
      </c>
      <c r="C5" s="59" t="s">
        <v>38</v>
      </c>
      <c r="D5" s="59" t="s">
        <v>39</v>
      </c>
    </row>
    <row r="6" ht="20.2" customHeight="1" spans="1:4">
      <c r="A6" s="62" t="s">
        <v>240</v>
      </c>
      <c r="B6" s="61">
        <v>4393.12289</v>
      </c>
      <c r="C6" s="62" t="s">
        <v>241</v>
      </c>
      <c r="D6" s="70">
        <v>4393.12289</v>
      </c>
    </row>
    <row r="7" ht="20.2" customHeight="1" spans="1:4">
      <c r="A7" s="54" t="s">
        <v>242</v>
      </c>
      <c r="B7" s="53">
        <v>4393.12289</v>
      </c>
      <c r="C7" s="54" t="s">
        <v>44</v>
      </c>
      <c r="D7" s="67"/>
    </row>
    <row r="8" ht="20.2" customHeight="1" spans="1:4">
      <c r="A8" s="54" t="s">
        <v>243</v>
      </c>
      <c r="B8" s="53">
        <v>4393.12289</v>
      </c>
      <c r="C8" s="54" t="s">
        <v>48</v>
      </c>
      <c r="D8" s="67"/>
    </row>
    <row r="9" ht="31.05" customHeight="1" spans="1:4">
      <c r="A9" s="54" t="s">
        <v>51</v>
      </c>
      <c r="B9" s="53"/>
      <c r="C9" s="54" t="s">
        <v>52</v>
      </c>
      <c r="D9" s="67"/>
    </row>
    <row r="10" ht="20.2" customHeight="1" spans="1:4">
      <c r="A10" s="54" t="s">
        <v>244</v>
      </c>
      <c r="B10" s="53"/>
      <c r="C10" s="54" t="s">
        <v>56</v>
      </c>
      <c r="D10" s="67"/>
    </row>
    <row r="11" ht="20.2" customHeight="1" spans="1:4">
      <c r="A11" s="54" t="s">
        <v>245</v>
      </c>
      <c r="B11" s="53"/>
      <c r="C11" s="54" t="s">
        <v>60</v>
      </c>
      <c r="D11" s="67"/>
    </row>
    <row r="12" ht="20.2" customHeight="1" spans="1:4">
      <c r="A12" s="54" t="s">
        <v>246</v>
      </c>
      <c r="B12" s="53"/>
      <c r="C12" s="54" t="s">
        <v>64</v>
      </c>
      <c r="D12" s="67"/>
    </row>
    <row r="13" ht="20.2" customHeight="1" spans="1:4">
      <c r="A13" s="62" t="s">
        <v>247</v>
      </c>
      <c r="B13" s="61"/>
      <c r="C13" s="54" t="s">
        <v>68</v>
      </c>
      <c r="D13" s="67"/>
    </row>
    <row r="14" ht="20.2" customHeight="1" spans="1:4">
      <c r="A14" s="54" t="s">
        <v>242</v>
      </c>
      <c r="B14" s="53"/>
      <c r="C14" s="54" t="s">
        <v>72</v>
      </c>
      <c r="D14" s="67">
        <v>283.299578</v>
      </c>
    </row>
    <row r="15" ht="20.2" customHeight="1" spans="1:4">
      <c r="A15" s="54" t="s">
        <v>244</v>
      </c>
      <c r="B15" s="53"/>
      <c r="C15" s="54" t="s">
        <v>76</v>
      </c>
      <c r="D15" s="67"/>
    </row>
    <row r="16" ht="20.2" customHeight="1" spans="1:4">
      <c r="A16" s="54" t="s">
        <v>245</v>
      </c>
      <c r="B16" s="53"/>
      <c r="C16" s="54" t="s">
        <v>80</v>
      </c>
      <c r="D16" s="67">
        <v>25.511016</v>
      </c>
    </row>
    <row r="17" ht="20.2" customHeight="1" spans="1:4">
      <c r="A17" s="54" t="s">
        <v>246</v>
      </c>
      <c r="B17" s="53"/>
      <c r="C17" s="54" t="s">
        <v>84</v>
      </c>
      <c r="D17" s="67"/>
    </row>
    <row r="18" ht="20.2" customHeight="1" spans="1:4">
      <c r="A18" s="54"/>
      <c r="B18" s="53"/>
      <c r="C18" s="54" t="s">
        <v>88</v>
      </c>
      <c r="D18" s="67">
        <v>4037.1546</v>
      </c>
    </row>
    <row r="19" ht="20.2" customHeight="1" spans="1:4">
      <c r="A19" s="54"/>
      <c r="B19" s="54"/>
      <c r="C19" s="54" t="s">
        <v>92</v>
      </c>
      <c r="D19" s="67"/>
    </row>
    <row r="20" ht="20.2" customHeight="1" spans="1:4">
      <c r="A20" s="54"/>
      <c r="B20" s="54"/>
      <c r="C20" s="54" t="s">
        <v>96</v>
      </c>
      <c r="D20" s="67"/>
    </row>
    <row r="21" ht="20.2" customHeight="1" spans="1:4">
      <c r="A21" s="54"/>
      <c r="B21" s="54"/>
      <c r="C21" s="54" t="s">
        <v>100</v>
      </c>
      <c r="D21" s="67"/>
    </row>
    <row r="22" ht="20.2" customHeight="1" spans="1:4">
      <c r="A22" s="54"/>
      <c r="B22" s="54"/>
      <c r="C22" s="54" t="s">
        <v>103</v>
      </c>
      <c r="D22" s="67"/>
    </row>
    <row r="23" ht="20.2" customHeight="1" spans="1:4">
      <c r="A23" s="54"/>
      <c r="B23" s="54"/>
      <c r="C23" s="54" t="s">
        <v>106</v>
      </c>
      <c r="D23" s="67"/>
    </row>
    <row r="24" ht="20.2" customHeight="1" spans="1:4">
      <c r="A24" s="54"/>
      <c r="B24" s="54"/>
      <c r="C24" s="54" t="s">
        <v>108</v>
      </c>
      <c r="D24" s="67"/>
    </row>
    <row r="25" ht="20.2" customHeight="1" spans="1:4">
      <c r="A25" s="54"/>
      <c r="B25" s="54"/>
      <c r="C25" s="54" t="s">
        <v>110</v>
      </c>
      <c r="D25" s="67"/>
    </row>
    <row r="26" ht="20.2" customHeight="1" spans="1:4">
      <c r="A26" s="54"/>
      <c r="B26" s="54"/>
      <c r="C26" s="54" t="s">
        <v>112</v>
      </c>
      <c r="D26" s="67">
        <v>47.157696</v>
      </c>
    </row>
    <row r="27" ht="20.2" customHeight="1" spans="1:4">
      <c r="A27" s="54"/>
      <c r="B27" s="54"/>
      <c r="C27" s="54" t="s">
        <v>114</v>
      </c>
      <c r="D27" s="67"/>
    </row>
    <row r="28" ht="20.2" customHeight="1" spans="1:4">
      <c r="A28" s="54"/>
      <c r="B28" s="54"/>
      <c r="C28" s="54" t="s">
        <v>116</v>
      </c>
      <c r="D28" s="67"/>
    </row>
    <row r="29" ht="20.2" customHeight="1" spans="1:4">
      <c r="A29" s="54"/>
      <c r="B29" s="54"/>
      <c r="C29" s="54" t="s">
        <v>118</v>
      </c>
      <c r="D29" s="67"/>
    </row>
    <row r="30" ht="20.2" customHeight="1" spans="1:4">
      <c r="A30" s="54"/>
      <c r="B30" s="54"/>
      <c r="C30" s="54" t="s">
        <v>120</v>
      </c>
      <c r="D30" s="67"/>
    </row>
    <row r="31" ht="20.2" customHeight="1" spans="1:4">
      <c r="A31" s="54"/>
      <c r="B31" s="54"/>
      <c r="C31" s="54" t="s">
        <v>122</v>
      </c>
      <c r="D31" s="67"/>
    </row>
    <row r="32" ht="20.2" customHeight="1" spans="1:4">
      <c r="A32" s="54"/>
      <c r="B32" s="54"/>
      <c r="C32" s="54" t="s">
        <v>124</v>
      </c>
      <c r="D32" s="67"/>
    </row>
    <row r="33" ht="20.2" customHeight="1" spans="1:4">
      <c r="A33" s="54"/>
      <c r="B33" s="54"/>
      <c r="C33" s="54" t="s">
        <v>126</v>
      </c>
      <c r="D33" s="67"/>
    </row>
    <row r="34" ht="20.2" customHeight="1" spans="1:4">
      <c r="A34" s="54"/>
      <c r="B34" s="54"/>
      <c r="C34" s="54" t="s">
        <v>127</v>
      </c>
      <c r="D34" s="67"/>
    </row>
    <row r="35" ht="20.2" customHeight="1" spans="1:4">
      <c r="A35" s="54"/>
      <c r="B35" s="54"/>
      <c r="C35" s="54" t="s">
        <v>128</v>
      </c>
      <c r="D35" s="67"/>
    </row>
    <row r="36" ht="20.2" customHeight="1" spans="1:4">
      <c r="A36" s="54"/>
      <c r="B36" s="54"/>
      <c r="C36" s="54" t="s">
        <v>129</v>
      </c>
      <c r="D36" s="67"/>
    </row>
    <row r="37" ht="20.2" customHeight="1" spans="1:4">
      <c r="A37" s="54"/>
      <c r="B37" s="54"/>
      <c r="C37" s="54"/>
      <c r="D37" s="54"/>
    </row>
    <row r="38" ht="20.2" customHeight="1" spans="1:4">
      <c r="A38" s="62"/>
      <c r="B38" s="62"/>
      <c r="C38" s="62" t="s">
        <v>248</v>
      </c>
      <c r="D38" s="61"/>
    </row>
    <row r="39" ht="20.2" customHeight="1" spans="1:4">
      <c r="A39" s="62"/>
      <c r="B39" s="62"/>
      <c r="C39" s="62"/>
      <c r="D39" s="62"/>
    </row>
    <row r="40" ht="20.2" customHeight="1" spans="1:4">
      <c r="A40" s="51" t="s">
        <v>249</v>
      </c>
      <c r="B40" s="61">
        <v>4393.12289</v>
      </c>
      <c r="C40" s="51" t="s">
        <v>250</v>
      </c>
      <c r="D40" s="70">
        <v>4393.12289</v>
      </c>
    </row>
    <row r="41" ht="16.35" customHeight="1" spans="1:3">
      <c r="A41" s="58" t="s">
        <v>251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13" sqref="H13:H2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8"/>
      <c r="D1" s="48"/>
      <c r="K1" s="63" t="s">
        <v>252</v>
      </c>
    </row>
    <row r="2" ht="43.1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6" t="s">
        <v>35</v>
      </c>
      <c r="K3" s="56"/>
    </row>
    <row r="4" ht="19.8" customHeight="1" spans="1:11">
      <c r="A4" s="59" t="s">
        <v>162</v>
      </c>
      <c r="B4" s="59"/>
      <c r="C4" s="59"/>
      <c r="D4" s="59" t="s">
        <v>163</v>
      </c>
      <c r="E4" s="59" t="s">
        <v>164</v>
      </c>
      <c r="F4" s="59" t="s">
        <v>140</v>
      </c>
      <c r="G4" s="59" t="s">
        <v>165</v>
      </c>
      <c r="H4" s="59"/>
      <c r="I4" s="59"/>
      <c r="J4" s="59"/>
      <c r="K4" s="59" t="s">
        <v>166</v>
      </c>
    </row>
    <row r="5" ht="17.25" customHeight="1" spans="1:11">
      <c r="A5" s="59"/>
      <c r="B5" s="59"/>
      <c r="C5" s="59"/>
      <c r="D5" s="59"/>
      <c r="E5" s="59"/>
      <c r="F5" s="59"/>
      <c r="G5" s="59" t="s">
        <v>142</v>
      </c>
      <c r="H5" s="59" t="s">
        <v>253</v>
      </c>
      <c r="I5" s="59"/>
      <c r="J5" s="59" t="s">
        <v>254</v>
      </c>
      <c r="K5" s="59"/>
    </row>
    <row r="6" ht="24.15" customHeight="1" spans="1:11">
      <c r="A6" s="59" t="s">
        <v>170</v>
      </c>
      <c r="B6" s="59" t="s">
        <v>171</v>
      </c>
      <c r="C6" s="59" t="s">
        <v>172</v>
      </c>
      <c r="D6" s="59"/>
      <c r="E6" s="59"/>
      <c r="F6" s="59"/>
      <c r="G6" s="59"/>
      <c r="H6" s="59" t="s">
        <v>231</v>
      </c>
      <c r="I6" s="59" t="s">
        <v>223</v>
      </c>
      <c r="J6" s="59"/>
      <c r="K6" s="59"/>
    </row>
    <row r="7" ht="22.8" customHeight="1" spans="1:11">
      <c r="A7" s="54"/>
      <c r="B7" s="54"/>
      <c r="C7" s="54"/>
      <c r="D7" s="62"/>
      <c r="E7" s="62" t="s">
        <v>140</v>
      </c>
      <c r="F7" s="61">
        <f t="shared" ref="F7:F9" si="0">G7+K7</f>
        <v>4393.12289</v>
      </c>
      <c r="G7" s="61">
        <f t="shared" ref="G7:G10" si="1">H7+J7+I7</f>
        <v>944.12289</v>
      </c>
      <c r="H7" s="61">
        <f>H8</f>
        <v>646.71409</v>
      </c>
      <c r="I7" s="61">
        <v>214.6088</v>
      </c>
      <c r="J7" s="61">
        <v>82.8</v>
      </c>
      <c r="K7" s="61">
        <v>3449</v>
      </c>
    </row>
    <row r="8" ht="22.8" customHeight="1" spans="1:11">
      <c r="A8" s="54"/>
      <c r="B8" s="54"/>
      <c r="C8" s="54"/>
      <c r="D8" s="60" t="s">
        <v>158</v>
      </c>
      <c r="E8" s="60" t="s">
        <v>3</v>
      </c>
      <c r="F8" s="61">
        <f t="shared" si="0"/>
        <v>4393.12289</v>
      </c>
      <c r="G8" s="61">
        <f t="shared" si="1"/>
        <v>944.12289</v>
      </c>
      <c r="H8" s="61">
        <f>H9</f>
        <v>646.71409</v>
      </c>
      <c r="I8" s="61">
        <v>214.6088</v>
      </c>
      <c r="J8" s="61">
        <v>82.8</v>
      </c>
      <c r="K8" s="61">
        <v>3449</v>
      </c>
    </row>
    <row r="9" ht="22.8" customHeight="1" spans="1:11">
      <c r="A9" s="54"/>
      <c r="B9" s="54"/>
      <c r="C9" s="54"/>
      <c r="D9" s="66" t="s">
        <v>159</v>
      </c>
      <c r="E9" s="66" t="s">
        <v>160</v>
      </c>
      <c r="F9" s="61">
        <f t="shared" si="0"/>
        <v>4393.12289</v>
      </c>
      <c r="G9" s="61">
        <f t="shared" si="1"/>
        <v>944.12289</v>
      </c>
      <c r="H9" s="61">
        <f>H10+H21+H24+H18</f>
        <v>646.71409</v>
      </c>
      <c r="I9" s="61">
        <v>214.6088</v>
      </c>
      <c r="J9" s="61">
        <v>82.8</v>
      </c>
      <c r="K9" s="61">
        <v>3449</v>
      </c>
    </row>
    <row r="10" ht="22.8" customHeight="1" spans="1:11">
      <c r="A10" s="51" t="s">
        <v>173</v>
      </c>
      <c r="B10" s="51"/>
      <c r="C10" s="51"/>
      <c r="D10" s="62" t="s">
        <v>255</v>
      </c>
      <c r="E10" s="62" t="s">
        <v>256</v>
      </c>
      <c r="F10" s="61">
        <f>F11+F14+F16</f>
        <v>283.299578</v>
      </c>
      <c r="G10" s="61">
        <f t="shared" si="1"/>
        <v>283.299578</v>
      </c>
      <c r="H10" s="61">
        <f>H11+H14+H16</f>
        <v>68.690778</v>
      </c>
      <c r="I10" s="61">
        <v>214.6088</v>
      </c>
      <c r="J10" s="61">
        <v>0</v>
      </c>
      <c r="K10" s="61">
        <v>0</v>
      </c>
    </row>
    <row r="11" ht="22.8" customHeight="1" spans="1:11">
      <c r="A11" s="51" t="s">
        <v>173</v>
      </c>
      <c r="B11" s="112" t="s">
        <v>175</v>
      </c>
      <c r="C11" s="51"/>
      <c r="D11" s="62" t="s">
        <v>257</v>
      </c>
      <c r="E11" s="62" t="s">
        <v>258</v>
      </c>
      <c r="F11" s="61">
        <f>F12+F13</f>
        <v>277.485728</v>
      </c>
      <c r="G11" s="61">
        <f>G12+G13</f>
        <v>277.485728</v>
      </c>
      <c r="H11" s="61">
        <f>H12+H13</f>
        <v>62.876928</v>
      </c>
      <c r="I11" s="61">
        <v>214.6088</v>
      </c>
      <c r="J11" s="61">
        <v>0</v>
      </c>
      <c r="K11" s="61">
        <v>0</v>
      </c>
    </row>
    <row r="12" ht="22.8" customHeight="1" spans="1:11">
      <c r="A12" s="71" t="s">
        <v>173</v>
      </c>
      <c r="B12" s="71" t="s">
        <v>175</v>
      </c>
      <c r="C12" s="71" t="s">
        <v>178</v>
      </c>
      <c r="D12" s="65" t="s">
        <v>259</v>
      </c>
      <c r="E12" s="54" t="s">
        <v>260</v>
      </c>
      <c r="F12" s="53">
        <v>214.6088</v>
      </c>
      <c r="G12" s="53">
        <v>214.6088</v>
      </c>
      <c r="H12" s="67"/>
      <c r="I12" s="67">
        <v>214.6088</v>
      </c>
      <c r="J12" s="67"/>
      <c r="K12" s="67"/>
    </row>
    <row r="13" ht="22.8" customHeight="1" spans="1:11">
      <c r="A13" s="71" t="s">
        <v>173</v>
      </c>
      <c r="B13" s="71" t="s">
        <v>175</v>
      </c>
      <c r="C13" s="71" t="s">
        <v>175</v>
      </c>
      <c r="D13" s="65" t="s">
        <v>261</v>
      </c>
      <c r="E13" s="54" t="s">
        <v>262</v>
      </c>
      <c r="F13" s="53">
        <v>62.876928</v>
      </c>
      <c r="G13" s="53">
        <v>62.876928</v>
      </c>
      <c r="H13" s="53">
        <v>62.876928</v>
      </c>
      <c r="I13" s="67"/>
      <c r="J13" s="67"/>
      <c r="K13" s="67"/>
    </row>
    <row r="14" ht="22.8" customHeight="1" spans="1:11">
      <c r="A14" s="51" t="s">
        <v>173</v>
      </c>
      <c r="B14" s="112" t="s">
        <v>183</v>
      </c>
      <c r="C14" s="51"/>
      <c r="D14" s="62" t="s">
        <v>263</v>
      </c>
      <c r="E14" s="62" t="s">
        <v>264</v>
      </c>
      <c r="F14" s="61">
        <v>2.812554</v>
      </c>
      <c r="G14" s="61">
        <v>2.812554</v>
      </c>
      <c r="H14" s="61">
        <v>2.812554</v>
      </c>
      <c r="I14" s="61">
        <v>0</v>
      </c>
      <c r="J14" s="61">
        <v>0</v>
      </c>
      <c r="K14" s="61">
        <v>0</v>
      </c>
    </row>
    <row r="15" ht="22.8" customHeight="1" spans="1:11">
      <c r="A15" s="71" t="s">
        <v>173</v>
      </c>
      <c r="B15" s="71" t="s">
        <v>183</v>
      </c>
      <c r="C15" s="71" t="s">
        <v>186</v>
      </c>
      <c r="D15" s="65" t="s">
        <v>265</v>
      </c>
      <c r="E15" s="54" t="s">
        <v>266</v>
      </c>
      <c r="F15" s="53">
        <v>2.812554</v>
      </c>
      <c r="G15" s="53">
        <v>2.812554</v>
      </c>
      <c r="H15" s="53">
        <v>2.812554</v>
      </c>
      <c r="I15" s="67"/>
      <c r="J15" s="67"/>
      <c r="K15" s="67"/>
    </row>
    <row r="16" ht="22.8" customHeight="1" spans="1:11">
      <c r="A16" s="51" t="s">
        <v>173</v>
      </c>
      <c r="B16" s="112">
        <v>99</v>
      </c>
      <c r="C16" s="51"/>
      <c r="D16" s="113" t="s">
        <v>267</v>
      </c>
      <c r="E16" s="60" t="s">
        <v>189</v>
      </c>
      <c r="F16" s="61">
        <v>3.001296</v>
      </c>
      <c r="G16" s="61">
        <v>3.001296</v>
      </c>
      <c r="H16" s="61">
        <v>3.001296</v>
      </c>
      <c r="I16" s="61">
        <v>0</v>
      </c>
      <c r="J16" s="61">
        <v>0</v>
      </c>
      <c r="K16" s="61">
        <v>0</v>
      </c>
    </row>
    <row r="17" ht="22.8" customHeight="1" spans="1:11">
      <c r="A17" s="71" t="s">
        <v>173</v>
      </c>
      <c r="B17" s="71">
        <v>99</v>
      </c>
      <c r="C17" s="71">
        <v>99</v>
      </c>
      <c r="D17" s="114" t="s">
        <v>190</v>
      </c>
      <c r="E17" s="115" t="s">
        <v>191</v>
      </c>
      <c r="F17" s="53">
        <v>3.001296</v>
      </c>
      <c r="G17" s="53">
        <v>3.001296</v>
      </c>
      <c r="H17" s="53">
        <v>3.001296</v>
      </c>
      <c r="I17" s="67"/>
      <c r="J17" s="67"/>
      <c r="K17" s="67"/>
    </row>
    <row r="18" ht="22.8" customHeight="1" spans="1:11">
      <c r="A18" s="51" t="s">
        <v>198</v>
      </c>
      <c r="B18" s="51"/>
      <c r="C18" s="51"/>
      <c r="D18" s="62" t="s">
        <v>268</v>
      </c>
      <c r="E18" s="62" t="s">
        <v>269</v>
      </c>
      <c r="F18" s="61">
        <f>G18+K18</f>
        <v>4037.1546</v>
      </c>
      <c r="G18" s="70">
        <f>H18+J18</f>
        <v>588.1546</v>
      </c>
      <c r="H18" s="70">
        <v>505.3546</v>
      </c>
      <c r="I18" s="61">
        <v>0</v>
      </c>
      <c r="J18" s="61">
        <v>82.8</v>
      </c>
      <c r="K18" s="61">
        <v>3449</v>
      </c>
    </row>
    <row r="19" ht="22.8" customHeight="1" spans="1:11">
      <c r="A19" s="51" t="s">
        <v>198</v>
      </c>
      <c r="B19" s="112" t="s">
        <v>175</v>
      </c>
      <c r="C19" s="51"/>
      <c r="D19" s="62" t="s">
        <v>270</v>
      </c>
      <c r="E19" s="62" t="s">
        <v>204</v>
      </c>
      <c r="F19" s="61">
        <f>G19+K19</f>
        <v>4037.1546</v>
      </c>
      <c r="G19" s="70">
        <f>H19+J19</f>
        <v>588.1546</v>
      </c>
      <c r="H19" s="70">
        <v>505.3546</v>
      </c>
      <c r="I19" s="61">
        <v>0</v>
      </c>
      <c r="J19" s="61">
        <v>82.8</v>
      </c>
      <c r="K19" s="61">
        <v>3449</v>
      </c>
    </row>
    <row r="20" ht="22.8" customHeight="1" spans="1:11">
      <c r="A20" s="71" t="s">
        <v>198</v>
      </c>
      <c r="B20" s="71" t="s">
        <v>175</v>
      </c>
      <c r="C20" s="71" t="s">
        <v>202</v>
      </c>
      <c r="D20" s="65" t="s">
        <v>271</v>
      </c>
      <c r="E20" s="54" t="s">
        <v>272</v>
      </c>
      <c r="F20" s="53">
        <f>G20+K20</f>
        <v>4037.1546</v>
      </c>
      <c r="G20" s="53">
        <f>H20+J20</f>
        <v>588.1546</v>
      </c>
      <c r="H20" s="53">
        <v>505.3546</v>
      </c>
      <c r="I20" s="67"/>
      <c r="J20" s="67">
        <v>82.8</v>
      </c>
      <c r="K20" s="67">
        <v>3449</v>
      </c>
    </row>
    <row r="21" ht="22.8" customHeight="1" spans="1:11">
      <c r="A21" s="51" t="s">
        <v>192</v>
      </c>
      <c r="B21" s="51"/>
      <c r="C21" s="51"/>
      <c r="D21" s="62" t="s">
        <v>273</v>
      </c>
      <c r="E21" s="62" t="s">
        <v>274</v>
      </c>
      <c r="F21" s="61">
        <v>25.511016</v>
      </c>
      <c r="G21" s="61">
        <v>25.511016</v>
      </c>
      <c r="H21" s="61">
        <v>25.511016</v>
      </c>
      <c r="I21" s="61">
        <v>0</v>
      </c>
      <c r="J21" s="61">
        <v>0</v>
      </c>
      <c r="K21" s="61">
        <v>0</v>
      </c>
    </row>
    <row r="22" ht="22.8" customHeight="1" spans="1:11">
      <c r="A22" s="51" t="s">
        <v>192</v>
      </c>
      <c r="B22" s="112" t="s">
        <v>183</v>
      </c>
      <c r="C22" s="51"/>
      <c r="D22" s="62" t="s">
        <v>275</v>
      </c>
      <c r="E22" s="62" t="s">
        <v>276</v>
      </c>
      <c r="F22" s="61">
        <v>25.511016</v>
      </c>
      <c r="G22" s="61">
        <v>25.511016</v>
      </c>
      <c r="H22" s="61">
        <v>25.511016</v>
      </c>
      <c r="I22" s="61">
        <v>0</v>
      </c>
      <c r="J22" s="61">
        <v>0</v>
      </c>
      <c r="K22" s="61">
        <v>0</v>
      </c>
    </row>
    <row r="23" ht="22.8" customHeight="1" spans="1:11">
      <c r="A23" s="71" t="s">
        <v>192</v>
      </c>
      <c r="B23" s="71" t="s">
        <v>183</v>
      </c>
      <c r="C23" s="71" t="s">
        <v>178</v>
      </c>
      <c r="D23" s="65" t="s">
        <v>277</v>
      </c>
      <c r="E23" s="54" t="s">
        <v>278</v>
      </c>
      <c r="F23" s="53">
        <v>25.511016</v>
      </c>
      <c r="G23" s="53">
        <v>25.511016</v>
      </c>
      <c r="H23" s="53">
        <v>25.511016</v>
      </c>
      <c r="I23" s="67"/>
      <c r="J23" s="67"/>
      <c r="K23" s="67"/>
    </row>
    <row r="24" ht="22.8" customHeight="1" spans="1:11">
      <c r="A24" s="51" t="s">
        <v>205</v>
      </c>
      <c r="B24" s="51"/>
      <c r="C24" s="51"/>
      <c r="D24" s="62" t="s">
        <v>279</v>
      </c>
      <c r="E24" s="62" t="s">
        <v>280</v>
      </c>
      <c r="F24" s="70">
        <v>47.157696</v>
      </c>
      <c r="G24" s="70">
        <v>47.157696</v>
      </c>
      <c r="H24" s="70">
        <v>47.157696</v>
      </c>
      <c r="I24" s="61">
        <v>0</v>
      </c>
      <c r="J24" s="61">
        <v>0</v>
      </c>
      <c r="K24" s="61">
        <v>0</v>
      </c>
    </row>
    <row r="25" ht="22.8" customHeight="1" spans="1:11">
      <c r="A25" s="51" t="s">
        <v>205</v>
      </c>
      <c r="B25" s="112" t="s">
        <v>178</v>
      </c>
      <c r="C25" s="51"/>
      <c r="D25" s="62" t="s">
        <v>281</v>
      </c>
      <c r="E25" s="62" t="s">
        <v>282</v>
      </c>
      <c r="F25" s="70">
        <v>47.157696</v>
      </c>
      <c r="G25" s="70">
        <v>47.157696</v>
      </c>
      <c r="H25" s="70">
        <v>47.157696</v>
      </c>
      <c r="I25" s="61">
        <v>0</v>
      </c>
      <c r="J25" s="61">
        <v>0</v>
      </c>
      <c r="K25" s="61">
        <v>0</v>
      </c>
    </row>
    <row r="26" ht="22.8" customHeight="1" spans="1:11">
      <c r="A26" s="71" t="s">
        <v>205</v>
      </c>
      <c r="B26" s="71" t="s">
        <v>178</v>
      </c>
      <c r="C26" s="71" t="s">
        <v>202</v>
      </c>
      <c r="D26" s="65" t="s">
        <v>283</v>
      </c>
      <c r="E26" s="54" t="s">
        <v>284</v>
      </c>
      <c r="F26" s="53">
        <v>47.157696</v>
      </c>
      <c r="G26" s="53">
        <v>47.157696</v>
      </c>
      <c r="H26" s="53">
        <v>47.157696</v>
      </c>
      <c r="I26" s="67"/>
      <c r="J26" s="67"/>
      <c r="K26" s="67"/>
    </row>
    <row r="27" ht="16.35" customHeight="1" spans="1:11">
      <c r="A27" s="58" t="s">
        <v>285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2024-05-17T03:45:00Z</dcterms:created>
  <dcterms:modified xsi:type="dcterms:W3CDTF">2025-03-16T03:14:15Z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356827013E84478FB2CDD377EE4253CC_12</vt:lpwstr>
  </property>
  <property fmtid="{D5CDD505-2E9C-101B-9397-08002B2CF9AE}" pid="3" name="KSOProductBuildVer">
    <vt:lpwstr>2052-12.1.0.20305</vt:lpwstr>
  </property>
</Properties>
</file>