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0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<sst xmlns="http://schemas.openxmlformats.org/spreadsheetml/2006/main" count="2857" uniqueCount="958">
  <si>
    <t>2025年岳阳地区部门预算公开表</t>
  </si>
  <si>
    <t>单位代码：</t>
  </si>
  <si>
    <t>单位名称：</t>
  </si>
  <si>
    <t>湖南城陵矶新港区环境卫生管理所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</si>
  <si>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</si>
  <si>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</si>
  <si>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</si>
  <si>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</si>
  <si>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</si>
  <si>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</si>
  <si>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</si>
  <si>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</si>
  <si>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</si>
  <si>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</si>
  <si>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</si>
  <si>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</si>
  <si>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</si>
  <si>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</si>
  <si>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</si>
  <si>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</si>
  <si>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</si>
  <si>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</si>
  <si>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</si>
  <si>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</si>
  <si>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</si>
  <si>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</si>
  <si>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</si>
  <si>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</si>
  <si>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</si>
  <si>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</si>
  <si>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</si>
  <si>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</si>
  <si>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</si>
  <si>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</si>
  <si>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填报部门：湖南城陵矶新港区环境卫生管理所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</si>
  <si>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</si>
  <si>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</si>
  <si>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</si>
  <si>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</si>
  <si>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</si>
  <si>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</si>
  <si>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</si>
  <si>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</si>
  <si>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</si>
  <si>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</si>
  <si>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</si>
  <si>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</si>
  <si>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</si>
  <si>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</si>
  <si>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</si>
  <si>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</si>
  <si>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</si>
  <si>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</si>
  <si>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</si>
  <si>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</si>
  <si>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</si>
  <si>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</si>
  <si>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</si>
  <si>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</si>
  <si>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</si>
  <si>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</si>
  <si>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</si>
  <si>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</si>
  <si>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</si>
  <si>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</si>
  <si>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</si>
  <si>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</si>
  <si>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</si>
  <si>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</si>
  <si>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</si>
  <si>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</si>
  <si>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</si>
  <si>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</si>
  <si>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</si>
  <si>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</si>
  <si>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</si>
  <si>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</si>
  <si>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</si>
  <si>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</si>
  <si>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</si>
  <si>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</si>
  <si>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</si>
  <si>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</si>
  <si>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</si>
  <si>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</si>
  <si>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</si>
  <si>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</si>
  <si>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</si>
  <si>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</si>
  <si>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</si>
  <si>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</si>
  <si>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</si>
  <si>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</si>
  <si>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</si>
  <si>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</si>
  <si>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</si>
  <si>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</si>
  <si>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</si>
  <si>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</si>
  <si>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</si>
  <si>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</si>
  <si>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</si>
  <si>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</si>
  <si>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</si>
  <si>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</si>
  <si>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</si>
  <si>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</si>
  <si>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</si>
  <si>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</si>
  <si>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</si>
  <si>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</si>
  <si>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</si>
  <si>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</si>
  <si>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</si>
  <si>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</si>
  <si>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</si>
  <si>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</si>
  <si>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</si>
  <si>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</si>
  <si>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</si>
  <si>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</si>
  <si>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</si>
  <si>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</si>
  <si>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</si>
  <si>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</si>
  <si>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</si>
  <si>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</si>
  <si>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</si>
  <si>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</si>
  <si>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</si>
  <si>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</si>
  <si>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</si>
  <si>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</si>
  <si>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</si>
  <si>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</si>
  <si>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</si>
  <si>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</si>
  <si>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</si>
  <si>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</si>
  <si>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</si>
  <si>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</si>
  <si>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</si>
  <si>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</si>
  <si>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</si>
  <si>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</si>
  <si>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</si>
  <si>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</si>
  <si>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</si>
  <si>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</si>
  <si>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</si>
  <si>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</si>
  <si>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</si>
  <si>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</si>
  <si>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</si>
  <si>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</si>
  <si>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</si>
  <si>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</si>
  <si>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</si>
  <si>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425</t>
  </si>
  <si>
    <t xml:space="preserve">  425001</t>
  </si>
  <si>
    <t xml:space="preserve">  湖南城陵矶新港区环境卫生管理所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</si>
  <si>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</si>
  <si>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</si>
  <si>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</si>
  <si>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</si>
  <si>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</si>
  <si>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</si>
  <si>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</si>
  <si>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</si>
  <si>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</si>
  <si>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</si>
  <si>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</si>
  <si>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</si>
  <si>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</si>
  <si>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</si>
  <si>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</si>
  <si>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</si>
  <si>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</si>
  <si>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</si>
  <si>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</si>
  <si>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</si>
  <si>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</si>
  <si>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</si>
  <si>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</si>
  <si>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</si>
  <si>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</si>
  <si>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</si>
  <si>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</si>
  <si>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</si>
  <si>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</si>
  <si>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</si>
  <si>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</si>
  <si>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</si>
  <si>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</si>
  <si>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</si>
  <si>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</si>
  <si>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</si>
  <si>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</si>
  <si>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</si>
  <si>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</si>
  <si>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</si>
  <si>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</si>
  <si>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</si>
  <si>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</si>
  <si>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</si>
  <si>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</si>
  <si>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</si>
  <si>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</si>
  <si>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</si>
  <si>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</si>
  <si>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</si>
  <si>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</si>
  <si>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</si>
  <si>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</si>
  <si>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</si>
  <si>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</si>
  <si>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</si>
  <si>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</si>
  <si>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</si>
  <si>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</si>
  <si>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</si>
  <si>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</si>
  <si>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</si>
  <si>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</si>
  <si>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</si>
  <si>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</si>
  <si>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</si>
  <si>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</si>
  <si>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</si>
  <si>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</si>
  <si>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</si>
  <si>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</si>
  <si>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</si>
  <si>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</si>
  <si>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</si>
  <si>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</si>
  <si>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</si>
  <si>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</si>
  <si>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</si>
  <si>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</si>
  <si>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</si>
  <si>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</si>
  <si>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</si>
  <si>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</si>
  <si>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</si>
  <si>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</si>
  <si>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</si>
  <si>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</si>
  <si>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</si>
  <si>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</si>
  <si>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</si>
  <si>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</si>
  <si>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</si>
  <si>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</si>
  <si>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</si>
  <si>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</si>
  <si>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</si>
  <si>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</si>
  <si>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</si>
  <si>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</si>
  <si>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</si>
  <si>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</si>
  <si>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</si>
  <si>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</si>
  <si>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</si>
  <si>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</si>
  <si>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</si>
  <si>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</si>
  <si>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</si>
  <si>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</si>
  <si>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</si>
  <si>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</si>
  <si>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</si>
  <si>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</si>
  <si>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</si>
  <si>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</si>
  <si>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</si>
  <si>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</si>
  <si>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</si>
  <si>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</si>
  <si>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</si>
  <si>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</si>
  <si>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</si>
  <si>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</si>
  <si>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</si>
  <si>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</si>
  <si>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部门：425_湖南城陵矶新港区环境卫生管理所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</si>
  <si>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</si>
  <si>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</si>
  <si>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</si>
  <si>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</si>
  <si>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</si>
  <si>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</si>
  <si>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</si>
  <si>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</si>
  <si>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</si>
  <si>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</si>
  <si>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</si>
  <si>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</si>
  <si>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</si>
  <si>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</si>
  <si>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</si>
  <si>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</si>
  <si>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</si>
  <si>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</si>
  <si>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</si>
  <si>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</si>
  <si>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</si>
  <si>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</si>
  <si>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</si>
  <si>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</si>
  <si>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</si>
  <si>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</si>
  <si>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</si>
  <si>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</si>
  <si>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</si>
  <si>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</si>
  <si>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</si>
  <si>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</si>
  <si>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</si>
  <si>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</si>
  <si>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</si>
  <si>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</si>
  <si>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</si>
  <si>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</si>
  <si>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</si>
  <si>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</si>
  <si>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</si>
  <si>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</si>
  <si>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</si>
  <si>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</si>
  <si>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</si>
  <si>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</si>
  <si>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</si>
  <si>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</si>
  <si>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</si>
  <si>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</si>
  <si>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维修(护)费</t>
  </si>
  <si>
    <t>16</t>
  </si>
  <si>
    <t>30216</t>
  </si>
  <si>
    <t>培训费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</si>
  <si>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</si>
  <si>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</si>
  <si>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</si>
  <si>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</si>
  <si>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</si>
  <si>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</si>
  <si>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</si>
  <si>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</si>
  <si>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</si>
  <si>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</si>
  <si>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</si>
  <si>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</si>
  <si>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</si>
  <si>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</si>
  <si>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</si>
  <si>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</si>
  <si>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</si>
  <si>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</si>
  <si>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</si>
  <si>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</si>
  <si>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</si>
  <si>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</si>
  <si>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</si>
  <si>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</si>
  <si>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</si>
  <si>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</si>
  <si>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</si>
  <si>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</si>
  <si>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</si>
  <si>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</si>
  <si>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</si>
  <si>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</si>
  <si>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</si>
  <si>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</si>
  <si>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</si>
  <si>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</si>
  <si>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</si>
  <si>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</si>
  <si>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</si>
  <si>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</si>
  <si>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</si>
  <si>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</si>
  <si>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</si>
  <si>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</si>
  <si>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</si>
  <si>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</si>
  <si>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</si>
  <si>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</si>
  <si>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</si>
  <si>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</si>
  <si>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</si>
  <si>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</si>
  <si>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</si>
  <si>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</si>
  <si>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</si>
  <si>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</si>
  <si>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</si>
  <si>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</si>
  <si>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</si>
  <si>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</si>
  <si>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</si>
  <si>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</si>
  <si>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</si>
  <si>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</si>
  <si>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</si>
  <si>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</si>
  <si>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</si>
  <si>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</si>
  <si>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</si>
  <si>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</si>
  <si>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</si>
  <si>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</si>
  <si>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</si>
  <si>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</si>
  <si>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</si>
  <si>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</si>
  <si>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</si>
  <si>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</si>
  <si>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</si>
  <si>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</si>
  <si>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</si>
  <si>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</si>
  <si>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</si>
  <si>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</si>
  <si>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</si>
  <si>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</si>
  <si>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</si>
  <si>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</si>
  <si>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425001</t>
  </si>
  <si>
    <t xml:space="preserve">   环卫清扫人工费</t>
  </si>
  <si>
    <t xml:space="preserve">   外包合同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</si>
  <si>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</si>
  <si>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</si>
  <si>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</si>
  <si>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</si>
  <si>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</si>
  <si>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</si>
  <si>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</si>
  <si>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</si>
  <si>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</si>
  <si>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</si>
  <si>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</si>
  <si>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</si>
  <si>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</si>
  <si>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425001</t>
  </si>
  <si>
    <t xml:space="preserve">  环卫清扫人工费</t>
  </si>
  <si>
    <t>严格控制编外人员进出，规范聘用手续，加强人员日常管理和绩效考核，不断提高用工人员业务技能和工作热情。</t>
  </si>
  <si>
    <t>产出指标</t>
  </si>
  <si>
    <t>时效指标</t>
  </si>
  <si>
    <t>工作完成及时率</t>
  </si>
  <si>
    <t>100%</t>
  </si>
  <si>
    <t>确保各项工作按规定时间完成</t>
  </si>
  <si>
    <t>完成及时率等于100%，得15分，每延期一天，扣1分，扣完为止</t>
  </si>
  <si>
    <t>%</t>
  </si>
  <si>
    <t>定量</t>
  </si>
  <si>
    <t>质量指标</t>
  </si>
  <si>
    <t>编外人员到位及时率</t>
  </si>
  <si>
    <t>人员工作完成是否按时完成工作情况</t>
  </si>
  <si>
    <t>该指标达到100%，得满分，每低于目标值1%，扣1分，扣完为止</t>
  </si>
  <si>
    <t>1</t>
  </si>
  <si>
    <t>按照相关规定履行聘用程序</t>
  </si>
  <si>
    <t>合规率100%</t>
  </si>
  <si>
    <t>确保聘用程序合理合规率达到100</t>
  </si>
  <si>
    <t>数量指标</t>
  </si>
  <si>
    <t>编外人员数量</t>
  </si>
  <si>
    <t>少于50人</t>
  </si>
  <si>
    <t>该指标主要考察临聘人员人数情况</t>
  </si>
  <si>
    <t>未超出规定人数得满分，每超出1人扣1分</t>
  </si>
  <si>
    <t>人</t>
  </si>
  <si>
    <t>≤</t>
  </si>
  <si>
    <t>成本指标</t>
  </si>
  <si>
    <t>经济成本指标</t>
  </si>
  <si>
    <t>预算成本</t>
  </si>
  <si>
    <t>39</t>
  </si>
  <si>
    <t>控制在预算安排以内</t>
  </si>
  <si>
    <t>成本按绩效目标控制得10分，每超支1万扣1万。</t>
  </si>
  <si>
    <t>万元</t>
  </si>
  <si>
    <t>效益指标</t>
  </si>
  <si>
    <t>生态效益指标</t>
  </si>
  <si>
    <t>减少垃圾对环境的污染</t>
  </si>
  <si>
    <t>有效控制</t>
  </si>
  <si>
    <t>减少垃圾对环境的污染率达到98%以上</t>
  </si>
  <si>
    <t>产生相关效益得满分，未产生不得分</t>
  </si>
  <si>
    <t>/</t>
  </si>
  <si>
    <t>定性</t>
  </si>
  <si>
    <t>可持续影响指标</t>
  </si>
  <si>
    <t>造就良好的经济发展环境</t>
  </si>
  <si>
    <t>有效保障</t>
  </si>
  <si>
    <t>造就良好的经济发展环境率达到98%以上</t>
  </si>
  <si>
    <t>社会效益指标</t>
  </si>
  <si>
    <t>经费保障编外人员享受应有的待遇</t>
  </si>
  <si>
    <t>生活质量得到提升</t>
  </si>
  <si>
    <t>满意度指标</t>
  </si>
  <si>
    <t>服务对象满意度指标</t>
  </si>
  <si>
    <t>社会公众满意度</t>
  </si>
  <si>
    <t>95%</t>
  </si>
  <si>
    <t>绝大部分人满意</t>
  </si>
  <si>
    <t>满意率达95%（含）以上的得满分，每低于1%扣1分</t>
  </si>
  <si>
    <t>≥</t>
  </si>
  <si>
    <t xml:space="preserve">  外包合同</t>
  </si>
  <si>
    <t>1、负责辖区范围内的道路清扫保洁工作；
2、负责辖区范围内的道路路面清洗工作。</t>
  </si>
  <si>
    <t>清扫面积210万平方米</t>
  </si>
  <si>
    <t>210万</t>
  </si>
  <si>
    <t>保证清扫面积达到210万平方米</t>
  </si>
  <si>
    <t>清扫面积达到210万平方米得10分，每少于10万平方米扣2分。</t>
  </si>
  <si>
    <t>平方米</t>
  </si>
  <si>
    <t>垃圾处理率</t>
  </si>
  <si>
    <t>确保垃圾处理率达到100%</t>
  </si>
  <si>
    <t>道路保洁率</t>
  </si>
  <si>
    <t>确保道路保洁率达到100%</t>
  </si>
  <si>
    <t>1117</t>
  </si>
  <si>
    <t>控制在1117.18万内（2024年港区范围内清扫保洁面积210万平方米服务项目经费1117.18万元）</t>
  </si>
  <si>
    <t>成本按绩效目标控制得15分，每超支1万扣1万。</t>
  </si>
  <si>
    <t>有效减少</t>
  </si>
  <si>
    <t>居民生活环境明显改善、生活质量得到提升</t>
  </si>
  <si>
    <t>有效改善</t>
  </si>
  <si>
    <t>居民生活环境明显改善、生活质量得到提升，达到98%</t>
  </si>
  <si>
    <t>居民对环境卫生及垃圾处理满意度</t>
  </si>
  <si>
    <t>居民对环境卫生及垃圾处理满意度达到95%以上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</si>
  <si>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</si>
  <si>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</si>
  <si>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</si>
  <si>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</si>
  <si>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</si>
  <si>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</si>
  <si>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</si>
  <si>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</si>
  <si>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</si>
  <si>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</si>
  <si>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</si>
  <si>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</si>
  <si>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、负责辖区范围内的道路清扫保洁工作；目标2、负责辖区范围内的道路路面清洗工作；目标3、负责全所辖区范围内生活垃圾的收集、转运，果皮桶垃圾清掏、中转，与服务单位保持24小时业务工作沟通形成联动；目标4、负责机关庭院办公设施、生产作业车辆、垃圾容器、站厕设施设备的日常维修保养工作；目标5、负责保证职工的生命和单位财产的安全，以及辖区环卫工作的顺利开展，严格安全制度，落实一岗双责主体责任，坚持每月安全例会，将安全检查、安全教育落实到班组、到岗位、到路段并及时排除隐患，防止和减少生产事故的发生；目标6、负责服务范围内所有生活垃圾处理费的收取工作；目标7、根据岗位职责任务，负责全面考核工作人员考核思想政治素质、履行岗位职责能力、工作作风、工作质量效率、遵章守纪等方面情况。</t>
  </si>
  <si>
    <t>环卫保洁专项考评</t>
  </si>
  <si>
    <t>次/年</t>
  </si>
  <si>
    <t>保证每月一次专项考评一次，达到一年12次</t>
  </si>
  <si>
    <t>1年完成12次得10分，未完成一次扣1分，扣完为止。</t>
  </si>
  <si>
    <t>10分</t>
  </si>
  <si>
    <t>清扫保洁面积</t>
  </si>
  <si>
    <t>万平方米</t>
  </si>
  <si>
    <t>站厕维护管理</t>
  </si>
  <si>
    <t>日/次</t>
  </si>
  <si>
    <t>每日一次站厕维护管理，确保站厕正常运作</t>
  </si>
  <si>
    <t>每日一次站厕维护管理得10分，未达到每日一次扣10分。</t>
  </si>
  <si>
    <t>100</t>
  </si>
  <si>
    <t>垃圾处理率达到100%得10分，每少于5%扣2分。</t>
  </si>
  <si>
    <t>道路保洁率达到100%</t>
  </si>
  <si>
    <t>道路保洁率达到100%得10分，每少于5%扣2分。</t>
  </si>
  <si>
    <t>按规定时间内完成</t>
  </si>
  <si>
    <t>2024</t>
  </si>
  <si>
    <t>年</t>
  </si>
  <si>
    <t>确保按规定时间在2024年年内完成</t>
  </si>
  <si>
    <t>时效达到绩效目标得10分，未如期完成且无充分理由的扣10分。</t>
  </si>
  <si>
    <t>经济效益指标</t>
  </si>
  <si>
    <t>98</t>
  </si>
  <si>
    <t>完成98%的社会效益得8分，每少于1%扣1分。</t>
  </si>
  <si>
    <t>8分</t>
  </si>
  <si>
    <t>95</t>
  </si>
  <si>
    <t>满意率达95%（含）以上的得8分，90%（含）-95%得6分，80%（含）-90%得4分，60%（含）-80%得2分，60%以下不得分。</t>
  </si>
  <si>
    <t>成本按绩效目标控制得8分，每超支1万扣1万。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</si>
  <si>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</si>
  <si>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</si>
  <si>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</si>
  <si>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</si>
  <si>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</si>
  <si>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</si>
  <si>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</si>
  <si>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</si>
  <si>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</si>
  <si>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</si>
  <si>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</si>
  <si>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</si>
  <si>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</si>
  <si>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</si>
  <si>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</si>
  <si>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</si>
  <si>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</si>
  <si>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</si>
  <si>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</si>
  <si>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</si>
  <si>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</si>
  <si>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</si>
  <si>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</si>
  <si>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</si>
  <si>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</si>
  <si>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</si>
  <si>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</si>
  <si>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</si>
  <si>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</si>
  <si>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</si>
  <si>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</si>
  <si>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</si>
  <si>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</si>
  <si>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</si>
  <si>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</si>
  <si>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</si>
  <si>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</si>
  <si>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</si>
  <si>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</si>
  <si>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</si>
  <si>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A02010105</t>
  </si>
  <si>
    <t>货物类</t>
  </si>
  <si>
    <t>台</t>
  </si>
  <si>
    <t>便携式计算机</t>
  </si>
  <si>
    <t>A02010108</t>
  </si>
  <si>
    <t>喷墨打印机</t>
  </si>
  <si>
    <t>A02021001</t>
  </si>
  <si>
    <t>激光打印机</t>
  </si>
  <si>
    <t>A02021002</t>
  </si>
  <si>
    <t>键盘</t>
  </si>
  <si>
    <t>A02021109</t>
  </si>
  <si>
    <t>个</t>
  </si>
  <si>
    <t>鼠标器</t>
  </si>
  <si>
    <t>A02021110</t>
  </si>
  <si>
    <t>计算机软件</t>
  </si>
  <si>
    <t>A08060301</t>
  </si>
  <si>
    <t>套</t>
  </si>
  <si>
    <t>文印设备</t>
  </si>
  <si>
    <t>A02021200</t>
  </si>
  <si>
    <t>装订机</t>
  </si>
  <si>
    <t>A02021203</t>
  </si>
  <si>
    <t>会计机械</t>
  </si>
  <si>
    <t>A02021400</t>
  </si>
  <si>
    <t>计算器</t>
  </si>
  <si>
    <t>A02021401</t>
  </si>
  <si>
    <t>5</t>
  </si>
  <si>
    <t>办公设备零部件</t>
  </si>
  <si>
    <t>A02021700</t>
  </si>
  <si>
    <t>批</t>
  </si>
  <si>
    <t>其他办公设备</t>
  </si>
  <si>
    <t>A02029900</t>
  </si>
  <si>
    <t>其他专用车辆</t>
  </si>
  <si>
    <t>A02030699</t>
  </si>
  <si>
    <t>其他图书档案设备</t>
  </si>
  <si>
    <t>A02049900</t>
  </si>
  <si>
    <t>液压管件</t>
  </si>
  <si>
    <t>A02050805</t>
  </si>
  <si>
    <t>根</t>
  </si>
  <si>
    <t>金属加工设备</t>
  </si>
  <si>
    <t>A02050900</t>
  </si>
  <si>
    <t>铸造设备</t>
  </si>
  <si>
    <t>A02050903</t>
  </si>
  <si>
    <t>金属焊接设备</t>
  </si>
  <si>
    <t>A02050909</t>
  </si>
  <si>
    <t>起重设备</t>
  </si>
  <si>
    <t>A02051201</t>
  </si>
  <si>
    <t>米</t>
  </si>
  <si>
    <t>泵</t>
  </si>
  <si>
    <t>A02051900</t>
  </si>
  <si>
    <t>减速机及传动装置</t>
  </si>
  <si>
    <t>A02052600</t>
  </si>
  <si>
    <t>飞轮和皮带轮</t>
  </si>
  <si>
    <t>A02052700</t>
  </si>
  <si>
    <t>电动及小型台式工具</t>
  </si>
  <si>
    <t>A02053300</t>
  </si>
  <si>
    <t>机械设备零部件</t>
  </si>
  <si>
    <t>A02053400</t>
  </si>
  <si>
    <t>6</t>
  </si>
  <si>
    <t>电机</t>
  </si>
  <si>
    <t>A02060100</t>
  </si>
  <si>
    <t>电源设备</t>
  </si>
  <si>
    <t>A02061500</t>
  </si>
  <si>
    <t>蓄电池及充电装置</t>
  </si>
  <si>
    <t>A02061511</t>
  </si>
  <si>
    <t>只</t>
  </si>
  <si>
    <t>其他电源设备</t>
  </si>
  <si>
    <t>A02061599</t>
  </si>
  <si>
    <t>生产辅助用电器</t>
  </si>
  <si>
    <t>A02061700</t>
  </si>
  <si>
    <t>开关电器设备</t>
  </si>
  <si>
    <t>A02061703</t>
  </si>
  <si>
    <t>其他生产辅助用电器</t>
  </si>
  <si>
    <t>A02061799</t>
  </si>
  <si>
    <t xml:space="preserve"> 烹调电器</t>
  </si>
  <si>
    <t>A02061816</t>
  </si>
  <si>
    <t>生活用电器</t>
  </si>
  <si>
    <t>A02061800</t>
  </si>
  <si>
    <t>排烟系统</t>
  </si>
  <si>
    <t>A02061807</t>
  </si>
  <si>
    <t>其他生活用电器</t>
  </si>
  <si>
    <t>A02061899</t>
  </si>
  <si>
    <t>照明设备</t>
  </si>
  <si>
    <t>A02061900</t>
  </si>
  <si>
    <t>其他照明设备</t>
  </si>
  <si>
    <t>A02061999</t>
  </si>
  <si>
    <t>电气机械设备</t>
  </si>
  <si>
    <t>A02062000</t>
  </si>
  <si>
    <t>电动工具</t>
  </si>
  <si>
    <t>A02062003</t>
  </si>
  <si>
    <t>绝缘电线和电缆</t>
  </si>
  <si>
    <t>A02062100</t>
  </si>
  <si>
    <t>电气设备零部件</t>
  </si>
  <si>
    <t>A02062300</t>
  </si>
  <si>
    <t>其他电气设备</t>
  </si>
  <si>
    <t>A02069900</t>
  </si>
  <si>
    <t>普通电话机</t>
  </si>
  <si>
    <t>A02080701</t>
  </si>
  <si>
    <t>移动电话</t>
  </si>
  <si>
    <t>A02080703</t>
  </si>
  <si>
    <t>2</t>
  </si>
  <si>
    <t>视频监控设备</t>
  </si>
  <si>
    <t>A02091107</t>
  </si>
  <si>
    <t>压力仪表</t>
  </si>
  <si>
    <t>A02100102</t>
  </si>
  <si>
    <t>流量仪表</t>
  </si>
  <si>
    <t>A02100103</t>
  </si>
  <si>
    <t>应急救援设备类</t>
  </si>
  <si>
    <t>A02340800</t>
  </si>
  <si>
    <t>消防设备</t>
  </si>
  <si>
    <t>A02370100</t>
  </si>
  <si>
    <t>普通图书</t>
  </si>
  <si>
    <t>A04010100</t>
  </si>
  <si>
    <t>册</t>
  </si>
  <si>
    <t>词典</t>
  </si>
  <si>
    <t>A04010102</t>
  </si>
  <si>
    <t>本</t>
  </si>
  <si>
    <t>百科全书</t>
  </si>
  <si>
    <t>A04010103</t>
  </si>
  <si>
    <t>年鉴及系列丛书</t>
  </si>
  <si>
    <t>A04010104</t>
  </si>
  <si>
    <t>地图</t>
  </si>
  <si>
    <t>A04040500</t>
  </si>
  <si>
    <t>普通期刊</t>
  </si>
  <si>
    <t>A04020100</t>
  </si>
  <si>
    <t>日刊</t>
  </si>
  <si>
    <t>A04020101</t>
  </si>
  <si>
    <t>其他期刊</t>
  </si>
  <si>
    <t>A04029900</t>
  </si>
  <si>
    <t>月</t>
  </si>
  <si>
    <t>台、桌类</t>
  </si>
  <si>
    <t>A05010200</t>
  </si>
  <si>
    <t>办公桌</t>
  </si>
  <si>
    <t>A05010201</t>
  </si>
  <si>
    <t>把</t>
  </si>
  <si>
    <t>椅凳类</t>
  </si>
  <si>
    <t>A05010300</t>
  </si>
  <si>
    <t>沙发类</t>
  </si>
  <si>
    <t>A05010400</t>
  </si>
  <si>
    <t>柜类</t>
  </si>
  <si>
    <t>A05010500</t>
  </si>
  <si>
    <t>木质架类</t>
  </si>
  <si>
    <t>A05010601</t>
  </si>
  <si>
    <t>炊事机械</t>
  </si>
  <si>
    <t>A02241000</t>
  </si>
  <si>
    <t>煤气罐（液化气罐）</t>
  </si>
  <si>
    <t>A05020103</t>
  </si>
  <si>
    <t>水池</t>
  </si>
  <si>
    <t>A05020104</t>
  </si>
  <si>
    <t>便器</t>
  </si>
  <si>
    <t>A05020105</t>
  </si>
  <si>
    <t>便器冲洗阀</t>
  </si>
  <si>
    <t>A05020107</t>
  </si>
  <si>
    <t>水箱配件</t>
  </si>
  <si>
    <t>A05020108</t>
  </si>
  <si>
    <t>阀门</t>
  </si>
  <si>
    <t>A05020109</t>
  </si>
  <si>
    <t>餐具</t>
  </si>
  <si>
    <t>A05020112</t>
  </si>
  <si>
    <t>其他厨卫用具</t>
  </si>
  <si>
    <t>A05020199</t>
  </si>
  <si>
    <t>制服</t>
  </si>
  <si>
    <t>A05030301</t>
  </si>
  <si>
    <t>鞋、靴及附件</t>
  </si>
  <si>
    <t>A05030304</t>
  </si>
  <si>
    <t>被服附件</t>
  </si>
  <si>
    <t>A05030305</t>
  </si>
  <si>
    <t>其他床上用具</t>
  </si>
  <si>
    <t>A05030499</t>
  </si>
  <si>
    <t>毛巾</t>
  </si>
  <si>
    <t>A05030502</t>
  </si>
  <si>
    <t>窗帘及类似品</t>
  </si>
  <si>
    <t>A05030505</t>
  </si>
  <si>
    <t>幅</t>
  </si>
  <si>
    <t>手提包、背包</t>
  </si>
  <si>
    <t>A05030702</t>
  </si>
  <si>
    <t>其他被服（雨衣）</t>
  </si>
  <si>
    <t>A05030399</t>
  </si>
  <si>
    <t>件</t>
  </si>
  <si>
    <t>单证</t>
  </si>
  <si>
    <t>A05040104</t>
  </si>
  <si>
    <t>票据</t>
  </si>
  <si>
    <t>A05040105</t>
  </si>
  <si>
    <t>本册</t>
  </si>
  <si>
    <t>A05040106</t>
  </si>
  <si>
    <t>其他纸制文具</t>
  </si>
  <si>
    <t>A05040199</t>
  </si>
  <si>
    <t>复印纸</t>
  </si>
  <si>
    <t>A05040101</t>
  </si>
  <si>
    <t>信纸</t>
  </si>
  <si>
    <t>A090102</t>
  </si>
  <si>
    <t>信封</t>
  </si>
  <si>
    <t>A05040103</t>
  </si>
  <si>
    <t xml:space="preserve"> 硒鼓、粉盒</t>
  </si>
  <si>
    <t>A05040200</t>
  </si>
  <si>
    <t>喷墨盒</t>
  </si>
  <si>
    <t>A05040203</t>
  </si>
  <si>
    <t>色带</t>
  </si>
  <si>
    <t>A05040205</t>
  </si>
  <si>
    <t>文具</t>
  </si>
  <si>
    <t>A05040401</t>
  </si>
  <si>
    <t>笔</t>
  </si>
  <si>
    <t>A05040402</t>
  </si>
  <si>
    <t>卫生用纸制品</t>
  </si>
  <si>
    <t>A05040501</t>
  </si>
  <si>
    <t>提</t>
  </si>
  <si>
    <t>消毒杀菌用品</t>
  </si>
  <si>
    <t>A05040502</t>
  </si>
  <si>
    <t>肥(香)皂和合成洗涤剂</t>
  </si>
  <si>
    <t>A05040503</t>
  </si>
  <si>
    <t>其他清洁用具</t>
  </si>
  <si>
    <t>A05040599</t>
  </si>
  <si>
    <t>钢材</t>
  </si>
  <si>
    <t>A07010501</t>
  </si>
  <si>
    <t>其他有色金属</t>
  </si>
  <si>
    <t>A07010599</t>
  </si>
  <si>
    <t>其他建筑涂料</t>
  </si>
  <si>
    <t>A07010699</t>
  </si>
  <si>
    <t>门、门槛</t>
  </si>
  <si>
    <t>A07010701</t>
  </si>
  <si>
    <t>扇</t>
  </si>
  <si>
    <t>薯、豆、相关植物加工品</t>
  </si>
  <si>
    <t>A07060103</t>
  </si>
  <si>
    <t>植物油及其制品</t>
  </si>
  <si>
    <t>A07060105</t>
  </si>
  <si>
    <t>畜禽肉</t>
  </si>
  <si>
    <t>A07060107</t>
  </si>
  <si>
    <t>熟肉制品</t>
  </si>
  <si>
    <t>A07060109</t>
  </si>
  <si>
    <t>豆腐及豆制品</t>
  </si>
  <si>
    <t>A07060114</t>
  </si>
  <si>
    <t>蛋制品</t>
  </si>
  <si>
    <t>A07060115</t>
  </si>
  <si>
    <t>其他农副食品，动、植物油制品</t>
  </si>
  <si>
    <t>A07060199</t>
  </si>
  <si>
    <t>调味品</t>
  </si>
  <si>
    <t>A07060206</t>
  </si>
  <si>
    <t>加工盐</t>
  </si>
  <si>
    <t>A07060210</t>
  </si>
  <si>
    <t>其他食品及加工盐</t>
  </si>
  <si>
    <t>A07060299</t>
  </si>
  <si>
    <t>饮料、酒精及精制茶</t>
  </si>
  <si>
    <t>A07060300</t>
  </si>
  <si>
    <t>汽油</t>
  </si>
  <si>
    <t>A07070101</t>
  </si>
  <si>
    <t>柴油</t>
  </si>
  <si>
    <t>A07070103</t>
  </si>
  <si>
    <t>润滑油</t>
  </si>
  <si>
    <t>A07070104</t>
  </si>
  <si>
    <t>桶</t>
  </si>
  <si>
    <t>石油气、相关烃类</t>
  </si>
  <si>
    <t>A07070111</t>
  </si>
  <si>
    <t>有机化学原料</t>
  </si>
  <si>
    <t>A07080102</t>
  </si>
  <si>
    <t>环境污染处理专用药剂材料</t>
  </si>
  <si>
    <t>A07080118</t>
  </si>
  <si>
    <t>焊接用制品</t>
  </si>
  <si>
    <t>A07080120</t>
  </si>
  <si>
    <t>包</t>
  </si>
  <si>
    <t>橡胶轮胎和内胎</t>
  </si>
  <si>
    <t>A07090101</t>
  </si>
  <si>
    <t>条</t>
  </si>
  <si>
    <t>橡胶零件、附件</t>
  </si>
  <si>
    <t>A07090107</t>
  </si>
  <si>
    <t>塑料半成品、辅料</t>
  </si>
  <si>
    <t>A07090200</t>
  </si>
  <si>
    <t>垃圾容器</t>
  </si>
  <si>
    <t>A9901</t>
  </si>
  <si>
    <t>其他专业施工</t>
  </si>
  <si>
    <t>B05990000</t>
  </si>
  <si>
    <t>工程类</t>
  </si>
  <si>
    <t>装修工程</t>
  </si>
  <si>
    <t>B07000000</t>
  </si>
  <si>
    <t>其他建筑物、构筑物修缮</t>
  </si>
  <si>
    <t>B08990000</t>
  </si>
  <si>
    <t>硬件运维服务</t>
  </si>
  <si>
    <t>C16070200</t>
  </si>
  <si>
    <t>服务类</t>
  </si>
  <si>
    <t>次</t>
  </si>
  <si>
    <t>软件运维服务</t>
  </si>
  <si>
    <t>C16070300</t>
  </si>
  <si>
    <t>安全运维服务</t>
  </si>
  <si>
    <t>C16070400</t>
  </si>
  <si>
    <t>其他运行维护服务</t>
  </si>
  <si>
    <t>C16079900</t>
  </si>
  <si>
    <t>基础电信服务</t>
  </si>
  <si>
    <t>C17010100</t>
  </si>
  <si>
    <t>其他增值电信服务</t>
  </si>
  <si>
    <t>C17010300</t>
  </si>
  <si>
    <t>互联网信息服务</t>
  </si>
  <si>
    <t>C17020000</t>
  </si>
  <si>
    <t>计算机设备维修和保养服务</t>
  </si>
  <si>
    <t>C23120100</t>
  </si>
  <si>
    <t>办公设备维修和保养服务</t>
  </si>
  <si>
    <t>C23120200</t>
  </si>
  <si>
    <t>车辆维修和保养服务</t>
  </si>
  <si>
    <t>C23120300</t>
  </si>
  <si>
    <t>其他车辆维修和保养服务</t>
  </si>
  <si>
    <t>C23129900</t>
  </si>
  <si>
    <t>空调维修和保养服务</t>
  </si>
  <si>
    <t>C23120700</t>
  </si>
  <si>
    <t>其他维修和保养服务</t>
  </si>
  <si>
    <t>餐饮服务</t>
  </si>
  <si>
    <t>C22040000</t>
  </si>
  <si>
    <t>其他法律服务</t>
  </si>
  <si>
    <t>C23019900</t>
  </si>
  <si>
    <t>其他会计服务</t>
  </si>
  <si>
    <t>C23029900</t>
  </si>
  <si>
    <t xml:space="preserve"> 广告宣传服务</t>
  </si>
  <si>
    <t>C23150000</t>
  </si>
  <si>
    <t>印刷服务</t>
  </si>
  <si>
    <t>C23090100</t>
  </si>
  <si>
    <t>其他印刷服务</t>
  </si>
  <si>
    <t>C23090199</t>
  </si>
  <si>
    <t>旅游服务</t>
  </si>
  <si>
    <t>C23270000</t>
  </si>
  <si>
    <t>邮政服务</t>
  </si>
  <si>
    <t>C23100100</t>
  </si>
  <si>
    <t>速递服务</t>
  </si>
  <si>
    <t>C23100200</t>
  </si>
  <si>
    <t>人寿保险服务</t>
  </si>
  <si>
    <t>C18040101</t>
  </si>
  <si>
    <t>财产保险服务</t>
  </si>
  <si>
    <t>C18040102</t>
  </si>
  <si>
    <t>其他保险服务</t>
  </si>
  <si>
    <t>C18049900</t>
  </si>
  <si>
    <t>清扫服务</t>
  </si>
  <si>
    <t>C13050100</t>
  </si>
  <si>
    <t>捆</t>
  </si>
  <si>
    <t>排泄物的处理服务</t>
  </si>
  <si>
    <t>C13050400</t>
  </si>
  <si>
    <t>其他城镇公共卫生服务</t>
  </si>
  <si>
    <t>C13059900</t>
  </si>
  <si>
    <t>培训服务</t>
  </si>
  <si>
    <t>C02060000</t>
  </si>
  <si>
    <t>医院服务</t>
  </si>
  <si>
    <t>C04010000</t>
  </si>
  <si>
    <t>其他医疗卫生服务</t>
  </si>
  <si>
    <t>C04019900</t>
  </si>
  <si>
    <t>社会救助服务</t>
  </si>
  <si>
    <t>C05010500</t>
  </si>
  <si>
    <t>其他社会服务</t>
  </si>
  <si>
    <t>C05019900</t>
  </si>
  <si>
    <t>新闻服务</t>
  </si>
  <si>
    <t>C06010000</t>
  </si>
  <si>
    <t>电影服务</t>
  </si>
  <si>
    <t>C06020300</t>
  </si>
  <si>
    <t>烈士陵园和纪念馆服务</t>
  </si>
  <si>
    <t>C06030600</t>
  </si>
  <si>
    <t>休闲健身娱乐服务</t>
  </si>
  <si>
    <t>C06050300</t>
  </si>
  <si>
    <t>其他娱乐服务</t>
  </si>
  <si>
    <t>C06059900</t>
  </si>
  <si>
    <t>金属制品的制造业服务和金属加工服务</t>
  </si>
  <si>
    <t>C10020100</t>
  </si>
  <si>
    <t>机械和设备制造业服务</t>
  </si>
  <si>
    <t>C10020300</t>
  </si>
  <si>
    <t>其他服务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</si>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</sst>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6"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b/>
      <sz val="9"/>
      <color indexed="8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7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6" fillId="0" borderId="0"/>
  </cellStyleXfs>
  <cellXfs count="146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0" fillId="0" borderId="0" xfId="52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 applyAlignment="1">
      <alignment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53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2" applyFont="1" applyFill="1" applyBorder="1">
      <alignment vertical="center"/>
    </xf>
    <xf numFmtId="176" fontId="9" fillId="0" borderId="2" xfId="53" applyNumberFormat="1" applyFont="1" applyFill="1" applyBorder="1" applyAlignment="1" applyProtection="1">
      <alignment horizontal="right" vertical="center" wrapText="1"/>
      <protection locked="0"/>
    </xf>
    <xf numFmtId="14" fontId="6" fillId="0" borderId="1" xfId="52" applyNumberFormat="1" applyFont="1" applyFill="1" applyBorder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6" fillId="0" borderId="3" xfId="52" applyNumberFormat="1" applyFont="1" applyFill="1" applyBorder="1" applyAlignment="1">
      <alignment vertical="center" wrapText="1"/>
    </xf>
    <xf numFmtId="176" fontId="9" fillId="0" borderId="4" xfId="53" applyNumberFormat="1" applyFont="1" applyFill="1" applyBorder="1" applyAlignment="1" applyProtection="1">
      <alignment horizontal="right" vertical="center" wrapText="1"/>
      <protection locked="0"/>
    </xf>
    <xf numFmtId="176" fontId="9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52" applyFont="1" applyBorder="1">
      <alignment vertical="center"/>
    </xf>
    <xf numFmtId="0" fontId="0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3" fontId="15" fillId="0" borderId="5" xfId="1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3" fontId="15" fillId="0" borderId="5" xfId="1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1" fillId="0" borderId="0" xfId="49" applyFont="1" applyFill="1" applyAlignment="1">
      <alignment horizontal="center" vertical="center" wrapText="1"/>
    </xf>
    <xf numFmtId="49" fontId="11" fillId="0" borderId="0" xfId="49" applyNumberFormat="1" applyFont="1" applyFill="1" applyAlignment="1">
      <alignment horizontal="center" vertical="center" wrapText="1"/>
    </xf>
    <xf numFmtId="0" fontId="6" fillId="0" borderId="7" xfId="49" applyFont="1" applyFill="1" applyBorder="1" applyAlignment="1">
      <alignment horizontal="left" vertical="center" wrapText="1"/>
    </xf>
    <xf numFmtId="49" fontId="6" fillId="0" borderId="7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4" fillId="0" borderId="8" xfId="49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4" fillId="0" borderId="6" xfId="49" applyFont="1" applyFill="1" applyBorder="1" applyAlignment="1">
      <alignment horizontal="center" vertical="center" wrapText="1"/>
    </xf>
    <xf numFmtId="0" fontId="14" fillId="0" borderId="10" xfId="49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vertical="center" wrapText="1"/>
    </xf>
    <xf numFmtId="43" fontId="19" fillId="0" borderId="1" xfId="50" applyFont="1" applyBorder="1" applyAlignment="1">
      <alignment horizontal="center" vertical="center"/>
    </xf>
    <xf numFmtId="49" fontId="14" fillId="0" borderId="5" xfId="49" applyNumberFormat="1" applyFont="1" applyFill="1" applyBorder="1" applyAlignment="1">
      <alignment horizontal="left" vertical="center" wrapText="1"/>
    </xf>
    <xf numFmtId="0" fontId="14" fillId="0" borderId="8" xfId="49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9" xfId="50" applyFont="1" applyBorder="1" applyAlignment="1">
      <alignment horizontal="center" vertical="center" wrapText="1"/>
    </xf>
    <xf numFmtId="43" fontId="14" fillId="0" borderId="5" xfId="50" applyFont="1" applyBorder="1" applyAlignment="1">
      <alignment horizontal="center" vertical="center" wrapText="1"/>
    </xf>
    <xf numFmtId="49" fontId="18" fillId="2" borderId="5" xfId="49" applyNumberFormat="1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43" fontId="18" fillId="0" borderId="9" xfId="50" applyFont="1" applyBorder="1" applyAlignment="1">
      <alignment horizontal="center" vertical="center" wrapText="1"/>
    </xf>
    <xf numFmtId="49" fontId="18" fillId="0" borderId="5" xfId="49" applyNumberFormat="1" applyFont="1" applyFill="1" applyBorder="1" applyAlignment="1">
      <alignment vertical="center" wrapText="1"/>
    </xf>
    <xf numFmtId="43" fontId="18" fillId="0" borderId="5" xfId="50" applyFont="1" applyBorder="1" applyAlignment="1">
      <alignment horizontal="center" vertical="center" wrapText="1"/>
    </xf>
    <xf numFmtId="0" fontId="18" fillId="0" borderId="5" xfId="49" applyFont="1" applyFill="1" applyBorder="1" applyAlignment="1">
      <alignment horizontal="left" vertical="center" wrapText="1"/>
    </xf>
    <xf numFmtId="43" fontId="18" fillId="0" borderId="10" xfId="50" applyFont="1" applyBorder="1" applyAlignment="1">
      <alignment horizontal="center" vertical="center" wrapText="1"/>
    </xf>
    <xf numFmtId="49" fontId="14" fillId="2" borderId="5" xfId="49" applyNumberFormat="1" applyFont="1" applyFill="1" applyBorder="1" applyAlignment="1">
      <alignment horizontal="left" vertical="center" wrapText="1"/>
    </xf>
    <xf numFmtId="0" fontId="14" fillId="0" borderId="5" xfId="49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5" fillId="3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119.&#28246;&#21335;&#22478;&#38517;&#30710;&#26032;&#28207;&#21306;&#29615;&#22659;&#21355;&#29983;&#31649;&#29702;&#251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8" sqref="C8:D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ht="16.35" customHeight="1"/>
    <row r="4" ht="16.35" customHeight="1"/>
    <row r="5" ht="16.35" customHeight="1"/>
    <row r="6" ht="16.35" customHeight="1"/>
    <row r="7" ht="68.4" customHeight="1" spans="3:9">
      <c r="C7" s="144" t="s">
        <v>1</v>
      </c>
      <c r="D7" s="144"/>
      <c r="E7" s="145">
        <v>425001</v>
      </c>
      <c r="F7" s="145"/>
      <c r="G7" s="145"/>
      <c r="H7" s="145"/>
      <c r="I7" s="145"/>
    </row>
    <row r="8" ht="68.4" customHeight="1" spans="3:9">
      <c r="C8" s="144" t="s">
        <v>2</v>
      </c>
      <c r="D8" s="144"/>
      <c r="E8" s="145" t="s">
        <v>3</v>
      </c>
      <c r="F8" s="145"/>
      <c r="G8" s="145"/>
      <c r="H8" s="145"/>
      <c r="I8" s="145"/>
    </row>
    <row r="9" ht="68.4" customHeight="1" spans="3:8">
      <c r="C9" s="144" t="s">
        <v>4</v>
      </c>
      <c r="D9" s="144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9" activePane="bottomLeft" state="frozen"/>
      <selection/>
      <selection pane="bottomLeft" activeCell="A16" sqref="A16:E1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68" t="s">
        <v>285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3" t="s">
        <v>286</v>
      </c>
      <c r="B3" s="63"/>
      <c r="C3" s="63"/>
      <c r="D3" s="63"/>
      <c r="E3" s="63"/>
      <c r="F3" s="63"/>
      <c r="G3" s="63"/>
      <c r="H3" s="63"/>
      <c r="I3" s="61" t="s">
        <v>35</v>
      </c>
    </row>
    <row r="4" ht="19.8" customHeight="1" spans="1:9">
      <c r="A4" s="64" t="s">
        <v>162</v>
      </c>
      <c r="B4" s="64"/>
      <c r="C4" s="64"/>
      <c r="D4" s="64" t="s">
        <v>163</v>
      </c>
      <c r="E4" s="64" t="s">
        <v>164</v>
      </c>
      <c r="F4" s="64" t="s">
        <v>165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140</v>
      </c>
      <c r="G5" s="64" t="s">
        <v>253</v>
      </c>
      <c r="H5" s="64"/>
      <c r="I5" s="64" t="s">
        <v>254</v>
      </c>
    </row>
    <row r="6" ht="24.15" customHeight="1" spans="1:9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 t="s">
        <v>231</v>
      </c>
      <c r="H6" s="64" t="s">
        <v>223</v>
      </c>
      <c r="I6" s="64"/>
    </row>
    <row r="7" ht="22.8" customHeight="1" spans="1:9">
      <c r="A7" s="58"/>
      <c r="B7" s="58"/>
      <c r="C7" s="58"/>
      <c r="D7" s="67"/>
      <c r="E7" s="67" t="s">
        <v>140</v>
      </c>
      <c r="F7" s="66">
        <f t="shared" ref="F7:F9" si="0">G7+H7+I7</f>
        <v>358.432148</v>
      </c>
      <c r="G7" s="66">
        <f>G8</f>
        <v>293.136548</v>
      </c>
      <c r="H7" s="66">
        <v>29.2956</v>
      </c>
      <c r="I7" s="66">
        <v>36</v>
      </c>
    </row>
    <row r="8" ht="22.8" customHeight="1" spans="1:9">
      <c r="A8" s="58"/>
      <c r="B8" s="58"/>
      <c r="C8" s="58"/>
      <c r="D8" s="65" t="s">
        <v>158</v>
      </c>
      <c r="E8" s="65" t="s">
        <v>3</v>
      </c>
      <c r="F8" s="66">
        <f t="shared" si="0"/>
        <v>358.432148</v>
      </c>
      <c r="G8" s="66">
        <f>G9</f>
        <v>293.136548</v>
      </c>
      <c r="H8" s="66">
        <v>29.2956</v>
      </c>
      <c r="I8" s="66">
        <v>36</v>
      </c>
    </row>
    <row r="9" ht="22.8" customHeight="1" spans="1:9">
      <c r="A9" s="58"/>
      <c r="B9" s="58"/>
      <c r="C9" s="58"/>
      <c r="D9" s="71" t="s">
        <v>159</v>
      </c>
      <c r="E9" s="71" t="s">
        <v>160</v>
      </c>
      <c r="F9" s="66">
        <f t="shared" si="0"/>
        <v>358.432148</v>
      </c>
      <c r="G9" s="66">
        <f>G10+G18+G21+G24</f>
        <v>293.136548</v>
      </c>
      <c r="H9" s="66">
        <v>29.2956</v>
      </c>
      <c r="I9" s="66">
        <v>36</v>
      </c>
    </row>
    <row r="10" ht="22.8" customHeight="1" spans="1:9">
      <c r="A10" s="55" t="s">
        <v>173</v>
      </c>
      <c r="B10" s="55"/>
      <c r="C10" s="55"/>
      <c r="D10" s="67" t="s">
        <v>255</v>
      </c>
      <c r="E10" s="67" t="s">
        <v>256</v>
      </c>
      <c r="F10" s="66">
        <f>F11+F14+F16</f>
        <v>60.74373</v>
      </c>
      <c r="G10" s="66">
        <f>G11+G14+G16</f>
        <v>31.44813</v>
      </c>
      <c r="H10" s="66">
        <v>29.2956</v>
      </c>
      <c r="I10" s="66">
        <v>0</v>
      </c>
    </row>
    <row r="11" ht="22.8" customHeight="1" spans="1:9">
      <c r="A11" s="55" t="s">
        <v>173</v>
      </c>
      <c r="B11" s="117" t="s">
        <v>175</v>
      </c>
      <c r="C11" s="55"/>
      <c r="D11" s="67" t="s">
        <v>257</v>
      </c>
      <c r="E11" s="67" t="s">
        <v>258</v>
      </c>
      <c r="F11" s="66">
        <f>F12+F13</f>
        <v>58.070448</v>
      </c>
      <c r="G11" s="66">
        <v>28.774848</v>
      </c>
      <c r="H11" s="66">
        <v>29.2956</v>
      </c>
      <c r="I11" s="66">
        <v>0</v>
      </c>
    </row>
    <row r="12" ht="22.8" customHeight="1" spans="1:9">
      <c r="A12" s="76" t="s">
        <v>173</v>
      </c>
      <c r="B12" s="76" t="s">
        <v>175</v>
      </c>
      <c r="C12" s="76" t="s">
        <v>178</v>
      </c>
      <c r="D12" s="70" t="s">
        <v>259</v>
      </c>
      <c r="E12" s="58" t="s">
        <v>260</v>
      </c>
      <c r="F12" s="57">
        <v>29.2956</v>
      </c>
      <c r="G12" s="72"/>
      <c r="H12" s="72">
        <v>29.2956</v>
      </c>
      <c r="I12" s="72"/>
    </row>
    <row r="13" ht="22.8" customHeight="1" spans="1:9">
      <c r="A13" s="76" t="s">
        <v>173</v>
      </c>
      <c r="B13" s="76" t="s">
        <v>175</v>
      </c>
      <c r="C13" s="76" t="s">
        <v>175</v>
      </c>
      <c r="D13" s="70" t="s">
        <v>261</v>
      </c>
      <c r="E13" s="58" t="s">
        <v>262</v>
      </c>
      <c r="F13" s="72">
        <v>28.774848</v>
      </c>
      <c r="G13" s="72">
        <v>28.774848</v>
      </c>
      <c r="H13" s="72"/>
      <c r="I13" s="72"/>
    </row>
    <row r="14" ht="22.8" customHeight="1" spans="1:9">
      <c r="A14" s="55" t="s">
        <v>173</v>
      </c>
      <c r="B14" s="117" t="s">
        <v>183</v>
      </c>
      <c r="C14" s="55"/>
      <c r="D14" s="67" t="s">
        <v>263</v>
      </c>
      <c r="E14" s="67" t="s">
        <v>264</v>
      </c>
      <c r="F14" s="75">
        <v>1.29699</v>
      </c>
      <c r="G14" s="75">
        <v>1.29699</v>
      </c>
      <c r="H14" s="66">
        <v>0</v>
      </c>
      <c r="I14" s="66">
        <v>0</v>
      </c>
    </row>
    <row r="15" ht="22.8" customHeight="1" spans="1:9">
      <c r="A15" s="76" t="s">
        <v>173</v>
      </c>
      <c r="B15" s="76" t="s">
        <v>183</v>
      </c>
      <c r="C15" s="76" t="s">
        <v>186</v>
      </c>
      <c r="D15" s="70" t="s">
        <v>265</v>
      </c>
      <c r="E15" s="58" t="s">
        <v>266</v>
      </c>
      <c r="F15" s="72">
        <v>1.29699</v>
      </c>
      <c r="G15" s="72">
        <v>1.29699</v>
      </c>
      <c r="H15" s="72"/>
      <c r="I15" s="72"/>
    </row>
    <row r="16" ht="22.8" customHeight="1" spans="1:9">
      <c r="A16" s="55" t="s">
        <v>173</v>
      </c>
      <c r="B16" s="118">
        <v>99</v>
      </c>
      <c r="C16" s="55"/>
      <c r="D16" s="65">
        <v>20899</v>
      </c>
      <c r="E16" s="65" t="s">
        <v>189</v>
      </c>
      <c r="F16" s="75">
        <v>1.376292</v>
      </c>
      <c r="G16" s="75">
        <v>1.376292</v>
      </c>
      <c r="H16" s="66">
        <v>0</v>
      </c>
      <c r="I16" s="66">
        <v>0</v>
      </c>
    </row>
    <row r="17" ht="22.8" customHeight="1" spans="1:9">
      <c r="A17" s="80" t="s">
        <v>173</v>
      </c>
      <c r="B17" s="80">
        <v>99</v>
      </c>
      <c r="C17" s="80">
        <v>99</v>
      </c>
      <c r="D17" s="81" t="s">
        <v>190</v>
      </c>
      <c r="E17" s="82" t="s">
        <v>191</v>
      </c>
      <c r="F17" s="72">
        <v>1.376292</v>
      </c>
      <c r="G17" s="72">
        <v>1.376292</v>
      </c>
      <c r="H17" s="72"/>
      <c r="I17" s="72"/>
    </row>
    <row r="18" ht="22.8" customHeight="1" spans="1:9">
      <c r="A18" s="55" t="s">
        <v>198</v>
      </c>
      <c r="B18" s="55"/>
      <c r="C18" s="55"/>
      <c r="D18" s="67" t="s">
        <v>267</v>
      </c>
      <c r="E18" s="67" t="s">
        <v>268</v>
      </c>
      <c r="F18" s="66">
        <f t="shared" ref="F18:F20" si="1">G18+I18</f>
        <v>264.4088</v>
      </c>
      <c r="G18" s="66">
        <v>228.4088</v>
      </c>
      <c r="H18" s="66">
        <v>0</v>
      </c>
      <c r="I18" s="66">
        <v>36</v>
      </c>
    </row>
    <row r="19" ht="22.8" customHeight="1" spans="1:9">
      <c r="A19" s="55" t="s">
        <v>198</v>
      </c>
      <c r="B19" s="117" t="s">
        <v>175</v>
      </c>
      <c r="C19" s="55"/>
      <c r="D19" s="67" t="s">
        <v>269</v>
      </c>
      <c r="E19" s="67" t="s">
        <v>204</v>
      </c>
      <c r="F19" s="66">
        <f t="shared" si="1"/>
        <v>264.4088</v>
      </c>
      <c r="G19" s="66">
        <v>228.4088</v>
      </c>
      <c r="H19" s="66">
        <v>0</v>
      </c>
      <c r="I19" s="66">
        <v>36</v>
      </c>
    </row>
    <row r="20" ht="22.8" customHeight="1" spans="1:9">
      <c r="A20" s="76" t="s">
        <v>198</v>
      </c>
      <c r="B20" s="76" t="s">
        <v>175</v>
      </c>
      <c r="C20" s="76" t="s">
        <v>202</v>
      </c>
      <c r="D20" s="70" t="s">
        <v>270</v>
      </c>
      <c r="E20" s="58" t="s">
        <v>271</v>
      </c>
      <c r="F20" s="57">
        <f t="shared" si="1"/>
        <v>264.4088</v>
      </c>
      <c r="G20" s="57">
        <v>228.4088</v>
      </c>
      <c r="H20" s="72"/>
      <c r="I20" s="72">
        <v>36</v>
      </c>
    </row>
    <row r="21" ht="22.8" customHeight="1" spans="1:9">
      <c r="A21" s="55" t="s">
        <v>192</v>
      </c>
      <c r="B21" s="55"/>
      <c r="C21" s="55"/>
      <c r="D21" s="67" t="s">
        <v>272</v>
      </c>
      <c r="E21" s="67" t="s">
        <v>273</v>
      </c>
      <c r="F21" s="66">
        <v>11.698482</v>
      </c>
      <c r="G21" s="66">
        <v>11.698482</v>
      </c>
      <c r="H21" s="66">
        <v>0</v>
      </c>
      <c r="I21" s="66">
        <v>0</v>
      </c>
    </row>
    <row r="22" ht="22.8" customHeight="1" spans="1:9">
      <c r="A22" s="55" t="s">
        <v>192</v>
      </c>
      <c r="B22" s="117" t="s">
        <v>183</v>
      </c>
      <c r="C22" s="55"/>
      <c r="D22" s="67" t="s">
        <v>274</v>
      </c>
      <c r="E22" s="67" t="s">
        <v>275</v>
      </c>
      <c r="F22" s="66">
        <v>11.698482</v>
      </c>
      <c r="G22" s="66">
        <v>11.698482</v>
      </c>
      <c r="H22" s="66">
        <v>0</v>
      </c>
      <c r="I22" s="66">
        <v>0</v>
      </c>
    </row>
    <row r="23" ht="22.8" customHeight="1" spans="1:9">
      <c r="A23" s="76" t="s">
        <v>192</v>
      </c>
      <c r="B23" s="76" t="s">
        <v>183</v>
      </c>
      <c r="C23" s="76" t="s">
        <v>178</v>
      </c>
      <c r="D23" s="70" t="s">
        <v>276</v>
      </c>
      <c r="E23" s="58" t="s">
        <v>277</v>
      </c>
      <c r="F23" s="72">
        <v>11.698482</v>
      </c>
      <c r="G23" s="72">
        <v>11.698482</v>
      </c>
      <c r="H23" s="72"/>
      <c r="I23" s="72"/>
    </row>
    <row r="24" ht="22.8" customHeight="1" spans="1:9">
      <c r="A24" s="55" t="s">
        <v>205</v>
      </c>
      <c r="B24" s="55"/>
      <c r="C24" s="55"/>
      <c r="D24" s="67" t="s">
        <v>278</v>
      </c>
      <c r="E24" s="67" t="s">
        <v>279</v>
      </c>
      <c r="F24" s="66">
        <v>21.581136</v>
      </c>
      <c r="G24" s="66">
        <v>21.581136</v>
      </c>
      <c r="H24" s="66">
        <v>0</v>
      </c>
      <c r="I24" s="66">
        <v>0</v>
      </c>
    </row>
    <row r="25" ht="22.8" customHeight="1" spans="1:9">
      <c r="A25" s="55" t="s">
        <v>205</v>
      </c>
      <c r="B25" s="117" t="s">
        <v>178</v>
      </c>
      <c r="C25" s="55"/>
      <c r="D25" s="67" t="s">
        <v>280</v>
      </c>
      <c r="E25" s="67" t="s">
        <v>281</v>
      </c>
      <c r="F25" s="66">
        <v>21.581136</v>
      </c>
      <c r="G25" s="66">
        <v>21.581136</v>
      </c>
      <c r="H25" s="66">
        <v>0</v>
      </c>
      <c r="I25" s="66">
        <v>0</v>
      </c>
    </row>
    <row r="26" ht="22.8" customHeight="1" spans="1:9">
      <c r="A26" s="76" t="s">
        <v>205</v>
      </c>
      <c r="B26" s="76" t="s">
        <v>178</v>
      </c>
      <c r="C26" s="76" t="s">
        <v>202</v>
      </c>
      <c r="D26" s="70" t="s">
        <v>282</v>
      </c>
      <c r="E26" s="58" t="s">
        <v>283</v>
      </c>
      <c r="F26" s="72">
        <v>21.581136</v>
      </c>
      <c r="G26" s="72">
        <v>21.581136</v>
      </c>
      <c r="H26" s="72"/>
      <c r="I26" s="72"/>
    </row>
    <row r="27" ht="16.35" customHeight="1" spans="1:6">
      <c r="A27" s="73"/>
      <c r="B27" s="73"/>
      <c r="C27" s="73"/>
      <c r="D27" s="73"/>
      <c r="E27" s="73"/>
      <c r="F27" s="73"/>
    </row>
    <row r="28" ht="16.35" customHeight="1" spans="1:6">
      <c r="A28" s="73"/>
      <c r="B28" s="73"/>
      <c r="C28" s="73"/>
      <c r="D28" s="73"/>
      <c r="E28" s="73"/>
      <c r="F28" s="7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2" workbookViewId="0">
      <selection activeCell="E22" sqref="E22:E30"/>
    </sheetView>
  </sheetViews>
  <sheetFormatPr defaultColWidth="9.55555555555556" defaultRowHeight="14.4" outlineLevelCol="7"/>
  <cols>
    <col min="1" max="1" width="7.22222222222222" style="83" customWidth="1"/>
    <col min="2" max="2" width="7.77777777777778" style="83" customWidth="1"/>
    <col min="3" max="3" width="15.4444444444444" style="84" customWidth="1"/>
    <col min="4" max="8" width="20.5555555555556" style="83" customWidth="1"/>
    <col min="9" max="16384" width="9.55555555555556" style="83"/>
  </cols>
  <sheetData>
    <row r="1" s="83" customFormat="1" spans="1:8">
      <c r="A1" s="85"/>
      <c r="B1" s="85"/>
      <c r="C1" s="86"/>
      <c r="D1" s="85"/>
      <c r="E1" s="85"/>
      <c r="F1" s="85"/>
      <c r="G1" s="85"/>
      <c r="H1" s="87" t="s">
        <v>287</v>
      </c>
    </row>
    <row r="2" s="83" customFormat="1" ht="21" spans="1:8">
      <c r="A2" s="88" t="s">
        <v>15</v>
      </c>
      <c r="B2" s="88"/>
      <c r="C2" s="89"/>
      <c r="D2" s="88"/>
      <c r="E2" s="88"/>
      <c r="F2" s="88"/>
      <c r="G2" s="88"/>
      <c r="H2" s="88"/>
    </row>
    <row r="3" s="83" customFormat="1" spans="1:8">
      <c r="A3" s="90" t="s">
        <v>34</v>
      </c>
      <c r="B3" s="90"/>
      <c r="C3" s="91"/>
      <c r="D3" s="90"/>
      <c r="E3" s="92"/>
      <c r="F3" s="92"/>
      <c r="G3" s="92"/>
      <c r="H3" s="93" t="s">
        <v>35</v>
      </c>
    </row>
    <row r="4" s="83" customFormat="1" spans="1:8">
      <c r="A4" s="94" t="s">
        <v>288</v>
      </c>
      <c r="B4" s="95"/>
      <c r="C4" s="96" t="s">
        <v>289</v>
      </c>
      <c r="D4" s="97" t="s">
        <v>290</v>
      </c>
      <c r="E4" s="97" t="s">
        <v>165</v>
      </c>
      <c r="F4" s="97"/>
      <c r="G4" s="97"/>
      <c r="H4" s="97"/>
    </row>
    <row r="5" s="83" customFormat="1" spans="1:8">
      <c r="A5" s="98" t="s">
        <v>170</v>
      </c>
      <c r="B5" s="98" t="s">
        <v>171</v>
      </c>
      <c r="C5" s="96"/>
      <c r="D5" s="97"/>
      <c r="E5" s="97" t="s">
        <v>140</v>
      </c>
      <c r="F5" s="97" t="s">
        <v>253</v>
      </c>
      <c r="G5" s="97"/>
      <c r="H5" s="97" t="s">
        <v>254</v>
      </c>
    </row>
    <row r="6" s="83" customFormat="1" ht="21" customHeight="1" spans="1:8">
      <c r="A6" s="99"/>
      <c r="B6" s="99"/>
      <c r="C6" s="96"/>
      <c r="D6" s="97"/>
      <c r="E6" s="98"/>
      <c r="F6" s="98" t="s">
        <v>231</v>
      </c>
      <c r="G6" s="97" t="s">
        <v>223</v>
      </c>
      <c r="H6" s="97"/>
    </row>
    <row r="7" s="83" customFormat="1" ht="21" customHeight="1" spans="1:8">
      <c r="A7" s="100"/>
      <c r="B7" s="100"/>
      <c r="C7" s="100"/>
      <c r="D7" s="94" t="s">
        <v>140</v>
      </c>
      <c r="E7" s="101">
        <f>F7+G7+H7</f>
        <v>358.432148</v>
      </c>
      <c r="F7" s="101">
        <f t="shared" ref="F7:H7" si="0">F8+F19+F21</f>
        <v>293.136548</v>
      </c>
      <c r="G7" s="101">
        <f t="shared" si="0"/>
        <v>29.2956</v>
      </c>
      <c r="H7" s="101">
        <f t="shared" si="0"/>
        <v>36</v>
      </c>
    </row>
    <row r="8" s="83" customFormat="1" ht="21" customHeight="1" spans="1:8">
      <c r="A8" s="102" t="s">
        <v>291</v>
      </c>
      <c r="B8" s="102"/>
      <c r="C8" s="102" t="s">
        <v>291</v>
      </c>
      <c r="D8" s="103" t="s">
        <v>231</v>
      </c>
      <c r="E8" s="104">
        <f t="shared" ref="E8:E18" si="1">F8</f>
        <v>293.136548</v>
      </c>
      <c r="F8" s="104">
        <f>F9+F11+F12+F13+F14+F15+F16+F18+F10+F17</f>
        <v>293.136548</v>
      </c>
      <c r="G8" s="105"/>
      <c r="H8" s="106"/>
    </row>
    <row r="9" s="83" customFormat="1" ht="21" customHeight="1" spans="1:8">
      <c r="A9" s="102" t="s">
        <v>291</v>
      </c>
      <c r="B9" s="107" t="s">
        <v>202</v>
      </c>
      <c r="C9" s="107" t="s">
        <v>292</v>
      </c>
      <c r="D9" s="108" t="s">
        <v>293</v>
      </c>
      <c r="E9" s="109">
        <f t="shared" si="1"/>
        <v>86.466</v>
      </c>
      <c r="F9" s="109">
        <v>86.466</v>
      </c>
      <c r="G9" s="110"/>
      <c r="H9" s="106"/>
    </row>
    <row r="10" s="83" customFormat="1" ht="21" customHeight="1" spans="1:8">
      <c r="A10" s="102" t="s">
        <v>291</v>
      </c>
      <c r="B10" s="107" t="s">
        <v>178</v>
      </c>
      <c r="C10" s="107" t="s">
        <v>294</v>
      </c>
      <c r="D10" s="108" t="s">
        <v>295</v>
      </c>
      <c r="E10" s="109">
        <f t="shared" si="1"/>
        <v>0.144</v>
      </c>
      <c r="F10" s="109">
        <v>0.144</v>
      </c>
      <c r="G10" s="110"/>
      <c r="H10" s="106"/>
    </row>
    <row r="11" s="83" customFormat="1" ht="21" customHeight="1" spans="1:8">
      <c r="A11" s="102" t="s">
        <v>291</v>
      </c>
      <c r="B11" s="111" t="s">
        <v>296</v>
      </c>
      <c r="C11" s="111" t="s">
        <v>297</v>
      </c>
      <c r="D11" s="108" t="s">
        <v>298</v>
      </c>
      <c r="E11" s="109">
        <f t="shared" si="1"/>
        <v>57.0996</v>
      </c>
      <c r="F11" s="109">
        <v>57.0996</v>
      </c>
      <c r="G11" s="110"/>
      <c r="H11" s="106"/>
    </row>
    <row r="12" s="83" customFormat="1" ht="21" customHeight="1" spans="1:8">
      <c r="A12" s="102" t="s">
        <v>291</v>
      </c>
      <c r="B12" s="107" t="s">
        <v>299</v>
      </c>
      <c r="C12" s="107" t="s">
        <v>300</v>
      </c>
      <c r="D12" s="108" t="s">
        <v>301</v>
      </c>
      <c r="E12" s="109">
        <f t="shared" si="1"/>
        <v>10</v>
      </c>
      <c r="F12" s="109">
        <v>10</v>
      </c>
      <c r="G12" s="110"/>
      <c r="H12" s="112"/>
    </row>
    <row r="13" s="83" customFormat="1" ht="21" customHeight="1" spans="1:8">
      <c r="A13" s="102" t="s">
        <v>291</v>
      </c>
      <c r="B13" s="111" t="s">
        <v>302</v>
      </c>
      <c r="C13" s="111" t="s">
        <v>303</v>
      </c>
      <c r="D13" s="108" t="s">
        <v>304</v>
      </c>
      <c r="E13" s="109">
        <f t="shared" si="1"/>
        <v>51.0192</v>
      </c>
      <c r="F13" s="109">
        <v>51.0192</v>
      </c>
      <c r="G13" s="110"/>
      <c r="H13" s="106"/>
    </row>
    <row r="14" s="83" customFormat="1" ht="21" customHeight="1" spans="1:8">
      <c r="A14" s="102" t="s">
        <v>291</v>
      </c>
      <c r="B14" s="111" t="s">
        <v>305</v>
      </c>
      <c r="C14" s="111" t="s">
        <v>306</v>
      </c>
      <c r="D14" s="108" t="s">
        <v>307</v>
      </c>
      <c r="E14" s="109">
        <f t="shared" si="1"/>
        <v>28.774848</v>
      </c>
      <c r="F14" s="109">
        <v>28.774848</v>
      </c>
      <c r="G14" s="110"/>
      <c r="H14" s="106"/>
    </row>
    <row r="15" s="83" customFormat="1" ht="21" customHeight="1" spans="1:8">
      <c r="A15" s="102" t="s">
        <v>291</v>
      </c>
      <c r="B15" s="107" t="s">
        <v>308</v>
      </c>
      <c r="C15" s="107" t="s">
        <v>309</v>
      </c>
      <c r="D15" s="108" t="s">
        <v>310</v>
      </c>
      <c r="E15" s="109">
        <f t="shared" si="1"/>
        <v>11.698482</v>
      </c>
      <c r="F15" s="109">
        <v>11.698482</v>
      </c>
      <c r="G15" s="110"/>
      <c r="H15" s="112"/>
    </row>
    <row r="16" s="83" customFormat="1" ht="21" customHeight="1" spans="1:8">
      <c r="A16" s="102" t="s">
        <v>291</v>
      </c>
      <c r="B16" s="111" t="s">
        <v>311</v>
      </c>
      <c r="C16" s="111" t="s">
        <v>312</v>
      </c>
      <c r="D16" s="113" t="s">
        <v>313</v>
      </c>
      <c r="E16" s="109">
        <f t="shared" si="1"/>
        <v>2.673282</v>
      </c>
      <c r="F16" s="114">
        <v>2.673282</v>
      </c>
      <c r="G16" s="112"/>
      <c r="H16" s="106"/>
    </row>
    <row r="17" s="83" customFormat="1" ht="21" customHeight="1" spans="1:8">
      <c r="A17" s="102" t="s">
        <v>291</v>
      </c>
      <c r="B17" s="111" t="s">
        <v>314</v>
      </c>
      <c r="C17" s="111" t="s">
        <v>315</v>
      </c>
      <c r="D17" s="113" t="s">
        <v>316</v>
      </c>
      <c r="E17" s="109">
        <f t="shared" si="1"/>
        <v>21.581136</v>
      </c>
      <c r="F17" s="114">
        <v>21.581136</v>
      </c>
      <c r="G17" s="112"/>
      <c r="H17" s="106"/>
    </row>
    <row r="18" s="83" customFormat="1" ht="21" customHeight="1" spans="1:8">
      <c r="A18" s="102" t="s">
        <v>291</v>
      </c>
      <c r="B18" s="111" t="s">
        <v>186</v>
      </c>
      <c r="C18" s="111" t="s">
        <v>317</v>
      </c>
      <c r="D18" s="113" t="s">
        <v>318</v>
      </c>
      <c r="E18" s="109">
        <f t="shared" si="1"/>
        <v>23.68</v>
      </c>
      <c r="F18" s="114">
        <v>23.68</v>
      </c>
      <c r="G18" s="112"/>
      <c r="H18" s="106"/>
    </row>
    <row r="19" s="83" customFormat="1" ht="21" customHeight="1" spans="1:8">
      <c r="A19" s="115" t="s">
        <v>319</v>
      </c>
      <c r="B19" s="115"/>
      <c r="C19" s="115" t="s">
        <v>319</v>
      </c>
      <c r="D19" s="116" t="s">
        <v>223</v>
      </c>
      <c r="E19" s="106">
        <f>G19</f>
        <v>29.2956</v>
      </c>
      <c r="F19" s="106"/>
      <c r="G19" s="106">
        <f>G20</f>
        <v>29.2956</v>
      </c>
      <c r="H19" s="106"/>
    </row>
    <row r="20" s="83" customFormat="1" ht="21" customHeight="1" spans="1:8">
      <c r="A20" s="107" t="s">
        <v>319</v>
      </c>
      <c r="B20" s="107" t="s">
        <v>178</v>
      </c>
      <c r="C20" s="107" t="s">
        <v>320</v>
      </c>
      <c r="D20" s="113" t="s">
        <v>321</v>
      </c>
      <c r="E20" s="112">
        <f>G20</f>
        <v>29.2956</v>
      </c>
      <c r="F20" s="112"/>
      <c r="G20" s="112">
        <v>29.2956</v>
      </c>
      <c r="H20" s="112"/>
    </row>
    <row r="21" s="83" customFormat="1" ht="21" customHeight="1" spans="1:8">
      <c r="A21" s="115" t="s">
        <v>322</v>
      </c>
      <c r="B21" s="115"/>
      <c r="C21" s="115" t="s">
        <v>322</v>
      </c>
      <c r="D21" s="116" t="s">
        <v>323</v>
      </c>
      <c r="E21" s="106">
        <f>H21</f>
        <v>36</v>
      </c>
      <c r="F21" s="106"/>
      <c r="G21" s="106"/>
      <c r="H21" s="106">
        <f>H22+H24+H25+H26+H28+H23+H30+H27+H29</f>
        <v>36</v>
      </c>
    </row>
    <row r="22" s="83" customFormat="1" ht="21" customHeight="1" spans="1:8">
      <c r="A22" s="115" t="s">
        <v>322</v>
      </c>
      <c r="B22" s="111" t="s">
        <v>202</v>
      </c>
      <c r="C22" s="111" t="s">
        <v>324</v>
      </c>
      <c r="D22" s="113" t="s">
        <v>325</v>
      </c>
      <c r="E22" s="112">
        <v>10</v>
      </c>
      <c r="F22" s="112"/>
      <c r="G22" s="112"/>
      <c r="H22" s="112">
        <v>10</v>
      </c>
    </row>
    <row r="23" s="83" customFormat="1" ht="21" customHeight="1" spans="1:8">
      <c r="A23" s="115" t="s">
        <v>322</v>
      </c>
      <c r="B23" s="111" t="s">
        <v>178</v>
      </c>
      <c r="C23" s="111" t="s">
        <v>326</v>
      </c>
      <c r="D23" s="111" t="s">
        <v>327</v>
      </c>
      <c r="E23" s="112">
        <v>2</v>
      </c>
      <c r="F23" s="112"/>
      <c r="G23" s="112"/>
      <c r="H23" s="112">
        <v>2</v>
      </c>
    </row>
    <row r="24" s="83" customFormat="1" ht="21" customHeight="1" spans="1:8">
      <c r="A24" s="115" t="s">
        <v>322</v>
      </c>
      <c r="B24" s="111" t="s">
        <v>175</v>
      </c>
      <c r="C24" s="111" t="s">
        <v>328</v>
      </c>
      <c r="D24" s="113" t="s">
        <v>329</v>
      </c>
      <c r="E24" s="112">
        <v>4</v>
      </c>
      <c r="F24" s="112"/>
      <c r="G24" s="112"/>
      <c r="H24" s="112">
        <v>4</v>
      </c>
    </row>
    <row r="25" s="83" customFormat="1" ht="21" customHeight="1" spans="1:8">
      <c r="A25" s="115" t="s">
        <v>322</v>
      </c>
      <c r="B25" s="111" t="s">
        <v>299</v>
      </c>
      <c r="C25" s="111" t="s">
        <v>330</v>
      </c>
      <c r="D25" s="113" t="s">
        <v>331</v>
      </c>
      <c r="E25" s="112">
        <v>10</v>
      </c>
      <c r="F25" s="112"/>
      <c r="G25" s="112"/>
      <c r="H25" s="112">
        <v>10</v>
      </c>
    </row>
    <row r="26" s="83" customFormat="1" ht="21" customHeight="1" spans="1:8">
      <c r="A26" s="115" t="s">
        <v>322</v>
      </c>
      <c r="B26" s="111" t="s">
        <v>302</v>
      </c>
      <c r="C26" s="111" t="s">
        <v>332</v>
      </c>
      <c r="D26" s="113" t="s">
        <v>333</v>
      </c>
      <c r="E26" s="112">
        <v>0.5</v>
      </c>
      <c r="F26" s="112"/>
      <c r="G26" s="112"/>
      <c r="H26" s="112">
        <v>0.5</v>
      </c>
    </row>
    <row r="27" s="83" customFormat="1" ht="21" customHeight="1" spans="1:8">
      <c r="A27" s="115" t="s">
        <v>322</v>
      </c>
      <c r="B27" s="111" t="s">
        <v>183</v>
      </c>
      <c r="C27" s="111" t="s">
        <v>334</v>
      </c>
      <c r="D27" s="113" t="s">
        <v>335</v>
      </c>
      <c r="E27" s="112">
        <v>0.6</v>
      </c>
      <c r="F27" s="112"/>
      <c r="G27" s="112"/>
      <c r="H27" s="112">
        <v>0.6</v>
      </c>
    </row>
    <row r="28" s="83" customFormat="1" ht="21" customHeight="1" spans="1:8">
      <c r="A28" s="115" t="s">
        <v>322</v>
      </c>
      <c r="B28" s="111" t="s">
        <v>314</v>
      </c>
      <c r="C28" s="111" t="s">
        <v>336</v>
      </c>
      <c r="D28" s="113" t="s">
        <v>337</v>
      </c>
      <c r="E28" s="112">
        <v>5</v>
      </c>
      <c r="F28" s="112"/>
      <c r="G28" s="112"/>
      <c r="H28" s="112">
        <v>5</v>
      </c>
    </row>
    <row r="29" s="83" customFormat="1" ht="21" customHeight="1" spans="1:8">
      <c r="A29" s="115" t="s">
        <v>322</v>
      </c>
      <c r="B29" s="111" t="s">
        <v>338</v>
      </c>
      <c r="C29" s="111" t="s">
        <v>339</v>
      </c>
      <c r="D29" s="113" t="s">
        <v>340</v>
      </c>
      <c r="E29" s="112">
        <v>0.5</v>
      </c>
      <c r="F29" s="112"/>
      <c r="G29" s="112"/>
      <c r="H29" s="112">
        <v>0.5</v>
      </c>
    </row>
    <row r="30" s="83" customFormat="1" ht="21" customHeight="1" spans="1:8">
      <c r="A30" s="115" t="s">
        <v>322</v>
      </c>
      <c r="B30" s="111" t="s">
        <v>186</v>
      </c>
      <c r="C30" s="111" t="s">
        <v>341</v>
      </c>
      <c r="D30" s="113" t="s">
        <v>342</v>
      </c>
      <c r="E30" s="112">
        <v>3.4</v>
      </c>
      <c r="F30" s="112"/>
      <c r="G30" s="112"/>
      <c r="H30" s="112">
        <v>3.4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2" workbookViewId="0">
      <selection activeCell="L6" sqref="L6:L2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2"/>
      <c r="M1" s="68" t="s">
        <v>343</v>
      </c>
      <c r="N1" s="68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35</v>
      </c>
      <c r="N3" s="61"/>
    </row>
    <row r="4" ht="42.25" customHeight="1" spans="1:14">
      <c r="A4" s="64" t="s">
        <v>162</v>
      </c>
      <c r="B4" s="64"/>
      <c r="C4" s="64"/>
      <c r="D4" s="64" t="s">
        <v>212</v>
      </c>
      <c r="E4" s="64" t="s">
        <v>213</v>
      </c>
      <c r="F4" s="64" t="s">
        <v>230</v>
      </c>
      <c r="G4" s="64" t="s">
        <v>215</v>
      </c>
      <c r="H4" s="64"/>
      <c r="I4" s="64"/>
      <c r="J4" s="64"/>
      <c r="K4" s="64"/>
      <c r="L4" s="64" t="s">
        <v>219</v>
      </c>
      <c r="M4" s="64"/>
      <c r="N4" s="64"/>
    </row>
    <row r="5" ht="39.65" customHeight="1" spans="1:14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140</v>
      </c>
      <c r="H5" s="64" t="s">
        <v>344</v>
      </c>
      <c r="I5" s="64" t="s">
        <v>345</v>
      </c>
      <c r="J5" s="64" t="s">
        <v>316</v>
      </c>
      <c r="K5" s="64" t="s">
        <v>318</v>
      </c>
      <c r="L5" s="64" t="s">
        <v>140</v>
      </c>
      <c r="M5" s="64" t="s">
        <v>231</v>
      </c>
      <c r="N5" s="64" t="s">
        <v>346</v>
      </c>
    </row>
    <row r="6" ht="22.8" customHeight="1" spans="1:14">
      <c r="A6" s="67"/>
      <c r="B6" s="67"/>
      <c r="C6" s="67"/>
      <c r="D6" s="67"/>
      <c r="E6" s="67" t="s">
        <v>140</v>
      </c>
      <c r="F6" s="66">
        <f>F7</f>
        <v>293.136548</v>
      </c>
      <c r="G6" s="75"/>
      <c r="H6" s="75"/>
      <c r="I6" s="75"/>
      <c r="J6" s="75"/>
      <c r="K6" s="75"/>
      <c r="L6" s="66">
        <f>L7</f>
        <v>293.136548</v>
      </c>
      <c r="M6" s="66">
        <f>M7</f>
        <v>293.136548</v>
      </c>
      <c r="N6" s="75"/>
    </row>
    <row r="7" ht="22.8" customHeight="1" spans="1:14">
      <c r="A7" s="67"/>
      <c r="B7" s="67"/>
      <c r="C7" s="67"/>
      <c r="D7" s="65" t="s">
        <v>158</v>
      </c>
      <c r="E7" s="65" t="s">
        <v>3</v>
      </c>
      <c r="F7" s="66">
        <f>F8</f>
        <v>293.136548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66">
        <f>L8</f>
        <v>293.136548</v>
      </c>
      <c r="M7" s="66">
        <f>M8</f>
        <v>293.136548</v>
      </c>
      <c r="N7" s="75">
        <v>0</v>
      </c>
    </row>
    <row r="8" ht="22.8" customHeight="1" spans="1:14">
      <c r="A8" s="67"/>
      <c r="B8" s="67"/>
      <c r="C8" s="67"/>
      <c r="D8" s="71" t="s">
        <v>159</v>
      </c>
      <c r="E8" s="71" t="s">
        <v>160</v>
      </c>
      <c r="F8" s="66">
        <f>F9+F17+F20+F23</f>
        <v>293.136548</v>
      </c>
      <c r="G8" s="75"/>
      <c r="H8" s="75"/>
      <c r="I8" s="75"/>
      <c r="J8" s="75"/>
      <c r="K8" s="75"/>
      <c r="L8" s="66">
        <f>L9+L17+L20+L23</f>
        <v>293.136548</v>
      </c>
      <c r="M8" s="66">
        <f>M9+M17+M20+M23</f>
        <v>293.136548</v>
      </c>
      <c r="N8" s="75"/>
    </row>
    <row r="9" ht="22.8" customHeight="1" spans="1:14">
      <c r="A9" s="55" t="s">
        <v>173</v>
      </c>
      <c r="B9" s="55"/>
      <c r="C9" s="55"/>
      <c r="D9" s="65" t="s">
        <v>173</v>
      </c>
      <c r="E9" s="65" t="s">
        <v>174</v>
      </c>
      <c r="F9" s="66">
        <f>F10+F13+F15</f>
        <v>31.44813</v>
      </c>
      <c r="G9" s="75"/>
      <c r="H9" s="75"/>
      <c r="I9" s="75"/>
      <c r="J9" s="75"/>
      <c r="K9" s="75"/>
      <c r="L9" s="66">
        <f>L10+L13+L15</f>
        <v>31.44813</v>
      </c>
      <c r="M9" s="66">
        <f>M10+M13+M15</f>
        <v>31.44813</v>
      </c>
      <c r="N9" s="75"/>
    </row>
    <row r="10" ht="22.8" customHeight="1" spans="1:14">
      <c r="A10" s="55" t="s">
        <v>173</v>
      </c>
      <c r="B10" s="55" t="s">
        <v>175</v>
      </c>
      <c r="C10" s="55"/>
      <c r="D10" s="65" t="s">
        <v>176</v>
      </c>
      <c r="E10" s="65" t="s">
        <v>177</v>
      </c>
      <c r="F10" s="66">
        <v>28.774848</v>
      </c>
      <c r="G10" s="75"/>
      <c r="H10" s="75"/>
      <c r="I10" s="75"/>
      <c r="J10" s="75"/>
      <c r="K10" s="75"/>
      <c r="L10" s="66">
        <v>28.774848</v>
      </c>
      <c r="M10" s="66">
        <v>28.774848</v>
      </c>
      <c r="N10" s="75"/>
    </row>
    <row r="11" ht="22.8" customHeight="1" spans="1:14">
      <c r="A11" s="76" t="s">
        <v>173</v>
      </c>
      <c r="B11" s="76" t="s">
        <v>175</v>
      </c>
      <c r="C11" s="76" t="s">
        <v>178</v>
      </c>
      <c r="D11" s="70" t="s">
        <v>179</v>
      </c>
      <c r="E11" s="79" t="s">
        <v>180</v>
      </c>
      <c r="F11" s="72"/>
      <c r="G11" s="57"/>
      <c r="H11" s="72"/>
      <c r="I11" s="72"/>
      <c r="J11" s="72"/>
      <c r="K11" s="72"/>
      <c r="L11" s="72"/>
      <c r="M11" s="72"/>
      <c r="N11" s="72"/>
    </row>
    <row r="12" ht="22.8" customHeight="1" spans="1:14">
      <c r="A12" s="76" t="s">
        <v>173</v>
      </c>
      <c r="B12" s="76" t="s">
        <v>175</v>
      </c>
      <c r="C12" s="76" t="s">
        <v>175</v>
      </c>
      <c r="D12" s="70" t="s">
        <v>181</v>
      </c>
      <c r="E12" s="79" t="s">
        <v>182</v>
      </c>
      <c r="F12" s="72">
        <v>28.774848</v>
      </c>
      <c r="G12" s="57"/>
      <c r="H12" s="72"/>
      <c r="I12" s="72"/>
      <c r="J12" s="72"/>
      <c r="K12" s="72"/>
      <c r="L12" s="72">
        <v>28.774848</v>
      </c>
      <c r="M12" s="72">
        <v>28.774848</v>
      </c>
      <c r="N12" s="72"/>
    </row>
    <row r="13" ht="22.8" customHeight="1" spans="1:14">
      <c r="A13" s="55" t="s">
        <v>173</v>
      </c>
      <c r="B13" s="55" t="s">
        <v>183</v>
      </c>
      <c r="C13" s="55"/>
      <c r="D13" s="65" t="s">
        <v>184</v>
      </c>
      <c r="E13" s="65" t="s">
        <v>185</v>
      </c>
      <c r="F13" s="75">
        <v>1.29699</v>
      </c>
      <c r="G13" s="75"/>
      <c r="H13" s="75"/>
      <c r="I13" s="75"/>
      <c r="J13" s="75"/>
      <c r="K13" s="75"/>
      <c r="L13" s="75">
        <v>1.29699</v>
      </c>
      <c r="M13" s="75">
        <v>1.29699</v>
      </c>
      <c r="N13" s="75"/>
    </row>
    <row r="14" ht="22.8" customHeight="1" spans="1:14">
      <c r="A14" s="76" t="s">
        <v>173</v>
      </c>
      <c r="B14" s="76" t="s">
        <v>183</v>
      </c>
      <c r="C14" s="76" t="s">
        <v>186</v>
      </c>
      <c r="D14" s="70" t="s">
        <v>187</v>
      </c>
      <c r="E14" s="79" t="s">
        <v>188</v>
      </c>
      <c r="F14" s="72">
        <v>1.29699</v>
      </c>
      <c r="G14" s="57"/>
      <c r="H14" s="72"/>
      <c r="I14" s="72"/>
      <c r="J14" s="72"/>
      <c r="K14" s="72"/>
      <c r="L14" s="72">
        <v>1.29699</v>
      </c>
      <c r="M14" s="72">
        <v>1.29699</v>
      </c>
      <c r="N14" s="72"/>
    </row>
    <row r="15" ht="22.8" customHeight="1" spans="1:14">
      <c r="A15" s="55" t="s">
        <v>173</v>
      </c>
      <c r="B15" s="55">
        <v>99</v>
      </c>
      <c r="C15" s="55"/>
      <c r="D15" s="65">
        <v>20899</v>
      </c>
      <c r="E15" s="65" t="s">
        <v>189</v>
      </c>
      <c r="F15" s="75">
        <v>1.376292</v>
      </c>
      <c r="G15" s="75"/>
      <c r="H15" s="75"/>
      <c r="I15" s="75"/>
      <c r="J15" s="75"/>
      <c r="K15" s="75"/>
      <c r="L15" s="75">
        <v>1.376292</v>
      </c>
      <c r="M15" s="75">
        <v>1.376292</v>
      </c>
      <c r="N15" s="75"/>
    </row>
    <row r="16" ht="22.8" customHeight="1" spans="1:14">
      <c r="A16" s="80" t="s">
        <v>173</v>
      </c>
      <c r="B16" s="80">
        <v>99</v>
      </c>
      <c r="C16" s="80">
        <v>99</v>
      </c>
      <c r="D16" s="81" t="s">
        <v>190</v>
      </c>
      <c r="E16" s="82" t="s">
        <v>191</v>
      </c>
      <c r="F16" s="72">
        <v>1.376292</v>
      </c>
      <c r="G16" s="57"/>
      <c r="H16" s="72"/>
      <c r="I16" s="72"/>
      <c r="J16" s="72"/>
      <c r="K16" s="72"/>
      <c r="L16" s="72">
        <v>1.376292</v>
      </c>
      <c r="M16" s="72">
        <v>1.376292</v>
      </c>
      <c r="N16" s="72"/>
    </row>
    <row r="17" ht="22.8" customHeight="1" spans="1:14">
      <c r="A17" s="55" t="s">
        <v>192</v>
      </c>
      <c r="B17" s="55"/>
      <c r="C17" s="55"/>
      <c r="D17" s="65" t="s">
        <v>192</v>
      </c>
      <c r="E17" s="65" t="s">
        <v>193</v>
      </c>
      <c r="F17" s="66">
        <v>11.698482</v>
      </c>
      <c r="G17" s="75"/>
      <c r="H17" s="75"/>
      <c r="I17" s="75"/>
      <c r="J17" s="75"/>
      <c r="K17" s="75"/>
      <c r="L17" s="66">
        <v>11.698482</v>
      </c>
      <c r="M17" s="66">
        <v>11.698482</v>
      </c>
      <c r="N17" s="75"/>
    </row>
    <row r="18" ht="22.8" customHeight="1" spans="1:14">
      <c r="A18" s="55" t="s">
        <v>192</v>
      </c>
      <c r="B18" s="55" t="s">
        <v>183</v>
      </c>
      <c r="C18" s="55"/>
      <c r="D18" s="65" t="s">
        <v>194</v>
      </c>
      <c r="E18" s="65" t="s">
        <v>195</v>
      </c>
      <c r="F18" s="66">
        <v>11.698482</v>
      </c>
      <c r="G18" s="75"/>
      <c r="H18" s="75"/>
      <c r="I18" s="75"/>
      <c r="J18" s="75"/>
      <c r="K18" s="75"/>
      <c r="L18" s="66">
        <v>11.698482</v>
      </c>
      <c r="M18" s="66">
        <v>11.698482</v>
      </c>
      <c r="N18" s="75"/>
    </row>
    <row r="19" ht="22.8" customHeight="1" spans="1:14">
      <c r="A19" s="76" t="s">
        <v>192</v>
      </c>
      <c r="B19" s="76" t="s">
        <v>183</v>
      </c>
      <c r="C19" s="76" t="s">
        <v>178</v>
      </c>
      <c r="D19" s="70" t="s">
        <v>196</v>
      </c>
      <c r="E19" s="79" t="s">
        <v>197</v>
      </c>
      <c r="F19" s="72">
        <v>11.698482</v>
      </c>
      <c r="G19" s="57"/>
      <c r="H19" s="72"/>
      <c r="I19" s="72"/>
      <c r="J19" s="72"/>
      <c r="K19" s="72"/>
      <c r="L19" s="72">
        <v>11.698482</v>
      </c>
      <c r="M19" s="72">
        <v>11.698482</v>
      </c>
      <c r="N19" s="72"/>
    </row>
    <row r="20" ht="22.8" customHeight="1" spans="1:14">
      <c r="A20" s="55" t="s">
        <v>198</v>
      </c>
      <c r="B20" s="55"/>
      <c r="C20" s="55"/>
      <c r="D20" s="65" t="s">
        <v>198</v>
      </c>
      <c r="E20" s="65" t="s">
        <v>199</v>
      </c>
      <c r="F20" s="66">
        <v>228.4088</v>
      </c>
      <c r="G20" s="75"/>
      <c r="H20" s="75"/>
      <c r="I20" s="75"/>
      <c r="J20" s="75"/>
      <c r="K20" s="75"/>
      <c r="L20" s="66">
        <v>228.4088</v>
      </c>
      <c r="M20" s="66">
        <v>228.4088</v>
      </c>
      <c r="N20" s="75"/>
    </row>
    <row r="21" ht="22.8" customHeight="1" spans="1:14">
      <c r="A21" s="55" t="s">
        <v>198</v>
      </c>
      <c r="B21" s="55" t="s">
        <v>175</v>
      </c>
      <c r="C21" s="55"/>
      <c r="D21" s="65" t="s">
        <v>200</v>
      </c>
      <c r="E21" s="65" t="s">
        <v>201</v>
      </c>
      <c r="F21" s="66">
        <v>228.4088</v>
      </c>
      <c r="G21" s="75"/>
      <c r="H21" s="75"/>
      <c r="I21" s="75"/>
      <c r="J21" s="75"/>
      <c r="K21" s="75"/>
      <c r="L21" s="66">
        <v>228.4088</v>
      </c>
      <c r="M21" s="66">
        <v>228.4088</v>
      </c>
      <c r="N21" s="75"/>
    </row>
    <row r="22" ht="22.8" customHeight="1" spans="1:14">
      <c r="A22" s="76" t="s">
        <v>198</v>
      </c>
      <c r="B22" s="76" t="s">
        <v>175</v>
      </c>
      <c r="C22" s="76" t="s">
        <v>202</v>
      </c>
      <c r="D22" s="70" t="s">
        <v>203</v>
      </c>
      <c r="E22" s="79" t="s">
        <v>204</v>
      </c>
      <c r="F22" s="57">
        <v>228.4088</v>
      </c>
      <c r="G22" s="57"/>
      <c r="H22" s="72"/>
      <c r="I22" s="72"/>
      <c r="J22" s="72"/>
      <c r="K22" s="72"/>
      <c r="L22" s="57">
        <v>228.4088</v>
      </c>
      <c r="M22" s="57">
        <v>228.4088</v>
      </c>
      <c r="N22" s="72"/>
    </row>
    <row r="23" ht="22.8" customHeight="1" spans="1:14">
      <c r="A23" s="55" t="s">
        <v>205</v>
      </c>
      <c r="B23" s="55"/>
      <c r="C23" s="55"/>
      <c r="D23" s="65" t="s">
        <v>205</v>
      </c>
      <c r="E23" s="65" t="s">
        <v>206</v>
      </c>
      <c r="F23" s="66">
        <v>21.581136</v>
      </c>
      <c r="G23" s="75"/>
      <c r="H23" s="75"/>
      <c r="I23" s="75"/>
      <c r="J23" s="75"/>
      <c r="K23" s="75"/>
      <c r="L23" s="66">
        <v>21.581136</v>
      </c>
      <c r="M23" s="66">
        <v>21.581136</v>
      </c>
      <c r="N23" s="75"/>
    </row>
    <row r="24" ht="22.8" customHeight="1" spans="1:14">
      <c r="A24" s="55" t="s">
        <v>205</v>
      </c>
      <c r="B24" s="55" t="s">
        <v>178</v>
      </c>
      <c r="C24" s="55"/>
      <c r="D24" s="65" t="s">
        <v>207</v>
      </c>
      <c r="E24" s="65" t="s">
        <v>208</v>
      </c>
      <c r="F24" s="66">
        <v>21.581136</v>
      </c>
      <c r="G24" s="75"/>
      <c r="H24" s="75"/>
      <c r="I24" s="75"/>
      <c r="J24" s="75"/>
      <c r="K24" s="75"/>
      <c r="L24" s="66">
        <v>21.581136</v>
      </c>
      <c r="M24" s="66">
        <v>21.581136</v>
      </c>
      <c r="N24" s="75"/>
    </row>
    <row r="25" ht="22.8" customHeight="1" spans="1:14">
      <c r="A25" s="76" t="s">
        <v>205</v>
      </c>
      <c r="B25" s="76" t="s">
        <v>178</v>
      </c>
      <c r="C25" s="76" t="s">
        <v>202</v>
      </c>
      <c r="D25" s="70" t="s">
        <v>209</v>
      </c>
      <c r="E25" s="79" t="s">
        <v>210</v>
      </c>
      <c r="F25" s="72">
        <v>21.581136</v>
      </c>
      <c r="G25" s="57"/>
      <c r="H25" s="72"/>
      <c r="I25" s="72"/>
      <c r="J25" s="72"/>
      <c r="K25" s="72"/>
      <c r="L25" s="72">
        <v>21.581136</v>
      </c>
      <c r="M25" s="72">
        <v>21.581136</v>
      </c>
      <c r="N25" s="72"/>
    </row>
    <row r="26" ht="16.35" customHeight="1" spans="1:14">
      <c r="A26" s="73"/>
      <c r="B26" s="73"/>
      <c r="C26" s="73"/>
      <c r="D26" s="73"/>
      <c r="E26" s="73"/>
      <c r="F26" s="73"/>
      <c r="G26" s="52"/>
      <c r="H26" s="52"/>
      <c r="I26" s="52"/>
      <c r="J26" s="52"/>
      <c r="K26" s="52"/>
      <c r="L26" s="52"/>
      <c r="M26" s="52"/>
      <c r="N26" s="52"/>
    </row>
    <row r="27" ht="16.35" customHeight="1" spans="1:6">
      <c r="A27" s="73"/>
      <c r="B27" s="73"/>
      <c r="C27" s="73"/>
      <c r="D27" s="73"/>
      <c r="E27" s="73"/>
      <c r="F27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F7" sqref="F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68" t="s">
        <v>347</v>
      </c>
      <c r="V1" s="68"/>
    </row>
    <row r="2" ht="50" customHeight="1" spans="1:22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35</v>
      </c>
      <c r="V3" s="61"/>
    </row>
    <row r="4" ht="26.7" customHeight="1" spans="1:22">
      <c r="A4" s="64" t="s">
        <v>162</v>
      </c>
      <c r="B4" s="64"/>
      <c r="C4" s="64"/>
      <c r="D4" s="64" t="s">
        <v>212</v>
      </c>
      <c r="E4" s="64" t="s">
        <v>213</v>
      </c>
      <c r="F4" s="64" t="s">
        <v>230</v>
      </c>
      <c r="G4" s="64" t="s">
        <v>348</v>
      </c>
      <c r="H4" s="64"/>
      <c r="I4" s="64"/>
      <c r="J4" s="64"/>
      <c r="K4" s="64"/>
      <c r="L4" s="64" t="s">
        <v>349</v>
      </c>
      <c r="M4" s="64"/>
      <c r="N4" s="64"/>
      <c r="O4" s="64"/>
      <c r="P4" s="64"/>
      <c r="Q4" s="64"/>
      <c r="R4" s="64" t="s">
        <v>316</v>
      </c>
      <c r="S4" s="64" t="s">
        <v>350</v>
      </c>
      <c r="T4" s="64"/>
      <c r="U4" s="64"/>
      <c r="V4" s="64"/>
    </row>
    <row r="5" ht="56.05" customHeight="1" spans="1:22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140</v>
      </c>
      <c r="H5" s="64" t="s">
        <v>293</v>
      </c>
      <c r="I5" s="64" t="s">
        <v>295</v>
      </c>
      <c r="J5" s="64" t="s">
        <v>298</v>
      </c>
      <c r="K5" s="64" t="s">
        <v>304</v>
      </c>
      <c r="L5" s="64" t="s">
        <v>140</v>
      </c>
      <c r="M5" s="64" t="s">
        <v>307</v>
      </c>
      <c r="N5" s="64" t="s">
        <v>351</v>
      </c>
      <c r="O5" s="64" t="s">
        <v>310</v>
      </c>
      <c r="P5" s="64" t="s">
        <v>352</v>
      </c>
      <c r="Q5" s="64" t="s">
        <v>353</v>
      </c>
      <c r="R5" s="64"/>
      <c r="S5" s="64" t="s">
        <v>140</v>
      </c>
      <c r="T5" s="64" t="s">
        <v>301</v>
      </c>
      <c r="U5" s="64" t="s">
        <v>354</v>
      </c>
      <c r="V5" s="64" t="s">
        <v>318</v>
      </c>
    </row>
    <row r="6" ht="22.8" customHeight="1" spans="1:22">
      <c r="A6" s="67"/>
      <c r="B6" s="67"/>
      <c r="C6" s="67"/>
      <c r="D6" s="67"/>
      <c r="E6" s="67" t="s">
        <v>140</v>
      </c>
      <c r="F6" s="66">
        <f t="shared" ref="F6:F8" si="0">G6+L6+R6+S6</f>
        <v>293.136548</v>
      </c>
      <c r="G6" s="75">
        <f t="shared" ref="G6:G8" si="1">H6+I6+J6+K6</f>
        <v>194.7288</v>
      </c>
      <c r="H6" s="75">
        <v>86.466</v>
      </c>
      <c r="I6" s="75">
        <v>0.144</v>
      </c>
      <c r="J6" s="75">
        <v>57.0996</v>
      </c>
      <c r="K6" s="75">
        <v>51.0192</v>
      </c>
      <c r="L6" s="66">
        <f t="shared" ref="L6:L9" si="2">M6+N6+O6+P6+Q6</f>
        <v>43.146612</v>
      </c>
      <c r="M6" s="75">
        <v>28.774848</v>
      </c>
      <c r="N6" s="66"/>
      <c r="O6" s="75">
        <v>11.698482</v>
      </c>
      <c r="P6" s="66"/>
      <c r="Q6" s="75">
        <f>Q9+Q11</f>
        <v>2.673282</v>
      </c>
      <c r="R6" s="75">
        <v>21.581136</v>
      </c>
      <c r="S6" s="66">
        <f t="shared" ref="S6:S8" si="3">T6+V6</f>
        <v>33.68</v>
      </c>
      <c r="T6" s="66">
        <v>10</v>
      </c>
      <c r="U6" s="66"/>
      <c r="V6" s="75">
        <v>23.68</v>
      </c>
    </row>
    <row r="7" ht="22.8" customHeight="1" spans="1:22">
      <c r="A7" s="67"/>
      <c r="B7" s="67"/>
      <c r="C7" s="67"/>
      <c r="D7" s="65" t="s">
        <v>158</v>
      </c>
      <c r="E7" s="65" t="s">
        <v>3</v>
      </c>
      <c r="F7" s="66">
        <f t="shared" si="0"/>
        <v>293.136548</v>
      </c>
      <c r="G7" s="75">
        <f t="shared" si="1"/>
        <v>194.7288</v>
      </c>
      <c r="H7" s="75">
        <v>86.466</v>
      </c>
      <c r="I7" s="75">
        <v>0.144</v>
      </c>
      <c r="J7" s="75">
        <v>57.0996</v>
      </c>
      <c r="K7" s="75">
        <v>51.0192</v>
      </c>
      <c r="L7" s="66">
        <f t="shared" si="2"/>
        <v>43.146612</v>
      </c>
      <c r="M7" s="75">
        <v>28.774848</v>
      </c>
      <c r="N7" s="66">
        <v>0</v>
      </c>
      <c r="O7" s="75">
        <v>11.698482</v>
      </c>
      <c r="P7" s="66">
        <v>0</v>
      </c>
      <c r="Q7" s="75">
        <v>2.673282</v>
      </c>
      <c r="R7" s="75">
        <v>21.581136</v>
      </c>
      <c r="S7" s="66">
        <f t="shared" si="3"/>
        <v>33.68</v>
      </c>
      <c r="T7" s="66">
        <v>10</v>
      </c>
      <c r="U7" s="66">
        <v>0</v>
      </c>
      <c r="V7" s="75">
        <v>23.68</v>
      </c>
    </row>
    <row r="8" ht="22.8" customHeight="1" spans="1:22">
      <c r="A8" s="67"/>
      <c r="B8" s="67"/>
      <c r="C8" s="67"/>
      <c r="D8" s="71" t="s">
        <v>159</v>
      </c>
      <c r="E8" s="71" t="s">
        <v>160</v>
      </c>
      <c r="F8" s="66">
        <f t="shared" si="0"/>
        <v>293.136548</v>
      </c>
      <c r="G8" s="75">
        <f t="shared" si="1"/>
        <v>194.7288</v>
      </c>
      <c r="H8" s="75">
        <v>86.466</v>
      </c>
      <c r="I8" s="75">
        <v>0.144</v>
      </c>
      <c r="J8" s="75">
        <v>57.0996</v>
      </c>
      <c r="K8" s="75">
        <v>51.0192</v>
      </c>
      <c r="L8" s="66">
        <f t="shared" si="2"/>
        <v>43.146612</v>
      </c>
      <c r="M8" s="75">
        <v>28.774848</v>
      </c>
      <c r="N8" s="66"/>
      <c r="O8" s="75">
        <v>11.698482</v>
      </c>
      <c r="P8" s="66"/>
      <c r="Q8" s="75">
        <v>2.673282</v>
      </c>
      <c r="R8" s="75">
        <v>21.581136</v>
      </c>
      <c r="S8" s="66">
        <f t="shared" si="3"/>
        <v>33.68</v>
      </c>
      <c r="T8" s="66">
        <v>10</v>
      </c>
      <c r="U8" s="66"/>
      <c r="V8" s="75">
        <v>23.68</v>
      </c>
    </row>
    <row r="9" ht="22.8" customHeight="1" spans="1:22">
      <c r="A9" s="55" t="s">
        <v>173</v>
      </c>
      <c r="B9" s="55"/>
      <c r="C9" s="55"/>
      <c r="D9" s="65" t="s">
        <v>173</v>
      </c>
      <c r="E9" s="65" t="s">
        <v>174</v>
      </c>
      <c r="F9" s="75">
        <f>F10+F12+F14</f>
        <v>31.44813</v>
      </c>
      <c r="G9" s="75"/>
      <c r="H9" s="75"/>
      <c r="I9" s="75"/>
      <c r="J9" s="75"/>
      <c r="K9" s="75"/>
      <c r="L9" s="66">
        <f t="shared" si="2"/>
        <v>31.44813</v>
      </c>
      <c r="M9" s="75">
        <v>28.774848</v>
      </c>
      <c r="N9" s="75"/>
      <c r="O9" s="75"/>
      <c r="P9" s="75"/>
      <c r="Q9" s="75">
        <f>Q12+Q14</f>
        <v>2.673282</v>
      </c>
      <c r="R9" s="75"/>
      <c r="S9" s="75"/>
      <c r="T9" s="75"/>
      <c r="U9" s="75"/>
      <c r="V9" s="75"/>
    </row>
    <row r="10" ht="22.8" customHeight="1" spans="1:22">
      <c r="A10" s="55" t="s">
        <v>173</v>
      </c>
      <c r="B10" s="55" t="s">
        <v>175</v>
      </c>
      <c r="C10" s="55"/>
      <c r="D10" s="65" t="s">
        <v>176</v>
      </c>
      <c r="E10" s="65" t="s">
        <v>177</v>
      </c>
      <c r="F10" s="75">
        <v>28.774848</v>
      </c>
      <c r="G10" s="75"/>
      <c r="H10" s="75"/>
      <c r="I10" s="75"/>
      <c r="J10" s="75"/>
      <c r="K10" s="75"/>
      <c r="L10" s="75">
        <v>28.774848</v>
      </c>
      <c r="M10" s="75">
        <v>28.774848</v>
      </c>
      <c r="N10" s="75"/>
      <c r="O10" s="75"/>
      <c r="P10" s="75"/>
      <c r="Q10" s="75"/>
      <c r="R10" s="75"/>
      <c r="S10" s="75"/>
      <c r="T10" s="75"/>
      <c r="U10" s="75"/>
      <c r="V10" s="75"/>
    </row>
    <row r="11" ht="22.8" customHeight="1" spans="1:22">
      <c r="A11" s="76" t="s">
        <v>173</v>
      </c>
      <c r="B11" s="76" t="s">
        <v>175</v>
      </c>
      <c r="C11" s="76" t="s">
        <v>175</v>
      </c>
      <c r="D11" s="70" t="s">
        <v>181</v>
      </c>
      <c r="E11" s="79" t="s">
        <v>182</v>
      </c>
      <c r="F11" s="57">
        <v>28.774848</v>
      </c>
      <c r="G11" s="72"/>
      <c r="H11" s="72"/>
      <c r="I11" s="72"/>
      <c r="J11" s="72"/>
      <c r="K11" s="72"/>
      <c r="L11" s="72">
        <v>28.774848</v>
      </c>
      <c r="M11" s="72">
        <v>28.774848</v>
      </c>
      <c r="N11" s="72"/>
      <c r="O11" s="72"/>
      <c r="P11" s="72"/>
      <c r="Q11" s="72"/>
      <c r="R11" s="72"/>
      <c r="S11" s="57"/>
      <c r="T11" s="72"/>
      <c r="U11" s="72"/>
      <c r="V11" s="72"/>
    </row>
    <row r="12" ht="22.8" customHeight="1" spans="1:22">
      <c r="A12" s="55" t="s">
        <v>173</v>
      </c>
      <c r="B12" s="55" t="s">
        <v>183</v>
      </c>
      <c r="C12" s="55"/>
      <c r="D12" s="65" t="s">
        <v>184</v>
      </c>
      <c r="E12" s="65" t="s">
        <v>185</v>
      </c>
      <c r="F12" s="75">
        <v>1.29699</v>
      </c>
      <c r="G12" s="75"/>
      <c r="H12" s="75"/>
      <c r="I12" s="75"/>
      <c r="J12" s="75"/>
      <c r="K12" s="75"/>
      <c r="L12" s="75">
        <v>1.29699</v>
      </c>
      <c r="M12" s="75"/>
      <c r="N12" s="75"/>
      <c r="O12" s="75"/>
      <c r="P12" s="75"/>
      <c r="Q12" s="75">
        <v>1.29699</v>
      </c>
      <c r="R12" s="75"/>
      <c r="S12" s="75"/>
      <c r="T12" s="75"/>
      <c r="U12" s="75"/>
      <c r="V12" s="75"/>
    </row>
    <row r="13" ht="22.8" customHeight="1" spans="1:22">
      <c r="A13" s="76" t="s">
        <v>173</v>
      </c>
      <c r="B13" s="76" t="s">
        <v>183</v>
      </c>
      <c r="C13" s="76" t="s">
        <v>186</v>
      </c>
      <c r="D13" s="70" t="s">
        <v>187</v>
      </c>
      <c r="E13" s="79" t="s">
        <v>188</v>
      </c>
      <c r="F13" s="72">
        <v>1.29699</v>
      </c>
      <c r="G13" s="72"/>
      <c r="H13" s="72"/>
      <c r="I13" s="72"/>
      <c r="J13" s="72"/>
      <c r="K13" s="72"/>
      <c r="L13" s="72">
        <v>1.29699</v>
      </c>
      <c r="M13" s="72"/>
      <c r="N13" s="72"/>
      <c r="O13" s="72"/>
      <c r="P13" s="72"/>
      <c r="Q13" s="72">
        <v>1.29699</v>
      </c>
      <c r="R13" s="72"/>
      <c r="S13" s="57"/>
      <c r="T13" s="72"/>
      <c r="U13" s="72"/>
      <c r="V13" s="72"/>
    </row>
    <row r="14" ht="22.8" customHeight="1" spans="1:22">
      <c r="A14" s="55" t="s">
        <v>173</v>
      </c>
      <c r="B14" s="55">
        <v>99</v>
      </c>
      <c r="C14" s="55"/>
      <c r="D14" s="65">
        <v>20899</v>
      </c>
      <c r="E14" s="65" t="s">
        <v>189</v>
      </c>
      <c r="F14" s="75">
        <v>1.376292</v>
      </c>
      <c r="G14" s="75"/>
      <c r="H14" s="75"/>
      <c r="I14" s="75"/>
      <c r="J14" s="75"/>
      <c r="K14" s="75"/>
      <c r="L14" s="75">
        <v>1.376292</v>
      </c>
      <c r="M14" s="75"/>
      <c r="N14" s="75"/>
      <c r="O14" s="75"/>
      <c r="P14" s="75"/>
      <c r="Q14" s="75">
        <v>1.376292</v>
      </c>
      <c r="R14" s="75"/>
      <c r="S14" s="75"/>
      <c r="T14" s="75"/>
      <c r="U14" s="75"/>
      <c r="V14" s="75"/>
    </row>
    <row r="15" ht="22.8" customHeight="1" spans="1:22">
      <c r="A15" s="80" t="s">
        <v>173</v>
      </c>
      <c r="B15" s="80">
        <v>99</v>
      </c>
      <c r="C15" s="80">
        <v>99</v>
      </c>
      <c r="D15" s="81" t="s">
        <v>190</v>
      </c>
      <c r="E15" s="82" t="s">
        <v>191</v>
      </c>
      <c r="F15" s="72">
        <v>1.376292</v>
      </c>
      <c r="G15" s="72"/>
      <c r="H15" s="72"/>
      <c r="I15" s="72"/>
      <c r="J15" s="72"/>
      <c r="K15" s="72"/>
      <c r="L15" s="72">
        <v>1.376292</v>
      </c>
      <c r="M15" s="72"/>
      <c r="N15" s="72"/>
      <c r="O15" s="72"/>
      <c r="P15" s="72"/>
      <c r="Q15" s="72">
        <v>1.376292</v>
      </c>
      <c r="R15" s="72"/>
      <c r="S15" s="57"/>
      <c r="T15" s="72"/>
      <c r="U15" s="72"/>
      <c r="V15" s="72"/>
    </row>
    <row r="16" ht="22.8" customHeight="1" spans="1:22">
      <c r="A16" s="55" t="s">
        <v>192</v>
      </c>
      <c r="B16" s="55"/>
      <c r="C16" s="55"/>
      <c r="D16" s="65" t="s">
        <v>192</v>
      </c>
      <c r="E16" s="65" t="s">
        <v>193</v>
      </c>
      <c r="F16" s="75">
        <v>11.698482</v>
      </c>
      <c r="G16" s="75"/>
      <c r="H16" s="75"/>
      <c r="I16" s="75"/>
      <c r="J16" s="75"/>
      <c r="K16" s="75"/>
      <c r="L16" s="75">
        <v>11.698482</v>
      </c>
      <c r="M16" s="75"/>
      <c r="N16" s="75"/>
      <c r="O16" s="75">
        <v>11.698482</v>
      </c>
      <c r="P16" s="75"/>
      <c r="Q16" s="75"/>
      <c r="R16" s="75"/>
      <c r="S16" s="75"/>
      <c r="T16" s="75"/>
      <c r="U16" s="75"/>
      <c r="V16" s="75"/>
    </row>
    <row r="17" ht="22.8" customHeight="1" spans="1:22">
      <c r="A17" s="55" t="s">
        <v>192</v>
      </c>
      <c r="B17" s="55" t="s">
        <v>183</v>
      </c>
      <c r="C17" s="55"/>
      <c r="D17" s="65" t="s">
        <v>194</v>
      </c>
      <c r="E17" s="65" t="s">
        <v>195</v>
      </c>
      <c r="F17" s="75">
        <v>11.698482</v>
      </c>
      <c r="G17" s="75"/>
      <c r="H17" s="75"/>
      <c r="I17" s="75"/>
      <c r="J17" s="75"/>
      <c r="K17" s="75"/>
      <c r="L17" s="75">
        <v>11.698482</v>
      </c>
      <c r="M17" s="75"/>
      <c r="N17" s="75"/>
      <c r="O17" s="75">
        <v>11.698482</v>
      </c>
      <c r="P17" s="75"/>
      <c r="Q17" s="75"/>
      <c r="R17" s="75"/>
      <c r="S17" s="75"/>
      <c r="T17" s="75"/>
      <c r="U17" s="75"/>
      <c r="V17" s="75"/>
    </row>
    <row r="18" ht="22.8" customHeight="1" spans="1:22">
      <c r="A18" s="76" t="s">
        <v>192</v>
      </c>
      <c r="B18" s="76" t="s">
        <v>183</v>
      </c>
      <c r="C18" s="76" t="s">
        <v>178</v>
      </c>
      <c r="D18" s="70" t="s">
        <v>196</v>
      </c>
      <c r="E18" s="79" t="s">
        <v>197</v>
      </c>
      <c r="F18" s="72">
        <v>11.698482</v>
      </c>
      <c r="G18" s="72"/>
      <c r="H18" s="72"/>
      <c r="I18" s="72"/>
      <c r="J18" s="72"/>
      <c r="K18" s="72"/>
      <c r="L18" s="72">
        <v>11.698482</v>
      </c>
      <c r="M18" s="72"/>
      <c r="N18" s="72"/>
      <c r="O18" s="72">
        <v>11.698482</v>
      </c>
      <c r="P18" s="72"/>
      <c r="Q18" s="72"/>
      <c r="R18" s="72"/>
      <c r="S18" s="57"/>
      <c r="T18" s="72"/>
      <c r="U18" s="72"/>
      <c r="V18" s="72"/>
    </row>
    <row r="19" ht="22.8" customHeight="1" spans="1:22">
      <c r="A19" s="55" t="s">
        <v>198</v>
      </c>
      <c r="B19" s="55"/>
      <c r="C19" s="55"/>
      <c r="D19" s="65" t="s">
        <v>198</v>
      </c>
      <c r="E19" s="65" t="s">
        <v>199</v>
      </c>
      <c r="F19" s="66">
        <f>G19+S19</f>
        <v>228.4088</v>
      </c>
      <c r="G19" s="75">
        <f t="shared" ref="G19:G21" si="4">H19+I19+J19+K19</f>
        <v>194.7288</v>
      </c>
      <c r="H19" s="75">
        <v>86.466</v>
      </c>
      <c r="I19" s="75">
        <v>0.144</v>
      </c>
      <c r="J19" s="75">
        <v>57.0996</v>
      </c>
      <c r="K19" s="75">
        <v>51.0192</v>
      </c>
      <c r="L19" s="75"/>
      <c r="M19" s="75"/>
      <c r="N19" s="75"/>
      <c r="O19" s="75"/>
      <c r="P19" s="75"/>
      <c r="Q19" s="75"/>
      <c r="R19" s="75"/>
      <c r="S19" s="75">
        <f t="shared" ref="S19:S21" si="5">T19+V19</f>
        <v>33.68</v>
      </c>
      <c r="T19" s="75">
        <v>10</v>
      </c>
      <c r="U19" s="75"/>
      <c r="V19" s="75">
        <v>23.68</v>
      </c>
    </row>
    <row r="20" ht="22.8" customHeight="1" spans="1:22">
      <c r="A20" s="55" t="s">
        <v>198</v>
      </c>
      <c r="B20" s="55" t="s">
        <v>175</v>
      </c>
      <c r="C20" s="55"/>
      <c r="D20" s="65" t="s">
        <v>200</v>
      </c>
      <c r="E20" s="65" t="s">
        <v>201</v>
      </c>
      <c r="F20" s="66">
        <f>G20+S20</f>
        <v>228.4088</v>
      </c>
      <c r="G20" s="75">
        <f t="shared" si="4"/>
        <v>194.7288</v>
      </c>
      <c r="H20" s="75">
        <v>86.466</v>
      </c>
      <c r="I20" s="75">
        <v>0.144</v>
      </c>
      <c r="J20" s="75">
        <v>57.0996</v>
      </c>
      <c r="K20" s="75">
        <v>51.0192</v>
      </c>
      <c r="L20" s="75"/>
      <c r="M20" s="75"/>
      <c r="N20" s="75"/>
      <c r="O20" s="75"/>
      <c r="P20" s="75"/>
      <c r="Q20" s="75"/>
      <c r="R20" s="75"/>
      <c r="S20" s="75">
        <f t="shared" si="5"/>
        <v>33.68</v>
      </c>
      <c r="T20" s="75">
        <v>10</v>
      </c>
      <c r="U20" s="75"/>
      <c r="V20" s="75">
        <v>23.68</v>
      </c>
    </row>
    <row r="21" ht="22.8" customHeight="1" spans="1:22">
      <c r="A21" s="76" t="s">
        <v>198</v>
      </c>
      <c r="B21" s="76" t="s">
        <v>175</v>
      </c>
      <c r="C21" s="76" t="s">
        <v>202</v>
      </c>
      <c r="D21" s="70" t="s">
        <v>203</v>
      </c>
      <c r="E21" s="79" t="s">
        <v>204</v>
      </c>
      <c r="F21" s="57">
        <f>G21+S21</f>
        <v>228.4088</v>
      </c>
      <c r="G21" s="72">
        <f t="shared" si="4"/>
        <v>194.7288</v>
      </c>
      <c r="H21" s="72">
        <v>86.466</v>
      </c>
      <c r="I21" s="72">
        <v>0.144</v>
      </c>
      <c r="J21" s="72">
        <v>57.0996</v>
      </c>
      <c r="K21" s="72">
        <v>51.0192</v>
      </c>
      <c r="L21" s="57"/>
      <c r="M21" s="72"/>
      <c r="N21" s="72"/>
      <c r="O21" s="72"/>
      <c r="P21" s="72"/>
      <c r="Q21" s="72"/>
      <c r="R21" s="72"/>
      <c r="S21" s="72">
        <f t="shared" si="5"/>
        <v>33.68</v>
      </c>
      <c r="T21" s="72">
        <v>10</v>
      </c>
      <c r="U21" s="72"/>
      <c r="V21" s="72">
        <v>23.68</v>
      </c>
    </row>
    <row r="22" ht="22.8" customHeight="1" spans="1:22">
      <c r="A22" s="55" t="s">
        <v>205</v>
      </c>
      <c r="B22" s="55"/>
      <c r="C22" s="55"/>
      <c r="D22" s="65" t="s">
        <v>205</v>
      </c>
      <c r="E22" s="65" t="s">
        <v>206</v>
      </c>
      <c r="F22" s="75">
        <v>21.581136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21.581136</v>
      </c>
      <c r="S22" s="75"/>
      <c r="T22" s="75"/>
      <c r="U22" s="75"/>
      <c r="V22" s="75"/>
    </row>
    <row r="23" ht="22.8" customHeight="1" spans="1:22">
      <c r="A23" s="55" t="s">
        <v>205</v>
      </c>
      <c r="B23" s="55" t="s">
        <v>178</v>
      </c>
      <c r="C23" s="55"/>
      <c r="D23" s="65" t="s">
        <v>207</v>
      </c>
      <c r="E23" s="65" t="s">
        <v>208</v>
      </c>
      <c r="F23" s="75">
        <v>21.581136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21.581136</v>
      </c>
      <c r="S23" s="75"/>
      <c r="T23" s="75"/>
      <c r="U23" s="75"/>
      <c r="V23" s="75"/>
    </row>
    <row r="24" ht="22.8" customHeight="1" spans="1:22">
      <c r="A24" s="76" t="s">
        <v>205</v>
      </c>
      <c r="B24" s="76" t="s">
        <v>178</v>
      </c>
      <c r="C24" s="76" t="s">
        <v>202</v>
      </c>
      <c r="D24" s="70" t="s">
        <v>209</v>
      </c>
      <c r="E24" s="79" t="s">
        <v>210</v>
      </c>
      <c r="F24" s="72">
        <v>21.581136</v>
      </c>
      <c r="G24" s="72"/>
      <c r="H24" s="72"/>
      <c r="I24" s="72"/>
      <c r="J24" s="72"/>
      <c r="K24" s="72"/>
      <c r="L24" s="57"/>
      <c r="M24" s="72"/>
      <c r="N24" s="72"/>
      <c r="O24" s="72"/>
      <c r="P24" s="72"/>
      <c r="Q24" s="72"/>
      <c r="R24" s="72">
        <v>21.581136</v>
      </c>
      <c r="S24" s="57"/>
      <c r="T24" s="72"/>
      <c r="U24" s="72"/>
      <c r="V24" s="72"/>
    </row>
    <row r="25" ht="16.35" customHeight="1" spans="1:9">
      <c r="A25" s="73"/>
      <c r="B25" s="73"/>
      <c r="C25" s="73"/>
      <c r="D25" s="73"/>
      <c r="E25" s="73"/>
      <c r="F25" s="73"/>
      <c r="G25" s="52"/>
      <c r="H25" s="52"/>
      <c r="I25" s="52"/>
    </row>
    <row r="26" ht="16.35" customHeight="1" spans="1:6">
      <c r="A26" s="73"/>
      <c r="B26" s="73"/>
      <c r="C26" s="73"/>
      <c r="D26" s="73"/>
      <c r="E26" s="73"/>
      <c r="F26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6" sqref="J6:J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68" t="s">
        <v>355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1" t="s">
        <v>35</v>
      </c>
      <c r="K3" s="61"/>
    </row>
    <row r="4" ht="23.25" customHeight="1" spans="1:11">
      <c r="A4" s="64" t="s">
        <v>162</v>
      </c>
      <c r="B4" s="64"/>
      <c r="C4" s="64"/>
      <c r="D4" s="64" t="s">
        <v>212</v>
      </c>
      <c r="E4" s="64" t="s">
        <v>213</v>
      </c>
      <c r="F4" s="64" t="s">
        <v>356</v>
      </c>
      <c r="G4" s="64" t="s">
        <v>357</v>
      </c>
      <c r="H4" s="64" t="s">
        <v>358</v>
      </c>
      <c r="I4" s="64" t="s">
        <v>359</v>
      </c>
      <c r="J4" s="64" t="s">
        <v>360</v>
      </c>
      <c r="K4" s="64" t="s">
        <v>361</v>
      </c>
    </row>
    <row r="5" ht="23.2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140</v>
      </c>
      <c r="F6" s="66">
        <v>29.2956</v>
      </c>
      <c r="G6" s="66"/>
      <c r="H6" s="66"/>
      <c r="I6" s="66"/>
      <c r="J6" s="66">
        <v>29.2956</v>
      </c>
      <c r="K6" s="66"/>
    </row>
    <row r="7" ht="22.8" customHeight="1" spans="1:11">
      <c r="A7" s="67"/>
      <c r="B7" s="67"/>
      <c r="C7" s="67"/>
      <c r="D7" s="65" t="s">
        <v>158</v>
      </c>
      <c r="E7" s="65" t="s">
        <v>3</v>
      </c>
      <c r="F7" s="66">
        <v>29.2956</v>
      </c>
      <c r="G7" s="66">
        <v>0</v>
      </c>
      <c r="H7" s="66">
        <v>0</v>
      </c>
      <c r="I7" s="66">
        <v>0</v>
      </c>
      <c r="J7" s="66">
        <v>29.2956</v>
      </c>
      <c r="K7" s="66">
        <v>0</v>
      </c>
    </row>
    <row r="8" ht="22.8" customHeight="1" spans="1:11">
      <c r="A8" s="67"/>
      <c r="B8" s="67"/>
      <c r="C8" s="67"/>
      <c r="D8" s="71" t="s">
        <v>159</v>
      </c>
      <c r="E8" s="71" t="s">
        <v>160</v>
      </c>
      <c r="F8" s="66">
        <v>29.2956</v>
      </c>
      <c r="G8" s="66"/>
      <c r="H8" s="66"/>
      <c r="I8" s="66"/>
      <c r="J8" s="66">
        <v>29.2956</v>
      </c>
      <c r="K8" s="66"/>
    </row>
    <row r="9" ht="22.8" customHeight="1" spans="1:11">
      <c r="A9" s="55" t="s">
        <v>173</v>
      </c>
      <c r="B9" s="55"/>
      <c r="C9" s="55"/>
      <c r="D9" s="67" t="s">
        <v>173</v>
      </c>
      <c r="E9" s="67" t="s">
        <v>174</v>
      </c>
      <c r="F9" s="75">
        <v>29.2956</v>
      </c>
      <c r="G9" s="75"/>
      <c r="H9" s="75"/>
      <c r="I9" s="75"/>
      <c r="J9" s="75">
        <v>29.2956</v>
      </c>
      <c r="K9" s="75"/>
    </row>
    <row r="10" ht="22.8" customHeight="1" spans="1:11">
      <c r="A10" s="55" t="s">
        <v>173</v>
      </c>
      <c r="B10" s="55" t="s">
        <v>175</v>
      </c>
      <c r="C10" s="55"/>
      <c r="D10" s="67" t="s">
        <v>176</v>
      </c>
      <c r="E10" s="67" t="s">
        <v>177</v>
      </c>
      <c r="F10" s="75">
        <v>29.2956</v>
      </c>
      <c r="G10" s="75"/>
      <c r="H10" s="75"/>
      <c r="I10" s="75"/>
      <c r="J10" s="75">
        <v>29.2956</v>
      </c>
      <c r="K10" s="75"/>
    </row>
    <row r="11" ht="22.8" customHeight="1" spans="1:11">
      <c r="A11" s="76" t="s">
        <v>173</v>
      </c>
      <c r="B11" s="76" t="s">
        <v>175</v>
      </c>
      <c r="C11" s="76" t="s">
        <v>178</v>
      </c>
      <c r="D11" s="70" t="s">
        <v>179</v>
      </c>
      <c r="E11" s="58" t="s">
        <v>180</v>
      </c>
      <c r="F11" s="72">
        <v>29.2956</v>
      </c>
      <c r="G11" s="72"/>
      <c r="H11" s="72"/>
      <c r="I11" s="72"/>
      <c r="J11" s="72">
        <v>29.2956</v>
      </c>
      <c r="K11" s="72"/>
    </row>
    <row r="12" ht="16.35" customHeight="1" spans="1:11">
      <c r="A12" s="73"/>
      <c r="B12" s="73"/>
      <c r="C12" s="73"/>
      <c r="D12" s="73"/>
      <c r="E12" s="73"/>
      <c r="F12" s="73"/>
      <c r="G12" s="52"/>
      <c r="H12" s="52"/>
      <c r="I12" s="52"/>
      <c r="J12" s="52"/>
      <c r="K12" s="52"/>
    </row>
    <row r="13" ht="16.35" customHeight="1" spans="1:6">
      <c r="A13" s="73"/>
      <c r="B13" s="73"/>
      <c r="C13" s="73"/>
      <c r="D13" s="73"/>
      <c r="E13" s="73"/>
      <c r="F13" s="7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68" t="s">
        <v>362</v>
      </c>
      <c r="R1" s="68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35</v>
      </c>
      <c r="R3" s="61"/>
    </row>
    <row r="4" ht="24.15" customHeight="1" spans="1:18">
      <c r="A4" s="64" t="s">
        <v>162</v>
      </c>
      <c r="B4" s="64"/>
      <c r="C4" s="64"/>
      <c r="D4" s="64" t="s">
        <v>212</v>
      </c>
      <c r="E4" s="64" t="s">
        <v>213</v>
      </c>
      <c r="F4" s="64" t="s">
        <v>356</v>
      </c>
      <c r="G4" s="64" t="s">
        <v>363</v>
      </c>
      <c r="H4" s="64" t="s">
        <v>321</v>
      </c>
      <c r="I4" s="64" t="s">
        <v>364</v>
      </c>
      <c r="J4" s="64" t="s">
        <v>365</v>
      </c>
      <c r="K4" s="64" t="s">
        <v>366</v>
      </c>
      <c r="L4" s="64" t="s">
        <v>367</v>
      </c>
      <c r="M4" s="64" t="s">
        <v>368</v>
      </c>
      <c r="N4" s="64" t="s">
        <v>358</v>
      </c>
      <c r="O4" s="64" t="s">
        <v>369</v>
      </c>
      <c r="P4" s="64" t="s">
        <v>370</v>
      </c>
      <c r="Q4" s="64" t="s">
        <v>359</v>
      </c>
      <c r="R4" s="64" t="s">
        <v>361</v>
      </c>
    </row>
    <row r="5" ht="21.55" customHeight="1" spans="1:18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140</v>
      </c>
      <c r="F6" s="66">
        <v>29.2956</v>
      </c>
      <c r="G6" s="66"/>
      <c r="H6" s="66">
        <v>29.2956</v>
      </c>
      <c r="I6" s="66"/>
      <c r="J6" s="66"/>
      <c r="K6" s="66"/>
      <c r="L6" s="66"/>
      <c r="M6" s="66"/>
      <c r="N6" s="66"/>
      <c r="O6" s="66"/>
      <c r="P6" s="66"/>
      <c r="Q6" s="66"/>
      <c r="R6" s="66"/>
    </row>
    <row r="7" ht="22.8" customHeight="1" spans="1:18">
      <c r="A7" s="67"/>
      <c r="B7" s="67"/>
      <c r="C7" s="67"/>
      <c r="D7" s="65" t="s">
        <v>158</v>
      </c>
      <c r="E7" s="65" t="s">
        <v>3</v>
      </c>
      <c r="F7" s="66">
        <v>29.2956</v>
      </c>
      <c r="G7" s="66">
        <v>0</v>
      </c>
      <c r="H7" s="66">
        <v>29.2956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</row>
    <row r="8" ht="22.8" customHeight="1" spans="1:18">
      <c r="A8" s="67"/>
      <c r="B8" s="67"/>
      <c r="C8" s="67"/>
      <c r="D8" s="71" t="s">
        <v>159</v>
      </c>
      <c r="E8" s="71" t="s">
        <v>160</v>
      </c>
      <c r="F8" s="66">
        <v>29.2956</v>
      </c>
      <c r="G8" s="66"/>
      <c r="H8" s="66">
        <v>29.2956</v>
      </c>
      <c r="I8" s="66"/>
      <c r="J8" s="66"/>
      <c r="K8" s="66"/>
      <c r="L8" s="66"/>
      <c r="M8" s="66"/>
      <c r="N8" s="66"/>
      <c r="O8" s="66"/>
      <c r="P8" s="66"/>
      <c r="Q8" s="66"/>
      <c r="R8" s="66"/>
    </row>
    <row r="9" ht="22.8" customHeight="1" spans="1:18">
      <c r="A9" s="67" t="s">
        <v>173</v>
      </c>
      <c r="B9" s="67"/>
      <c r="C9" s="67"/>
      <c r="D9" s="67" t="s">
        <v>173</v>
      </c>
      <c r="E9" s="67" t="s">
        <v>174</v>
      </c>
      <c r="F9" s="75">
        <v>29.2956</v>
      </c>
      <c r="G9" s="75"/>
      <c r="H9" s="75">
        <v>29.2956</v>
      </c>
      <c r="I9" s="75"/>
      <c r="J9" s="75"/>
      <c r="K9" s="75"/>
      <c r="L9" s="75"/>
      <c r="M9" s="75"/>
      <c r="N9" s="75"/>
      <c r="O9" s="75"/>
      <c r="P9" s="75"/>
      <c r="Q9" s="75"/>
      <c r="R9" s="75"/>
    </row>
    <row r="10" ht="22.8" customHeight="1" spans="1:18">
      <c r="A10" s="67" t="s">
        <v>173</v>
      </c>
      <c r="B10" s="67" t="s">
        <v>175</v>
      </c>
      <c r="C10" s="67"/>
      <c r="D10" s="67" t="s">
        <v>176</v>
      </c>
      <c r="E10" s="67" t="s">
        <v>177</v>
      </c>
      <c r="F10" s="75">
        <v>29.2956</v>
      </c>
      <c r="G10" s="75"/>
      <c r="H10" s="75">
        <v>29.2956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ht="22.8" customHeight="1" spans="1:18">
      <c r="A11" s="76" t="s">
        <v>173</v>
      </c>
      <c r="B11" s="76" t="s">
        <v>175</v>
      </c>
      <c r="C11" s="76" t="s">
        <v>178</v>
      </c>
      <c r="D11" s="70" t="s">
        <v>179</v>
      </c>
      <c r="E11" s="58" t="s">
        <v>180</v>
      </c>
      <c r="F11" s="72">
        <v>29.2956</v>
      </c>
      <c r="G11" s="72"/>
      <c r="H11" s="72">
        <v>29.2956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16.35" customHeight="1" spans="1:6">
      <c r="A12" s="73"/>
      <c r="B12" s="73"/>
      <c r="C12" s="73"/>
      <c r="D12" s="73"/>
      <c r="E12" s="73"/>
      <c r="F12" s="73"/>
    </row>
    <row r="13" ht="16.35" customHeight="1" spans="1:6">
      <c r="A13" s="73"/>
      <c r="B13" s="73"/>
      <c r="C13" s="73"/>
      <c r="D13" s="73"/>
      <c r="E13" s="73"/>
      <c r="F13" s="7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2"/>
      <c r="S1" s="68" t="s">
        <v>371</v>
      </c>
      <c r="T1" s="68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28.45" customHeight="1" spans="1:20">
      <c r="A4" s="64" t="s">
        <v>162</v>
      </c>
      <c r="B4" s="64"/>
      <c r="C4" s="64"/>
      <c r="D4" s="64" t="s">
        <v>212</v>
      </c>
      <c r="E4" s="64" t="s">
        <v>213</v>
      </c>
      <c r="F4" s="64" t="s">
        <v>356</v>
      </c>
      <c r="G4" s="64" t="s">
        <v>216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219</v>
      </c>
      <c r="S4" s="64"/>
      <c r="T4" s="64"/>
    </row>
    <row r="5" ht="36.2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140</v>
      </c>
      <c r="H5" s="64" t="s">
        <v>372</v>
      </c>
      <c r="I5" s="64" t="s">
        <v>373</v>
      </c>
      <c r="J5" s="64" t="s">
        <v>340</v>
      </c>
      <c r="K5" s="64" t="s">
        <v>374</v>
      </c>
      <c r="L5" s="64" t="s">
        <v>375</v>
      </c>
      <c r="M5" s="64" t="s">
        <v>376</v>
      </c>
      <c r="N5" s="64" t="s">
        <v>377</v>
      </c>
      <c r="O5" s="64" t="s">
        <v>378</v>
      </c>
      <c r="P5" s="64" t="s">
        <v>337</v>
      </c>
      <c r="Q5" s="64" t="s">
        <v>342</v>
      </c>
      <c r="R5" s="64" t="s">
        <v>140</v>
      </c>
      <c r="S5" s="64" t="s">
        <v>323</v>
      </c>
      <c r="T5" s="64" t="s">
        <v>346</v>
      </c>
    </row>
    <row r="6" ht="22.8" customHeight="1" spans="1:20">
      <c r="A6" s="67"/>
      <c r="B6" s="67"/>
      <c r="C6" s="67"/>
      <c r="D6" s="67"/>
      <c r="E6" s="67" t="s">
        <v>140</v>
      </c>
      <c r="F6" s="75">
        <v>36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36</v>
      </c>
      <c r="S6" s="75">
        <v>36</v>
      </c>
      <c r="T6" s="75"/>
    </row>
    <row r="7" ht="22.8" customHeight="1" spans="1:20">
      <c r="A7" s="67"/>
      <c r="B7" s="67"/>
      <c r="C7" s="67"/>
      <c r="D7" s="65" t="s">
        <v>158</v>
      </c>
      <c r="E7" s="65" t="s">
        <v>3</v>
      </c>
      <c r="F7" s="75">
        <v>36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36</v>
      </c>
      <c r="S7" s="75">
        <v>36</v>
      </c>
      <c r="T7" s="75">
        <v>0</v>
      </c>
    </row>
    <row r="8" ht="22.8" customHeight="1" spans="1:20">
      <c r="A8" s="67"/>
      <c r="B8" s="67"/>
      <c r="C8" s="67"/>
      <c r="D8" s="71" t="s">
        <v>159</v>
      </c>
      <c r="E8" s="71" t="s">
        <v>160</v>
      </c>
      <c r="F8" s="75">
        <v>36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36</v>
      </c>
      <c r="S8" s="75">
        <v>36</v>
      </c>
      <c r="T8" s="75"/>
    </row>
    <row r="9" ht="22.8" customHeight="1" spans="1:20">
      <c r="A9" s="55" t="s">
        <v>198</v>
      </c>
      <c r="B9" s="55"/>
      <c r="C9" s="55"/>
      <c r="D9" s="65" t="s">
        <v>198</v>
      </c>
      <c r="E9" s="65" t="s">
        <v>199</v>
      </c>
      <c r="F9" s="75">
        <v>36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36</v>
      </c>
      <c r="S9" s="75">
        <v>36</v>
      </c>
      <c r="T9" s="75"/>
    </row>
    <row r="10" ht="22.8" customHeight="1" spans="1:20">
      <c r="A10" s="55" t="s">
        <v>198</v>
      </c>
      <c r="B10" s="55" t="s">
        <v>175</v>
      </c>
      <c r="C10" s="55"/>
      <c r="D10" s="65" t="s">
        <v>200</v>
      </c>
      <c r="E10" s="65" t="s">
        <v>201</v>
      </c>
      <c r="F10" s="75">
        <v>36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36</v>
      </c>
      <c r="S10" s="75">
        <v>36</v>
      </c>
      <c r="T10" s="75"/>
    </row>
    <row r="11" ht="22.8" customHeight="1" spans="1:20">
      <c r="A11" s="76" t="s">
        <v>198</v>
      </c>
      <c r="B11" s="76" t="s">
        <v>175</v>
      </c>
      <c r="C11" s="76" t="s">
        <v>202</v>
      </c>
      <c r="D11" s="70" t="s">
        <v>203</v>
      </c>
      <c r="E11" s="58" t="s">
        <v>204</v>
      </c>
      <c r="F11" s="57">
        <v>36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57">
        <v>36</v>
      </c>
      <c r="S11" s="57">
        <v>36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G7" sqref="AG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68" t="s">
        <v>379</v>
      </c>
      <c r="AG1" s="68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35</v>
      </c>
      <c r="AG3" s="61"/>
    </row>
    <row r="4" ht="25" customHeight="1" spans="1:33">
      <c r="A4" s="64" t="s">
        <v>162</v>
      </c>
      <c r="B4" s="64"/>
      <c r="C4" s="64"/>
      <c r="D4" s="64" t="s">
        <v>212</v>
      </c>
      <c r="E4" s="64" t="s">
        <v>213</v>
      </c>
      <c r="F4" s="64" t="s">
        <v>380</v>
      </c>
      <c r="G4" s="64" t="s">
        <v>325</v>
      </c>
      <c r="H4" s="64" t="s">
        <v>327</v>
      </c>
      <c r="I4" s="64" t="s">
        <v>381</v>
      </c>
      <c r="J4" s="64" t="s">
        <v>382</v>
      </c>
      <c r="K4" s="64" t="s">
        <v>329</v>
      </c>
      <c r="L4" s="64" t="s">
        <v>331</v>
      </c>
      <c r="M4" s="64" t="s">
        <v>333</v>
      </c>
      <c r="N4" s="64" t="s">
        <v>383</v>
      </c>
      <c r="O4" s="64" t="s">
        <v>384</v>
      </c>
      <c r="P4" s="64" t="s">
        <v>335</v>
      </c>
      <c r="Q4" s="64" t="s">
        <v>377</v>
      </c>
      <c r="R4" s="64" t="s">
        <v>337</v>
      </c>
      <c r="S4" s="64" t="s">
        <v>385</v>
      </c>
      <c r="T4" s="64" t="s">
        <v>373</v>
      </c>
      <c r="U4" s="64" t="s">
        <v>340</v>
      </c>
      <c r="V4" s="64" t="s">
        <v>376</v>
      </c>
      <c r="W4" s="64" t="s">
        <v>386</v>
      </c>
      <c r="X4" s="64" t="s">
        <v>387</v>
      </c>
      <c r="Y4" s="64" t="s">
        <v>388</v>
      </c>
      <c r="Z4" s="64" t="s">
        <v>389</v>
      </c>
      <c r="AA4" s="64" t="s">
        <v>375</v>
      </c>
      <c r="AB4" s="64" t="s">
        <v>390</v>
      </c>
      <c r="AC4" s="64" t="s">
        <v>391</v>
      </c>
      <c r="AD4" s="64" t="s">
        <v>378</v>
      </c>
      <c r="AE4" s="64" t="s">
        <v>392</v>
      </c>
      <c r="AF4" s="64" t="s">
        <v>393</v>
      </c>
      <c r="AG4" s="64" t="s">
        <v>342</v>
      </c>
    </row>
    <row r="5" ht="21.55" customHeight="1" spans="1:33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5"/>
      <c r="B6" s="56"/>
      <c r="C6" s="56"/>
      <c r="D6" s="58"/>
      <c r="E6" s="58" t="s">
        <v>140</v>
      </c>
      <c r="F6" s="75">
        <v>37.8</v>
      </c>
      <c r="G6" s="75">
        <v>10</v>
      </c>
      <c r="H6" s="75">
        <v>2</v>
      </c>
      <c r="I6" s="75"/>
      <c r="J6" s="75"/>
      <c r="K6" s="75">
        <v>4</v>
      </c>
      <c r="L6" s="75">
        <v>10</v>
      </c>
      <c r="M6" s="75">
        <v>0.5</v>
      </c>
      <c r="N6" s="75"/>
      <c r="O6" s="75"/>
      <c r="P6" s="75">
        <v>0.6</v>
      </c>
      <c r="Q6" s="75"/>
      <c r="R6" s="75">
        <v>5</v>
      </c>
      <c r="S6" s="75"/>
      <c r="T6" s="75"/>
      <c r="U6" s="75">
        <v>0.5</v>
      </c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>
        <v>3.4</v>
      </c>
    </row>
    <row r="7" ht="22.8" customHeight="1" spans="1:33">
      <c r="A7" s="67"/>
      <c r="B7" s="67"/>
      <c r="C7" s="67"/>
      <c r="D7" s="65" t="s">
        <v>158</v>
      </c>
      <c r="E7" s="65" t="s">
        <v>3</v>
      </c>
      <c r="F7" s="75">
        <v>37.8</v>
      </c>
      <c r="G7" s="75">
        <v>10</v>
      </c>
      <c r="H7" s="75">
        <v>2</v>
      </c>
      <c r="I7" s="75">
        <v>0</v>
      </c>
      <c r="J7" s="75">
        <v>0</v>
      </c>
      <c r="K7" s="75">
        <v>4</v>
      </c>
      <c r="L7" s="75">
        <v>10</v>
      </c>
      <c r="M7" s="75">
        <v>0.5</v>
      </c>
      <c r="N7" s="75">
        <v>0</v>
      </c>
      <c r="O7" s="75">
        <v>0</v>
      </c>
      <c r="P7" s="75">
        <v>0.6</v>
      </c>
      <c r="Q7" s="75">
        <v>0</v>
      </c>
      <c r="R7" s="75">
        <v>5</v>
      </c>
      <c r="S7" s="75">
        <v>0</v>
      </c>
      <c r="T7" s="75">
        <v>0</v>
      </c>
      <c r="U7" s="75">
        <v>0.5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3.4</v>
      </c>
    </row>
    <row r="8" ht="22.8" customHeight="1" spans="1:33">
      <c r="A8" s="67"/>
      <c r="B8" s="67"/>
      <c r="C8" s="67"/>
      <c r="D8" s="71" t="s">
        <v>159</v>
      </c>
      <c r="E8" s="71" t="s">
        <v>160</v>
      </c>
      <c r="F8" s="75">
        <v>37.8</v>
      </c>
      <c r="G8" s="75">
        <v>10</v>
      </c>
      <c r="H8" s="75">
        <v>2</v>
      </c>
      <c r="I8" s="75"/>
      <c r="J8" s="75"/>
      <c r="K8" s="75">
        <v>4</v>
      </c>
      <c r="L8" s="75">
        <v>10</v>
      </c>
      <c r="M8" s="75">
        <v>0.5</v>
      </c>
      <c r="N8" s="75"/>
      <c r="O8" s="75"/>
      <c r="P8" s="75">
        <v>0.6</v>
      </c>
      <c r="Q8" s="75"/>
      <c r="R8" s="75">
        <v>5</v>
      </c>
      <c r="S8" s="75"/>
      <c r="T8" s="75"/>
      <c r="U8" s="75">
        <v>0.5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>
        <v>3.4</v>
      </c>
    </row>
    <row r="9" ht="22.8" customHeight="1" spans="1:33">
      <c r="A9" s="55" t="s">
        <v>198</v>
      </c>
      <c r="B9" s="55"/>
      <c r="C9" s="55"/>
      <c r="D9" s="65" t="s">
        <v>198</v>
      </c>
      <c r="E9" s="65" t="s">
        <v>199</v>
      </c>
      <c r="F9" s="75">
        <v>37.8</v>
      </c>
      <c r="G9" s="75">
        <v>10</v>
      </c>
      <c r="H9" s="75">
        <v>2</v>
      </c>
      <c r="I9" s="75"/>
      <c r="J9" s="75"/>
      <c r="K9" s="75">
        <v>4</v>
      </c>
      <c r="L9" s="75">
        <v>10</v>
      </c>
      <c r="M9" s="75">
        <v>0.5</v>
      </c>
      <c r="N9" s="75"/>
      <c r="O9" s="75"/>
      <c r="P9" s="75">
        <v>0.6</v>
      </c>
      <c r="Q9" s="75"/>
      <c r="R9" s="75">
        <v>5</v>
      </c>
      <c r="S9" s="75"/>
      <c r="T9" s="75"/>
      <c r="U9" s="75">
        <v>0.5</v>
      </c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>
        <v>3.4</v>
      </c>
    </row>
    <row r="10" ht="22.8" customHeight="1" spans="1:33">
      <c r="A10" s="55" t="s">
        <v>198</v>
      </c>
      <c r="B10" s="55" t="s">
        <v>175</v>
      </c>
      <c r="C10" s="55"/>
      <c r="D10" s="65" t="s">
        <v>200</v>
      </c>
      <c r="E10" s="65" t="s">
        <v>201</v>
      </c>
      <c r="F10" s="75">
        <v>36</v>
      </c>
      <c r="G10" s="75">
        <v>10</v>
      </c>
      <c r="H10" s="75">
        <v>2</v>
      </c>
      <c r="I10" s="75"/>
      <c r="J10" s="75"/>
      <c r="K10" s="75">
        <v>4</v>
      </c>
      <c r="L10" s="75">
        <v>10</v>
      </c>
      <c r="M10" s="75">
        <v>0.5</v>
      </c>
      <c r="N10" s="75"/>
      <c r="O10" s="75"/>
      <c r="P10" s="75">
        <v>0.6</v>
      </c>
      <c r="Q10" s="75"/>
      <c r="R10" s="75">
        <v>5</v>
      </c>
      <c r="S10" s="75"/>
      <c r="T10" s="75"/>
      <c r="U10" s="75">
        <v>0.5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>
        <v>3.4</v>
      </c>
    </row>
    <row r="11" ht="22.8" customHeight="1" spans="1:33">
      <c r="A11" s="76" t="s">
        <v>198</v>
      </c>
      <c r="B11" s="76" t="s">
        <v>175</v>
      </c>
      <c r="C11" s="76" t="s">
        <v>202</v>
      </c>
      <c r="D11" s="70" t="s">
        <v>203</v>
      </c>
      <c r="E11" s="58" t="s">
        <v>204</v>
      </c>
      <c r="F11" s="72">
        <v>36</v>
      </c>
      <c r="G11" s="72">
        <v>10</v>
      </c>
      <c r="H11" s="72">
        <v>2</v>
      </c>
      <c r="I11" s="72"/>
      <c r="J11" s="72"/>
      <c r="K11" s="72">
        <v>4</v>
      </c>
      <c r="L11" s="72">
        <v>10</v>
      </c>
      <c r="M11" s="72">
        <v>0.5</v>
      </c>
      <c r="N11" s="72"/>
      <c r="O11" s="72"/>
      <c r="P11" s="72">
        <v>0.6</v>
      </c>
      <c r="Q11" s="72"/>
      <c r="R11" s="72">
        <v>5</v>
      </c>
      <c r="S11" s="72"/>
      <c r="T11" s="72"/>
      <c r="U11" s="72">
        <v>0.5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>
        <v>3.4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2"/>
      <c r="I12" s="52"/>
      <c r="J12" s="52"/>
      <c r="K12" s="52"/>
      <c r="L12" s="52"/>
      <c r="M12" s="52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68" t="s">
        <v>394</v>
      </c>
      <c r="H1" s="68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23.25" customHeight="1" spans="1:8">
      <c r="A4" s="64" t="s">
        <v>395</v>
      </c>
      <c r="B4" s="64" t="s">
        <v>396</v>
      </c>
      <c r="C4" s="64" t="s">
        <v>397</v>
      </c>
      <c r="D4" s="64" t="s">
        <v>398</v>
      </c>
      <c r="E4" s="64" t="s">
        <v>399</v>
      </c>
      <c r="F4" s="64"/>
      <c r="G4" s="64"/>
      <c r="H4" s="64" t="s">
        <v>400</v>
      </c>
    </row>
    <row r="5" ht="25.85" customHeight="1" spans="1:8">
      <c r="A5" s="64"/>
      <c r="B5" s="64"/>
      <c r="C5" s="64"/>
      <c r="D5" s="64"/>
      <c r="E5" s="64" t="s">
        <v>142</v>
      </c>
      <c r="F5" s="64" t="s">
        <v>401</v>
      </c>
      <c r="G5" s="64" t="s">
        <v>402</v>
      </c>
      <c r="H5" s="64"/>
    </row>
    <row r="6" ht="22.8" customHeight="1" spans="1:8">
      <c r="A6" s="67"/>
      <c r="B6" s="67" t="s">
        <v>140</v>
      </c>
      <c r="C6" s="66">
        <v>0</v>
      </c>
      <c r="D6" s="66"/>
      <c r="E6" s="66"/>
      <c r="F6" s="66"/>
      <c r="G6" s="66"/>
      <c r="H6" s="66"/>
    </row>
    <row r="7" ht="22.8" customHeight="1" spans="1:8">
      <c r="A7" s="65" t="s">
        <v>158</v>
      </c>
      <c r="B7" s="65" t="s">
        <v>3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70" t="s">
        <v>159</v>
      </c>
      <c r="B8" s="70" t="s">
        <v>160</v>
      </c>
      <c r="C8" s="72"/>
      <c r="D8" s="72"/>
      <c r="E8" s="57"/>
      <c r="F8" s="72"/>
      <c r="G8" s="72"/>
      <c r="H8" s="72"/>
    </row>
    <row r="9" ht="16.35" customHeight="1" spans="1:3">
      <c r="A9" s="73" t="s">
        <v>403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2"/>
      <c r="G1" s="68" t="s">
        <v>404</v>
      </c>
      <c r="H1" s="68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23.25" customHeight="1" spans="1:8">
      <c r="A4" s="64" t="s">
        <v>163</v>
      </c>
      <c r="B4" s="64" t="s">
        <v>164</v>
      </c>
      <c r="C4" s="64" t="s">
        <v>140</v>
      </c>
      <c r="D4" s="64" t="s">
        <v>405</v>
      </c>
      <c r="E4" s="64"/>
      <c r="F4" s="64"/>
      <c r="G4" s="64"/>
      <c r="H4" s="64" t="s">
        <v>166</v>
      </c>
    </row>
    <row r="5" ht="19.8" customHeight="1" spans="1:8">
      <c r="A5" s="64"/>
      <c r="B5" s="64"/>
      <c r="C5" s="64"/>
      <c r="D5" s="64" t="s">
        <v>142</v>
      </c>
      <c r="E5" s="64" t="s">
        <v>253</v>
      </c>
      <c r="F5" s="64"/>
      <c r="G5" s="64" t="s">
        <v>254</v>
      </c>
      <c r="H5" s="64"/>
    </row>
    <row r="6" ht="27.6" customHeight="1" spans="1:8">
      <c r="A6" s="64"/>
      <c r="B6" s="64"/>
      <c r="C6" s="64"/>
      <c r="D6" s="64"/>
      <c r="E6" s="64" t="s">
        <v>231</v>
      </c>
      <c r="F6" s="64" t="s">
        <v>223</v>
      </c>
      <c r="G6" s="64"/>
      <c r="H6" s="64"/>
    </row>
    <row r="7" ht="22.8" customHeight="1" spans="1:8">
      <c r="A7" s="67"/>
      <c r="B7" s="55" t="s">
        <v>140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4">
      <c r="A13" s="73" t="s">
        <v>406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21" workbookViewId="0">
      <selection activeCell="D12" sqref="D12"/>
    </sheetView>
  </sheetViews>
  <sheetFormatPr defaultColWidth="10" defaultRowHeight="14.4" outlineLevelCol="3"/>
  <cols>
    <col min="1" max="1" width="6.37962962962963" style="33" customWidth="1"/>
    <col min="2" max="2" width="9.90740740740741" style="33" customWidth="1"/>
    <col min="3" max="3" width="52.3796296296296" style="33" customWidth="1"/>
    <col min="4" max="16384" width="10" style="33"/>
  </cols>
  <sheetData>
    <row r="1" s="33" customFormat="1" ht="32.75" customHeight="1" spans="1:3">
      <c r="A1" s="134"/>
      <c r="B1" s="135" t="s">
        <v>5</v>
      </c>
      <c r="C1" s="135"/>
    </row>
    <row r="2" s="33" customFormat="1" ht="25" customHeight="1" spans="2:3">
      <c r="B2" s="135"/>
      <c r="C2" s="135"/>
    </row>
    <row r="3" s="33" customFormat="1" ht="31.05" customHeight="1" spans="2:3">
      <c r="B3" s="136" t="s">
        <v>6</v>
      </c>
      <c r="C3" s="136"/>
    </row>
    <row r="4" s="33" customFormat="1" ht="32.55" customHeight="1" spans="2:3">
      <c r="B4" s="137">
        <v>1</v>
      </c>
      <c r="C4" s="138" t="s">
        <v>7</v>
      </c>
    </row>
    <row r="5" s="33" customFormat="1" ht="32.55" customHeight="1" spans="2:3">
      <c r="B5" s="137">
        <v>2</v>
      </c>
      <c r="C5" s="139" t="s">
        <v>8</v>
      </c>
    </row>
    <row r="6" s="33" customFormat="1" ht="32.55" customHeight="1" spans="2:3">
      <c r="B6" s="137">
        <v>3</v>
      </c>
      <c r="C6" s="138" t="s">
        <v>9</v>
      </c>
    </row>
    <row r="7" s="33" customFormat="1" ht="32.55" customHeight="1" spans="2:3">
      <c r="B7" s="137">
        <v>4</v>
      </c>
      <c r="C7" s="138" t="s">
        <v>10</v>
      </c>
    </row>
    <row r="8" s="33" customFormat="1" ht="32.55" customHeight="1" spans="2:3">
      <c r="B8" s="137">
        <v>5</v>
      </c>
      <c r="C8" s="138" t="s">
        <v>11</v>
      </c>
    </row>
    <row r="9" s="33" customFormat="1" ht="32.55" customHeight="1" spans="2:3">
      <c r="B9" s="137">
        <v>6</v>
      </c>
      <c r="C9" s="138" t="s">
        <v>12</v>
      </c>
    </row>
    <row r="10" s="33" customFormat="1" ht="32.55" customHeight="1" spans="2:3">
      <c r="B10" s="137">
        <v>7</v>
      </c>
      <c r="C10" s="138" t="s">
        <v>13</v>
      </c>
    </row>
    <row r="11" s="33" customFormat="1" ht="32.55" customHeight="1" spans="2:3">
      <c r="B11" s="137">
        <v>8</v>
      </c>
      <c r="C11" s="138" t="s">
        <v>14</v>
      </c>
    </row>
    <row r="12" s="33" customFormat="1" ht="32.55" customHeight="1" spans="2:3">
      <c r="B12" s="137">
        <v>9</v>
      </c>
      <c r="C12" s="138" t="s">
        <v>15</v>
      </c>
    </row>
    <row r="13" s="33" customFormat="1" ht="32.55" customHeight="1" spans="2:3">
      <c r="B13" s="137">
        <v>10</v>
      </c>
      <c r="C13" s="138" t="s">
        <v>16</v>
      </c>
    </row>
    <row r="14" s="33" customFormat="1" ht="32.55" customHeight="1" spans="2:3">
      <c r="B14" s="137">
        <v>11</v>
      </c>
      <c r="C14" s="138" t="s">
        <v>17</v>
      </c>
    </row>
    <row r="15" s="33" customFormat="1" ht="32.55" customHeight="1" spans="2:3">
      <c r="B15" s="137">
        <v>12</v>
      </c>
      <c r="C15" s="138" t="s">
        <v>18</v>
      </c>
    </row>
    <row r="16" s="33" customFormat="1" ht="32.55" customHeight="1" spans="2:3">
      <c r="B16" s="137">
        <v>13</v>
      </c>
      <c r="C16" s="138" t="s">
        <v>19</v>
      </c>
    </row>
    <row r="17" s="33" customFormat="1" ht="32.55" customHeight="1" spans="2:3">
      <c r="B17" s="137">
        <v>14</v>
      </c>
      <c r="C17" s="138" t="s">
        <v>20</v>
      </c>
    </row>
    <row r="18" s="33" customFormat="1" ht="32.55" customHeight="1" spans="2:3">
      <c r="B18" s="137">
        <v>15</v>
      </c>
      <c r="C18" s="138" t="s">
        <v>21</v>
      </c>
    </row>
    <row r="19" s="33" customFormat="1" ht="32.55" customHeight="1" spans="2:3">
      <c r="B19" s="137">
        <v>16</v>
      </c>
      <c r="C19" s="138" t="s">
        <v>22</v>
      </c>
    </row>
    <row r="20" s="33" customFormat="1" ht="32.55" customHeight="1" spans="2:3">
      <c r="B20" s="137">
        <v>17</v>
      </c>
      <c r="C20" s="138" t="s">
        <v>23</v>
      </c>
    </row>
    <row r="21" s="33" customFormat="1" ht="32.55" customHeight="1" spans="2:3">
      <c r="B21" s="137">
        <v>18</v>
      </c>
      <c r="C21" s="138" t="s">
        <v>24</v>
      </c>
    </row>
    <row r="22" s="33" customFormat="1" ht="32.55" customHeight="1" spans="2:3">
      <c r="B22" s="137">
        <v>19</v>
      </c>
      <c r="C22" s="138" t="s">
        <v>25</v>
      </c>
    </row>
    <row r="23" s="33" customFormat="1" ht="32.55" customHeight="1" spans="2:3">
      <c r="B23" s="137">
        <v>20</v>
      </c>
      <c r="C23" s="138" t="s">
        <v>26</v>
      </c>
    </row>
    <row r="24" s="33" customFormat="1" ht="32.55" customHeight="1" spans="2:3">
      <c r="B24" s="137">
        <v>21</v>
      </c>
      <c r="C24" s="138" t="s">
        <v>27</v>
      </c>
    </row>
    <row r="25" s="33" customFormat="1" ht="32.55" customHeight="1" spans="2:3">
      <c r="B25" s="137">
        <v>22</v>
      </c>
      <c r="C25" s="138" t="s">
        <v>28</v>
      </c>
    </row>
    <row r="26" s="33" customFormat="1" ht="32.55" customHeight="1" spans="2:3">
      <c r="B26" s="137">
        <v>23</v>
      </c>
      <c r="C26" s="138" t="s">
        <v>29</v>
      </c>
    </row>
    <row r="27" s="33" customFormat="1" ht="32.55" customHeight="1" spans="2:3">
      <c r="B27" s="137">
        <v>24</v>
      </c>
      <c r="C27" s="140" t="s">
        <v>30</v>
      </c>
    </row>
    <row r="28" s="33" customFormat="1" ht="27" customHeight="1" spans="2:4">
      <c r="B28" s="137">
        <v>25</v>
      </c>
      <c r="C28" s="141" t="s">
        <v>31</v>
      </c>
      <c r="D28" s="142"/>
    </row>
    <row r="29" s="33" customFormat="1" ht="27" customHeight="1" spans="2:4">
      <c r="B29" s="137">
        <v>26</v>
      </c>
      <c r="C29" s="141" t="s">
        <v>32</v>
      </c>
      <c r="D29" s="14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2"/>
      <c r="S1" s="68" t="s">
        <v>407</v>
      </c>
      <c r="T1" s="68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27.6" customHeight="1" spans="1:20">
      <c r="A4" s="64" t="s">
        <v>162</v>
      </c>
      <c r="B4" s="64"/>
      <c r="C4" s="64"/>
      <c r="D4" s="64" t="s">
        <v>212</v>
      </c>
      <c r="E4" s="64" t="s">
        <v>213</v>
      </c>
      <c r="F4" s="64" t="s">
        <v>214</v>
      </c>
      <c r="G4" s="64" t="s">
        <v>215</v>
      </c>
      <c r="H4" s="64" t="s">
        <v>216</v>
      </c>
      <c r="I4" s="64" t="s">
        <v>217</v>
      </c>
      <c r="J4" s="64" t="s">
        <v>218</v>
      </c>
      <c r="K4" s="64" t="s">
        <v>219</v>
      </c>
      <c r="L4" s="64" t="s">
        <v>220</v>
      </c>
      <c r="M4" s="64" t="s">
        <v>221</v>
      </c>
      <c r="N4" s="64" t="s">
        <v>222</v>
      </c>
      <c r="O4" s="64" t="s">
        <v>223</v>
      </c>
      <c r="P4" s="64" t="s">
        <v>224</v>
      </c>
      <c r="Q4" s="64" t="s">
        <v>225</v>
      </c>
      <c r="R4" s="64" t="s">
        <v>226</v>
      </c>
      <c r="S4" s="64" t="s">
        <v>227</v>
      </c>
      <c r="T4" s="64" t="s">
        <v>228</v>
      </c>
    </row>
    <row r="5" ht="19.8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140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7"/>
      <c r="B10" s="67"/>
      <c r="C10" s="67"/>
      <c r="D10" s="67"/>
      <c r="E10" s="6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406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2"/>
      <c r="S1" s="68" t="s">
        <v>408</v>
      </c>
      <c r="T1" s="68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29.3" customHeight="1" spans="1:20">
      <c r="A4" s="64" t="s">
        <v>162</v>
      </c>
      <c r="B4" s="64"/>
      <c r="C4" s="64"/>
      <c r="D4" s="64" t="s">
        <v>212</v>
      </c>
      <c r="E4" s="64" t="s">
        <v>213</v>
      </c>
      <c r="F4" s="64" t="s">
        <v>230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140</v>
      </c>
      <c r="H5" s="64" t="s">
        <v>231</v>
      </c>
      <c r="I5" s="64" t="s">
        <v>232</v>
      </c>
      <c r="J5" s="64" t="s">
        <v>223</v>
      </c>
      <c r="K5" s="64" t="s">
        <v>140</v>
      </c>
      <c r="L5" s="64" t="s">
        <v>234</v>
      </c>
      <c r="M5" s="64" t="s">
        <v>235</v>
      </c>
      <c r="N5" s="64" t="s">
        <v>225</v>
      </c>
      <c r="O5" s="64" t="s">
        <v>236</v>
      </c>
      <c r="P5" s="64" t="s">
        <v>237</v>
      </c>
      <c r="Q5" s="64" t="s">
        <v>238</v>
      </c>
      <c r="R5" s="64" t="s">
        <v>221</v>
      </c>
      <c r="S5" s="64" t="s">
        <v>224</v>
      </c>
      <c r="T5" s="64" t="s">
        <v>228</v>
      </c>
    </row>
    <row r="6" ht="22.8" customHeight="1" spans="1:20">
      <c r="A6" s="67"/>
      <c r="B6" s="67"/>
      <c r="C6" s="67"/>
      <c r="D6" s="67"/>
      <c r="E6" s="67" t="s">
        <v>140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5"/>
      <c r="B9" s="55"/>
      <c r="C9" s="55"/>
      <c r="D9" s="65"/>
      <c r="E9" s="6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5"/>
      <c r="B10" s="55"/>
      <c r="C10" s="55"/>
      <c r="D10" s="65"/>
      <c r="E10" s="6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3" t="s">
        <v>406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68" t="s">
        <v>409</v>
      </c>
    </row>
    <row r="2" ht="38.8" customHeight="1" spans="1:8">
      <c r="A2" s="69" t="s">
        <v>410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19.8" customHeight="1" spans="1:8">
      <c r="A4" s="64" t="s">
        <v>163</v>
      </c>
      <c r="B4" s="64" t="s">
        <v>164</v>
      </c>
      <c r="C4" s="64" t="s">
        <v>140</v>
      </c>
      <c r="D4" s="64" t="s">
        <v>411</v>
      </c>
      <c r="E4" s="64"/>
      <c r="F4" s="64"/>
      <c r="G4" s="64"/>
      <c r="H4" s="64" t="s">
        <v>166</v>
      </c>
    </row>
    <row r="5" ht="23.25" customHeight="1" spans="1:8">
      <c r="A5" s="64"/>
      <c r="B5" s="64"/>
      <c r="C5" s="64"/>
      <c r="D5" s="64" t="s">
        <v>142</v>
      </c>
      <c r="E5" s="64" t="s">
        <v>253</v>
      </c>
      <c r="F5" s="64"/>
      <c r="G5" s="64" t="s">
        <v>254</v>
      </c>
      <c r="H5" s="64"/>
    </row>
    <row r="6" ht="23.25" customHeight="1" spans="1:8">
      <c r="A6" s="64"/>
      <c r="B6" s="64"/>
      <c r="C6" s="64"/>
      <c r="D6" s="64"/>
      <c r="E6" s="64" t="s">
        <v>231</v>
      </c>
      <c r="F6" s="64" t="s">
        <v>223</v>
      </c>
      <c r="G6" s="64"/>
      <c r="H6" s="64"/>
    </row>
    <row r="7" ht="22.8" customHeight="1" spans="1:8">
      <c r="A7" s="67"/>
      <c r="B7" s="55" t="s">
        <v>140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6">
      <c r="A13" s="73" t="s">
        <v>412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68" t="s">
        <v>413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20.7" customHeight="1" spans="1:8">
      <c r="A4" s="64" t="s">
        <v>163</v>
      </c>
      <c r="B4" s="64" t="s">
        <v>164</v>
      </c>
      <c r="C4" s="64" t="s">
        <v>140</v>
      </c>
      <c r="D4" s="64" t="s">
        <v>414</v>
      </c>
      <c r="E4" s="64"/>
      <c r="F4" s="64"/>
      <c r="G4" s="64"/>
      <c r="H4" s="64" t="s">
        <v>166</v>
      </c>
    </row>
    <row r="5" ht="18.95" customHeight="1" spans="1:8">
      <c r="A5" s="64"/>
      <c r="B5" s="64"/>
      <c r="C5" s="64"/>
      <c r="D5" s="64" t="s">
        <v>142</v>
      </c>
      <c r="E5" s="64" t="s">
        <v>253</v>
      </c>
      <c r="F5" s="64"/>
      <c r="G5" s="64" t="s">
        <v>254</v>
      </c>
      <c r="H5" s="64"/>
    </row>
    <row r="6" ht="24.15" customHeight="1" spans="1:8">
      <c r="A6" s="64"/>
      <c r="B6" s="64"/>
      <c r="C6" s="64"/>
      <c r="D6" s="64"/>
      <c r="E6" s="64" t="s">
        <v>231</v>
      </c>
      <c r="F6" s="64" t="s">
        <v>223</v>
      </c>
      <c r="G6" s="64"/>
      <c r="H6" s="64"/>
    </row>
    <row r="7" ht="22.8" customHeight="1" spans="1:8">
      <c r="A7" s="67"/>
      <c r="B7" s="55" t="s">
        <v>140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6">
      <c r="A13" s="73" t="s">
        <v>415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9" sqref="B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52"/>
      <c r="M1" s="68" t="s">
        <v>409</v>
      </c>
      <c r="N1" s="68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35</v>
      </c>
      <c r="N3" s="61"/>
    </row>
    <row r="4" ht="26.05" customHeight="1" spans="1:14">
      <c r="A4" s="64" t="s">
        <v>212</v>
      </c>
      <c r="B4" s="64" t="s">
        <v>416</v>
      </c>
      <c r="C4" s="64" t="s">
        <v>417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418</v>
      </c>
      <c r="N4" s="64"/>
    </row>
    <row r="5" ht="31.9" customHeight="1" spans="1:14">
      <c r="A5" s="64"/>
      <c r="B5" s="64"/>
      <c r="C5" s="64" t="s">
        <v>419</v>
      </c>
      <c r="D5" s="64" t="s">
        <v>143</v>
      </c>
      <c r="E5" s="64"/>
      <c r="F5" s="64"/>
      <c r="G5" s="64"/>
      <c r="H5" s="64"/>
      <c r="I5" s="64"/>
      <c r="J5" s="64" t="s">
        <v>420</v>
      </c>
      <c r="K5" s="64" t="s">
        <v>145</v>
      </c>
      <c r="L5" s="64" t="s">
        <v>146</v>
      </c>
      <c r="M5" s="64" t="s">
        <v>421</v>
      </c>
      <c r="N5" s="64" t="s">
        <v>422</v>
      </c>
    </row>
    <row r="6" ht="44.85" customHeight="1" spans="1:14">
      <c r="A6" s="64"/>
      <c r="B6" s="64"/>
      <c r="C6" s="64"/>
      <c r="D6" s="64" t="s">
        <v>423</v>
      </c>
      <c r="E6" s="64" t="s">
        <v>424</v>
      </c>
      <c r="F6" s="64" t="s">
        <v>425</v>
      </c>
      <c r="G6" s="64" t="s">
        <v>426</v>
      </c>
      <c r="H6" s="64" t="s">
        <v>427</v>
      </c>
      <c r="I6" s="64" t="s">
        <v>428</v>
      </c>
      <c r="J6" s="64"/>
      <c r="K6" s="64"/>
      <c r="L6" s="64"/>
      <c r="M6" s="64"/>
      <c r="N6" s="64"/>
    </row>
    <row r="7" ht="22.8" customHeight="1" spans="1:14">
      <c r="A7" s="67"/>
      <c r="B7" s="55" t="s">
        <v>140</v>
      </c>
      <c r="C7" s="66">
        <v>1253</v>
      </c>
      <c r="D7" s="66">
        <v>1253</v>
      </c>
      <c r="E7" s="66">
        <v>1253</v>
      </c>
      <c r="F7" s="66"/>
      <c r="G7" s="66"/>
      <c r="H7" s="66"/>
      <c r="I7" s="66"/>
      <c r="J7" s="66"/>
      <c r="K7" s="66"/>
      <c r="L7" s="66"/>
      <c r="M7" s="66">
        <v>1253</v>
      </c>
      <c r="N7" s="67"/>
    </row>
    <row r="8" ht="22.8" customHeight="1" spans="1:14">
      <c r="A8" s="65" t="s">
        <v>158</v>
      </c>
      <c r="B8" s="65" t="s">
        <v>3</v>
      </c>
      <c r="C8" s="66">
        <v>1253</v>
      </c>
      <c r="D8" s="66">
        <v>1253</v>
      </c>
      <c r="E8" s="66">
        <v>1253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1253</v>
      </c>
      <c r="N8" s="67"/>
    </row>
    <row r="9" ht="22.8" customHeight="1" spans="1:14">
      <c r="A9" s="70" t="s">
        <v>429</v>
      </c>
      <c r="B9" s="70" t="s">
        <v>430</v>
      </c>
      <c r="C9" s="57">
        <v>26</v>
      </c>
      <c r="D9" s="57">
        <v>26</v>
      </c>
      <c r="E9" s="57">
        <v>26</v>
      </c>
      <c r="F9" s="57"/>
      <c r="G9" s="57"/>
      <c r="H9" s="57"/>
      <c r="I9" s="57"/>
      <c r="J9" s="57"/>
      <c r="K9" s="57"/>
      <c r="L9" s="57"/>
      <c r="M9" s="57">
        <v>26</v>
      </c>
      <c r="N9" s="58"/>
    </row>
    <row r="10" ht="22.8" customHeight="1" spans="1:14">
      <c r="A10" s="70" t="s">
        <v>429</v>
      </c>
      <c r="B10" s="70" t="s">
        <v>431</v>
      </c>
      <c r="C10" s="57">
        <v>1227</v>
      </c>
      <c r="D10" s="57">
        <v>1227</v>
      </c>
      <c r="E10" s="57">
        <v>1227</v>
      </c>
      <c r="F10" s="57"/>
      <c r="G10" s="57"/>
      <c r="H10" s="57"/>
      <c r="I10" s="57"/>
      <c r="J10" s="57"/>
      <c r="K10" s="57"/>
      <c r="L10" s="57"/>
      <c r="M10" s="57">
        <v>1227</v>
      </c>
      <c r="N10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C7" sqref="C7:C15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8" t="s">
        <v>413</v>
      </c>
    </row>
    <row r="2" ht="37.95" customHeight="1" spans="1:13">
      <c r="A2" s="52"/>
      <c r="B2" s="52"/>
      <c r="C2" s="62" t="s">
        <v>29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35</v>
      </c>
      <c r="M3" s="61"/>
    </row>
    <row r="4" ht="33.6" customHeight="1" spans="1:13">
      <c r="A4" s="64" t="s">
        <v>212</v>
      </c>
      <c r="B4" s="64" t="s">
        <v>432</v>
      </c>
      <c r="C4" s="64" t="s">
        <v>433</v>
      </c>
      <c r="D4" s="64" t="s">
        <v>434</v>
      </c>
      <c r="E4" s="64" t="s">
        <v>435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436</v>
      </c>
      <c r="F5" s="64" t="s">
        <v>437</v>
      </c>
      <c r="G5" s="64" t="s">
        <v>438</v>
      </c>
      <c r="H5" s="64" t="s">
        <v>439</v>
      </c>
      <c r="I5" s="64" t="s">
        <v>440</v>
      </c>
      <c r="J5" s="64" t="s">
        <v>441</v>
      </c>
      <c r="K5" s="64" t="s">
        <v>442</v>
      </c>
      <c r="L5" s="64" t="s">
        <v>443</v>
      </c>
      <c r="M5" s="64" t="s">
        <v>444</v>
      </c>
    </row>
    <row r="6" ht="28.45" customHeight="1" spans="1:13">
      <c r="A6" s="65" t="s">
        <v>445</v>
      </c>
      <c r="B6" s="65" t="s">
        <v>3</v>
      </c>
      <c r="C6" s="66">
        <v>1253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8" t="s">
        <v>159</v>
      </c>
      <c r="B7" s="58" t="s">
        <v>446</v>
      </c>
      <c r="C7" s="57">
        <v>26</v>
      </c>
      <c r="D7" s="58" t="s">
        <v>447</v>
      </c>
      <c r="E7" s="67" t="s">
        <v>448</v>
      </c>
      <c r="F7" s="58" t="s">
        <v>449</v>
      </c>
      <c r="G7" s="58" t="s">
        <v>450</v>
      </c>
      <c r="H7" s="58" t="s">
        <v>451</v>
      </c>
      <c r="I7" s="58" t="s">
        <v>452</v>
      </c>
      <c r="J7" s="58" t="s">
        <v>453</v>
      </c>
      <c r="K7" s="58" t="s">
        <v>454</v>
      </c>
      <c r="L7" s="58" t="s">
        <v>455</v>
      </c>
      <c r="M7" s="58"/>
    </row>
    <row r="8" ht="43.1" customHeight="1" spans="1:13">
      <c r="A8" s="58"/>
      <c r="B8" s="58"/>
      <c r="C8" s="57"/>
      <c r="D8" s="58"/>
      <c r="E8" s="67"/>
      <c r="F8" s="58" t="s">
        <v>456</v>
      </c>
      <c r="G8" s="58" t="s">
        <v>457</v>
      </c>
      <c r="H8" s="58" t="s">
        <v>451</v>
      </c>
      <c r="I8" s="58" t="s">
        <v>458</v>
      </c>
      <c r="J8" s="58" t="s">
        <v>459</v>
      </c>
      <c r="K8" s="58" t="s">
        <v>460</v>
      </c>
      <c r="L8" s="58" t="s">
        <v>455</v>
      </c>
      <c r="M8" s="58"/>
    </row>
    <row r="9" ht="43.1" customHeight="1" spans="1:13">
      <c r="A9" s="58"/>
      <c r="B9" s="58"/>
      <c r="C9" s="57"/>
      <c r="D9" s="58"/>
      <c r="E9" s="67"/>
      <c r="F9" s="58"/>
      <c r="G9" s="58" t="s">
        <v>461</v>
      </c>
      <c r="H9" s="58" t="s">
        <v>462</v>
      </c>
      <c r="I9" s="58" t="s">
        <v>463</v>
      </c>
      <c r="J9" s="58" t="s">
        <v>459</v>
      </c>
      <c r="K9" s="58" t="s">
        <v>454</v>
      </c>
      <c r="L9" s="58" t="s">
        <v>455</v>
      </c>
      <c r="M9" s="58"/>
    </row>
    <row r="10" ht="43.1" customHeight="1" spans="1:13">
      <c r="A10" s="58"/>
      <c r="B10" s="58"/>
      <c r="C10" s="57"/>
      <c r="D10" s="58"/>
      <c r="E10" s="67"/>
      <c r="F10" s="58" t="s">
        <v>464</v>
      </c>
      <c r="G10" s="58" t="s">
        <v>465</v>
      </c>
      <c r="H10" s="58" t="s">
        <v>466</v>
      </c>
      <c r="I10" s="58" t="s">
        <v>467</v>
      </c>
      <c r="J10" s="58" t="s">
        <v>468</v>
      </c>
      <c r="K10" s="58" t="s">
        <v>469</v>
      </c>
      <c r="L10" s="58" t="s">
        <v>470</v>
      </c>
      <c r="M10" s="58"/>
    </row>
    <row r="11" ht="43.1" customHeight="1" spans="1:13">
      <c r="A11" s="58"/>
      <c r="B11" s="58"/>
      <c r="C11" s="57"/>
      <c r="D11" s="58"/>
      <c r="E11" s="67" t="s">
        <v>471</v>
      </c>
      <c r="F11" s="58" t="s">
        <v>472</v>
      </c>
      <c r="G11" s="58" t="s">
        <v>473</v>
      </c>
      <c r="H11" s="58" t="s">
        <v>474</v>
      </c>
      <c r="I11" s="58" t="s">
        <v>475</v>
      </c>
      <c r="J11" s="58" t="s">
        <v>476</v>
      </c>
      <c r="K11" s="58" t="s">
        <v>477</v>
      </c>
      <c r="L11" s="58" t="s">
        <v>470</v>
      </c>
      <c r="M11" s="58"/>
    </row>
    <row r="12" ht="43.1" customHeight="1" spans="1:13">
      <c r="A12" s="58"/>
      <c r="B12" s="58"/>
      <c r="C12" s="57"/>
      <c r="D12" s="58"/>
      <c r="E12" s="67" t="s">
        <v>478</v>
      </c>
      <c r="F12" s="58" t="s">
        <v>479</v>
      </c>
      <c r="G12" s="58" t="s">
        <v>480</v>
      </c>
      <c r="H12" s="58" t="s">
        <v>481</v>
      </c>
      <c r="I12" s="58" t="s">
        <v>482</v>
      </c>
      <c r="J12" s="58" t="s">
        <v>483</v>
      </c>
      <c r="K12" s="58" t="s">
        <v>484</v>
      </c>
      <c r="L12" s="58" t="s">
        <v>485</v>
      </c>
      <c r="M12" s="58"/>
    </row>
    <row r="13" ht="43.1" customHeight="1" spans="1:13">
      <c r="A13" s="58"/>
      <c r="B13" s="58"/>
      <c r="C13" s="57"/>
      <c r="D13" s="58"/>
      <c r="E13" s="67"/>
      <c r="F13" s="58" t="s">
        <v>486</v>
      </c>
      <c r="G13" s="58" t="s">
        <v>487</v>
      </c>
      <c r="H13" s="58" t="s">
        <v>488</v>
      </c>
      <c r="I13" s="58" t="s">
        <v>489</v>
      </c>
      <c r="J13" s="58" t="s">
        <v>483</v>
      </c>
      <c r="K13" s="58" t="s">
        <v>484</v>
      </c>
      <c r="L13" s="58" t="s">
        <v>485</v>
      </c>
      <c r="M13" s="58"/>
    </row>
    <row r="14" ht="43.1" customHeight="1" spans="1:13">
      <c r="A14" s="58"/>
      <c r="B14" s="58"/>
      <c r="C14" s="57"/>
      <c r="D14" s="58"/>
      <c r="E14" s="67"/>
      <c r="F14" s="58" t="s">
        <v>490</v>
      </c>
      <c r="G14" s="58" t="s">
        <v>491</v>
      </c>
      <c r="H14" s="58" t="s">
        <v>488</v>
      </c>
      <c r="I14" s="58" t="s">
        <v>492</v>
      </c>
      <c r="J14" s="58" t="s">
        <v>483</v>
      </c>
      <c r="K14" s="58" t="s">
        <v>484</v>
      </c>
      <c r="L14" s="58" t="s">
        <v>485</v>
      </c>
      <c r="M14" s="58"/>
    </row>
    <row r="15" ht="43.1" customHeight="1" spans="1:13">
      <c r="A15" s="58"/>
      <c r="B15" s="58"/>
      <c r="C15" s="57"/>
      <c r="D15" s="58"/>
      <c r="E15" s="67" t="s">
        <v>493</v>
      </c>
      <c r="F15" s="58" t="s">
        <v>494</v>
      </c>
      <c r="G15" s="58" t="s">
        <v>495</v>
      </c>
      <c r="H15" s="58" t="s">
        <v>496</v>
      </c>
      <c r="I15" s="58" t="s">
        <v>497</v>
      </c>
      <c r="J15" s="58" t="s">
        <v>498</v>
      </c>
      <c r="K15" s="58" t="s">
        <v>454</v>
      </c>
      <c r="L15" s="58" t="s">
        <v>499</v>
      </c>
      <c r="M15" s="58"/>
    </row>
    <row r="16" ht="43.1" customHeight="1" spans="1:13">
      <c r="A16" s="58" t="s">
        <v>159</v>
      </c>
      <c r="B16" s="58" t="s">
        <v>500</v>
      </c>
      <c r="C16" s="57">
        <v>1227</v>
      </c>
      <c r="D16" s="58" t="s">
        <v>501</v>
      </c>
      <c r="E16" s="67" t="s">
        <v>448</v>
      </c>
      <c r="F16" s="58" t="s">
        <v>464</v>
      </c>
      <c r="G16" s="58" t="s">
        <v>502</v>
      </c>
      <c r="H16" s="58" t="s">
        <v>503</v>
      </c>
      <c r="I16" s="58" t="s">
        <v>504</v>
      </c>
      <c r="J16" s="58" t="s">
        <v>505</v>
      </c>
      <c r="K16" s="58" t="s">
        <v>506</v>
      </c>
      <c r="L16" s="58" t="s">
        <v>455</v>
      </c>
      <c r="M16" s="58"/>
    </row>
    <row r="17" ht="43.1" customHeight="1" spans="1:13">
      <c r="A17" s="58"/>
      <c r="B17" s="58"/>
      <c r="C17" s="57"/>
      <c r="D17" s="58"/>
      <c r="E17" s="67"/>
      <c r="F17" s="58" t="s">
        <v>456</v>
      </c>
      <c r="G17" s="58" t="s">
        <v>507</v>
      </c>
      <c r="H17" s="58" t="s">
        <v>451</v>
      </c>
      <c r="I17" s="58" t="s">
        <v>508</v>
      </c>
      <c r="J17" s="58" t="s">
        <v>459</v>
      </c>
      <c r="K17" s="58" t="s">
        <v>454</v>
      </c>
      <c r="L17" s="58" t="s">
        <v>455</v>
      </c>
      <c r="M17" s="58"/>
    </row>
    <row r="18" ht="43.1" customHeight="1" spans="1:13">
      <c r="A18" s="58"/>
      <c r="B18" s="58"/>
      <c r="C18" s="57"/>
      <c r="D18" s="58"/>
      <c r="E18" s="67"/>
      <c r="F18" s="58"/>
      <c r="G18" s="58" t="s">
        <v>509</v>
      </c>
      <c r="H18" s="58" t="s">
        <v>451</v>
      </c>
      <c r="I18" s="58" t="s">
        <v>510</v>
      </c>
      <c r="J18" s="58" t="s">
        <v>459</v>
      </c>
      <c r="K18" s="58" t="s">
        <v>454</v>
      </c>
      <c r="L18" s="58" t="s">
        <v>455</v>
      </c>
      <c r="M18" s="58"/>
    </row>
    <row r="19" ht="43.1" customHeight="1" spans="1:13">
      <c r="A19" s="58"/>
      <c r="B19" s="58"/>
      <c r="C19" s="57"/>
      <c r="D19" s="58"/>
      <c r="E19" s="67"/>
      <c r="F19" s="58" t="s">
        <v>449</v>
      </c>
      <c r="G19" s="58" t="s">
        <v>450</v>
      </c>
      <c r="H19" s="58" t="s">
        <v>451</v>
      </c>
      <c r="I19" s="58" t="s">
        <v>452</v>
      </c>
      <c r="J19" s="58" t="s">
        <v>453</v>
      </c>
      <c r="K19" s="58" t="s">
        <v>454</v>
      </c>
      <c r="L19" s="58" t="s">
        <v>455</v>
      </c>
      <c r="M19" s="58"/>
    </row>
    <row r="20" ht="59.5" customHeight="1" spans="1:13">
      <c r="A20" s="58"/>
      <c r="B20" s="58"/>
      <c r="C20" s="57"/>
      <c r="D20" s="58"/>
      <c r="E20" s="67" t="s">
        <v>471</v>
      </c>
      <c r="F20" s="58" t="s">
        <v>472</v>
      </c>
      <c r="G20" s="58" t="s">
        <v>473</v>
      </c>
      <c r="H20" s="58" t="s">
        <v>511</v>
      </c>
      <c r="I20" s="58" t="s">
        <v>512</v>
      </c>
      <c r="J20" s="58" t="s">
        <v>513</v>
      </c>
      <c r="K20" s="58" t="s">
        <v>477</v>
      </c>
      <c r="L20" s="58" t="s">
        <v>470</v>
      </c>
      <c r="M20" s="58"/>
    </row>
    <row r="21" ht="43.1" customHeight="1" spans="1:13">
      <c r="A21" s="58"/>
      <c r="B21" s="58"/>
      <c r="C21" s="57"/>
      <c r="D21" s="58"/>
      <c r="E21" s="67" t="s">
        <v>478</v>
      </c>
      <c r="F21" s="58" t="s">
        <v>486</v>
      </c>
      <c r="G21" s="58" t="s">
        <v>487</v>
      </c>
      <c r="H21" s="58" t="s">
        <v>488</v>
      </c>
      <c r="I21" s="58" t="s">
        <v>489</v>
      </c>
      <c r="J21" s="58" t="s">
        <v>483</v>
      </c>
      <c r="K21" s="58" t="s">
        <v>484</v>
      </c>
      <c r="L21" s="58" t="s">
        <v>485</v>
      </c>
      <c r="M21" s="58"/>
    </row>
    <row r="22" ht="43.1" customHeight="1" spans="1:13">
      <c r="A22" s="58"/>
      <c r="B22" s="58"/>
      <c r="C22" s="57"/>
      <c r="D22" s="58"/>
      <c r="E22" s="67"/>
      <c r="F22" s="58" t="s">
        <v>479</v>
      </c>
      <c r="G22" s="58" t="s">
        <v>480</v>
      </c>
      <c r="H22" s="58" t="s">
        <v>514</v>
      </c>
      <c r="I22" s="58" t="s">
        <v>482</v>
      </c>
      <c r="J22" s="58" t="s">
        <v>483</v>
      </c>
      <c r="K22" s="58" t="s">
        <v>484</v>
      </c>
      <c r="L22" s="58" t="s">
        <v>485</v>
      </c>
      <c r="M22" s="58"/>
    </row>
    <row r="23" ht="43.1" customHeight="1" spans="1:13">
      <c r="A23" s="58"/>
      <c r="B23" s="58"/>
      <c r="C23" s="57"/>
      <c r="D23" s="58"/>
      <c r="E23" s="67"/>
      <c r="F23" s="58" t="s">
        <v>490</v>
      </c>
      <c r="G23" s="58" t="s">
        <v>515</v>
      </c>
      <c r="H23" s="58" t="s">
        <v>516</v>
      </c>
      <c r="I23" s="58" t="s">
        <v>517</v>
      </c>
      <c r="J23" s="58" t="s">
        <v>483</v>
      </c>
      <c r="K23" s="58" t="s">
        <v>484</v>
      </c>
      <c r="L23" s="58" t="s">
        <v>485</v>
      </c>
      <c r="M23" s="58"/>
    </row>
    <row r="24" ht="43.1" customHeight="1" spans="1:13">
      <c r="A24" s="58"/>
      <c r="B24" s="58"/>
      <c r="C24" s="57"/>
      <c r="D24" s="58"/>
      <c r="E24" s="67" t="s">
        <v>493</v>
      </c>
      <c r="F24" s="58" t="s">
        <v>494</v>
      </c>
      <c r="G24" s="58" t="s">
        <v>518</v>
      </c>
      <c r="H24" s="58" t="s">
        <v>496</v>
      </c>
      <c r="I24" s="58" t="s">
        <v>519</v>
      </c>
      <c r="J24" s="58" t="s">
        <v>498</v>
      </c>
      <c r="K24" s="58" t="s">
        <v>484</v>
      </c>
      <c r="L24" s="58" t="s">
        <v>499</v>
      </c>
      <c r="M24" s="58"/>
    </row>
  </sheetData>
  <mergeCells count="22">
    <mergeCell ref="C2:M2"/>
    <mergeCell ref="A3:K3"/>
    <mergeCell ref="L3:M3"/>
    <mergeCell ref="E4:M4"/>
    <mergeCell ref="A4:A5"/>
    <mergeCell ref="A7:A15"/>
    <mergeCell ref="A16:A24"/>
    <mergeCell ref="B4:B5"/>
    <mergeCell ref="B7:B15"/>
    <mergeCell ref="B16:B24"/>
    <mergeCell ref="C4:C5"/>
    <mergeCell ref="C7:C15"/>
    <mergeCell ref="C16:C24"/>
    <mergeCell ref="D4:D5"/>
    <mergeCell ref="D7:D15"/>
    <mergeCell ref="D16:D24"/>
    <mergeCell ref="E7:E10"/>
    <mergeCell ref="E12:E14"/>
    <mergeCell ref="E16:E19"/>
    <mergeCell ref="E21:E23"/>
    <mergeCell ref="F8:F9"/>
    <mergeCell ref="F17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H1" workbookViewId="0">
      <pane ySplit="7" topLeftCell="A15" activePane="bottomLeft" state="frozen"/>
      <selection/>
      <selection pane="bottomLeft" activeCell="O20" sqref="O20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520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1" t="s">
        <v>35</v>
      </c>
      <c r="R4" s="61"/>
      <c r="S4" s="61"/>
    </row>
    <row r="5" ht="18.1" customHeight="1" spans="1:19">
      <c r="A5" s="55" t="s">
        <v>395</v>
      </c>
      <c r="B5" s="55" t="s">
        <v>396</v>
      </c>
      <c r="C5" s="55" t="s">
        <v>521</v>
      </c>
      <c r="D5" s="55"/>
      <c r="E5" s="55"/>
      <c r="F5" s="55"/>
      <c r="G5" s="55"/>
      <c r="H5" s="55"/>
      <c r="I5" s="55"/>
      <c r="J5" s="55" t="s">
        <v>522</v>
      </c>
      <c r="K5" s="55" t="s">
        <v>523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433</v>
      </c>
      <c r="D6" s="55" t="s">
        <v>524</v>
      </c>
      <c r="E6" s="55"/>
      <c r="F6" s="55"/>
      <c r="G6" s="55"/>
      <c r="H6" s="55" t="s">
        <v>525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526</v>
      </c>
      <c r="F7" s="55" t="s">
        <v>147</v>
      </c>
      <c r="G7" s="55" t="s">
        <v>527</v>
      </c>
      <c r="H7" s="55" t="s">
        <v>165</v>
      </c>
      <c r="I7" s="55" t="s">
        <v>166</v>
      </c>
      <c r="J7" s="55"/>
      <c r="K7" s="55" t="s">
        <v>436</v>
      </c>
      <c r="L7" s="55" t="s">
        <v>437</v>
      </c>
      <c r="M7" s="55" t="s">
        <v>438</v>
      </c>
      <c r="N7" s="55" t="s">
        <v>443</v>
      </c>
      <c r="O7" s="55" t="s">
        <v>439</v>
      </c>
      <c r="P7" s="55" t="s">
        <v>528</v>
      </c>
      <c r="Q7" s="55" t="s">
        <v>529</v>
      </c>
      <c r="R7" s="55" t="s">
        <v>530</v>
      </c>
      <c r="S7" s="55" t="s">
        <v>444</v>
      </c>
    </row>
    <row r="8" ht="16.35" customHeight="1" spans="1:19">
      <c r="A8" s="56" t="s">
        <v>531</v>
      </c>
      <c r="B8" s="56"/>
      <c r="C8" s="57">
        <v>1507.737646</v>
      </c>
      <c r="D8" s="57">
        <v>1507.737646</v>
      </c>
      <c r="E8" s="57">
        <v>0</v>
      </c>
      <c r="F8" s="57">
        <v>0</v>
      </c>
      <c r="G8" s="57">
        <v>0</v>
      </c>
      <c r="H8" s="57">
        <v>338.737646</v>
      </c>
      <c r="I8" s="57">
        <v>1169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445</v>
      </c>
      <c r="B9" s="58" t="s">
        <v>3</v>
      </c>
      <c r="C9" s="57">
        <v>1611.432148</v>
      </c>
      <c r="D9" s="57">
        <v>1611.432148</v>
      </c>
      <c r="E9" s="57"/>
      <c r="F9" s="57"/>
      <c r="G9" s="57"/>
      <c r="H9" s="57">
        <v>358.432148</v>
      </c>
      <c r="I9" s="57">
        <v>1253</v>
      </c>
      <c r="J9" s="58" t="s">
        <v>532</v>
      </c>
      <c r="K9" s="59" t="s">
        <v>448</v>
      </c>
      <c r="L9" s="59" t="s">
        <v>464</v>
      </c>
      <c r="M9" s="58" t="s">
        <v>533</v>
      </c>
      <c r="N9" s="59" t="s">
        <v>499</v>
      </c>
      <c r="O9" s="58" t="s">
        <v>311</v>
      </c>
      <c r="P9" s="59" t="s">
        <v>534</v>
      </c>
      <c r="Q9" s="58" t="s">
        <v>535</v>
      </c>
      <c r="R9" s="59" t="s">
        <v>536</v>
      </c>
      <c r="S9" s="58" t="s">
        <v>537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538</v>
      </c>
      <c r="N10" s="59" t="s">
        <v>499</v>
      </c>
      <c r="O10" s="58" t="s">
        <v>192</v>
      </c>
      <c r="P10" s="59" t="s">
        <v>539</v>
      </c>
      <c r="Q10" s="58" t="s">
        <v>504</v>
      </c>
      <c r="R10" s="59" t="s">
        <v>505</v>
      </c>
      <c r="S10" s="58" t="s">
        <v>537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540</v>
      </c>
      <c r="N11" s="59" t="s">
        <v>499</v>
      </c>
      <c r="O11" s="58" t="s">
        <v>460</v>
      </c>
      <c r="P11" s="59" t="s">
        <v>541</v>
      </c>
      <c r="Q11" s="58" t="s">
        <v>542</v>
      </c>
      <c r="R11" s="59" t="s">
        <v>543</v>
      </c>
      <c r="S11" s="58" t="s">
        <v>537</v>
      </c>
    </row>
    <row r="12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 t="s">
        <v>456</v>
      </c>
      <c r="M12" s="58" t="s">
        <v>507</v>
      </c>
      <c r="N12" s="59" t="s">
        <v>499</v>
      </c>
      <c r="O12" s="58" t="s">
        <v>544</v>
      </c>
      <c r="P12" s="59" t="s">
        <v>454</v>
      </c>
      <c r="Q12" s="58" t="s">
        <v>508</v>
      </c>
      <c r="R12" s="59" t="s">
        <v>545</v>
      </c>
      <c r="S12" s="58" t="s">
        <v>537</v>
      </c>
    </row>
    <row r="13" ht="19.8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509</v>
      </c>
      <c r="N13" s="59" t="s">
        <v>499</v>
      </c>
      <c r="O13" s="58" t="s">
        <v>544</v>
      </c>
      <c r="P13" s="59" t="s">
        <v>454</v>
      </c>
      <c r="Q13" s="58" t="s">
        <v>546</v>
      </c>
      <c r="R13" s="59" t="s">
        <v>547</v>
      </c>
      <c r="S13" s="58" t="s">
        <v>537</v>
      </c>
    </row>
    <row r="14" ht="19.8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449</v>
      </c>
      <c r="M14" s="58" t="s">
        <v>548</v>
      </c>
      <c r="N14" s="59" t="s">
        <v>470</v>
      </c>
      <c r="O14" s="58" t="s">
        <v>549</v>
      </c>
      <c r="P14" s="59" t="s">
        <v>550</v>
      </c>
      <c r="Q14" s="58" t="s">
        <v>551</v>
      </c>
      <c r="R14" s="59" t="s">
        <v>552</v>
      </c>
      <c r="S14" s="58" t="s">
        <v>537</v>
      </c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 t="s">
        <v>478</v>
      </c>
      <c r="L15" s="59" t="s">
        <v>553</v>
      </c>
      <c r="M15" s="58"/>
      <c r="N15" s="59"/>
      <c r="O15" s="58"/>
      <c r="P15" s="59"/>
      <c r="Q15" s="58"/>
      <c r="R15" s="59"/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 t="s">
        <v>490</v>
      </c>
      <c r="M16" s="58" t="s">
        <v>515</v>
      </c>
      <c r="N16" s="59" t="s">
        <v>499</v>
      </c>
      <c r="O16" s="58" t="s">
        <v>554</v>
      </c>
      <c r="P16" s="59" t="s">
        <v>454</v>
      </c>
      <c r="Q16" s="58" t="s">
        <v>517</v>
      </c>
      <c r="R16" s="59" t="s">
        <v>555</v>
      </c>
      <c r="S16" s="58" t="s">
        <v>556</v>
      </c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 t="s">
        <v>479</v>
      </c>
      <c r="M17" s="58" t="s">
        <v>480</v>
      </c>
      <c r="N17" s="59" t="s">
        <v>499</v>
      </c>
      <c r="O17" s="58" t="s">
        <v>554</v>
      </c>
      <c r="P17" s="59" t="s">
        <v>454</v>
      </c>
      <c r="Q17" s="58" t="s">
        <v>482</v>
      </c>
      <c r="R17" s="59" t="s">
        <v>555</v>
      </c>
      <c r="S17" s="58" t="s">
        <v>556</v>
      </c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486</v>
      </c>
      <c r="M18" s="58" t="s">
        <v>487</v>
      </c>
      <c r="N18" s="59" t="s">
        <v>499</v>
      </c>
      <c r="O18" s="58" t="s">
        <v>554</v>
      </c>
      <c r="P18" s="59" t="s">
        <v>454</v>
      </c>
      <c r="Q18" s="58" t="s">
        <v>489</v>
      </c>
      <c r="R18" s="59" t="s">
        <v>555</v>
      </c>
      <c r="S18" s="58" t="s">
        <v>556</v>
      </c>
    </row>
    <row r="19" ht="29.3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 t="s">
        <v>493</v>
      </c>
      <c r="L19" s="59" t="s">
        <v>494</v>
      </c>
      <c r="M19" s="58" t="s">
        <v>518</v>
      </c>
      <c r="N19" s="59" t="s">
        <v>499</v>
      </c>
      <c r="O19" s="58" t="s">
        <v>557</v>
      </c>
      <c r="P19" s="59" t="s">
        <v>454</v>
      </c>
      <c r="Q19" s="58" t="s">
        <v>519</v>
      </c>
      <c r="R19" s="59" t="s">
        <v>558</v>
      </c>
      <c r="S19" s="58" t="s">
        <v>556</v>
      </c>
    </row>
    <row r="20" ht="19.8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 t="s">
        <v>471</v>
      </c>
      <c r="L20" s="59" t="s">
        <v>472</v>
      </c>
      <c r="M20" s="58" t="s">
        <v>473</v>
      </c>
      <c r="N20" s="59" t="s">
        <v>470</v>
      </c>
      <c r="O20" s="60">
        <v>1611.432148</v>
      </c>
      <c r="P20" s="59" t="s">
        <v>477</v>
      </c>
      <c r="Q20" s="58" t="s">
        <v>512</v>
      </c>
      <c r="R20" s="59" t="s">
        <v>559</v>
      </c>
      <c r="S20" s="58" t="s">
        <v>556</v>
      </c>
    </row>
    <row r="21" ht="19.55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/>
      <c r="L21" s="59" t="s">
        <v>560</v>
      </c>
      <c r="M21" s="58"/>
      <c r="N21" s="59"/>
      <c r="O21" s="58"/>
      <c r="P21" s="59"/>
      <c r="Q21" s="58"/>
      <c r="R21" s="59"/>
      <c r="S21" s="58"/>
    </row>
    <row r="22" ht="19.55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561</v>
      </c>
      <c r="M22" s="58"/>
      <c r="N22" s="59"/>
      <c r="O22" s="58"/>
      <c r="P22" s="59"/>
      <c r="Q22" s="58"/>
      <c r="R22" s="59"/>
      <c r="S22" s="58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52" t="s">
        <v>562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1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9" sqref="D9"/>
    </sheetView>
  </sheetViews>
  <sheetFormatPr defaultColWidth="8.88888888888889" defaultRowHeight="14.4" outlineLevelCol="3"/>
  <cols>
    <col min="1" max="1" width="44.6666666666667" style="34" customWidth="1"/>
    <col min="2" max="2" width="17.6666666666667" style="34" customWidth="1"/>
    <col min="3" max="3" width="16.1111111111111" style="34" customWidth="1"/>
    <col min="4" max="4" width="13.5555555555556" style="34" customWidth="1"/>
    <col min="5" max="16384" width="8.88888888888889" style="33"/>
  </cols>
  <sheetData>
    <row r="1" s="33" customFormat="1" spans="1:4">
      <c r="A1" s="34"/>
      <c r="B1" s="34"/>
      <c r="C1" s="34"/>
      <c r="D1" s="23" t="s">
        <v>563</v>
      </c>
    </row>
    <row r="2" s="33" customFormat="1" ht="21" spans="1:4">
      <c r="A2" s="35" t="s">
        <v>564</v>
      </c>
      <c r="B2" s="35"/>
      <c r="C2" s="35"/>
      <c r="D2" s="35"/>
    </row>
    <row r="3" s="33" customFormat="1" ht="20.4" spans="1:4">
      <c r="A3" s="36" t="s">
        <v>34</v>
      </c>
      <c r="B3" s="37"/>
      <c r="C3" s="37"/>
      <c r="D3" s="38" t="s">
        <v>35</v>
      </c>
    </row>
    <row r="4" s="33" customFormat="1" spans="1:4">
      <c r="A4" s="39" t="s">
        <v>565</v>
      </c>
      <c r="B4" s="39" t="s">
        <v>566</v>
      </c>
      <c r="C4" s="39" t="s">
        <v>567</v>
      </c>
      <c r="D4" s="39" t="s">
        <v>568</v>
      </c>
    </row>
    <row r="5" s="33" customFormat="1" spans="1:4">
      <c r="A5" s="40" t="s">
        <v>569</v>
      </c>
      <c r="B5" s="40"/>
      <c r="C5" s="40"/>
      <c r="D5" s="40"/>
    </row>
    <row r="6" s="33" customFormat="1" spans="1:4">
      <c r="A6" s="40" t="s">
        <v>570</v>
      </c>
      <c r="B6" s="41">
        <v>1</v>
      </c>
      <c r="C6" s="40">
        <f>C7+C20</f>
        <v>1957</v>
      </c>
      <c r="D6" s="40">
        <f>D7+D20</f>
        <v>2311.67</v>
      </c>
    </row>
    <row r="7" s="33" customFormat="1" spans="1:4">
      <c r="A7" s="42" t="s">
        <v>571</v>
      </c>
      <c r="B7" s="41">
        <v>2</v>
      </c>
      <c r="C7" s="40">
        <f>C8+C10+C18</f>
        <v>1953</v>
      </c>
      <c r="D7" s="40">
        <v>2311.31</v>
      </c>
    </row>
    <row r="8" s="33" customFormat="1" spans="1:4">
      <c r="A8" s="43" t="s">
        <v>572</v>
      </c>
      <c r="B8" s="41">
        <v>3</v>
      </c>
      <c r="C8" s="44">
        <v>1500</v>
      </c>
      <c r="D8" s="45">
        <v>669.7</v>
      </c>
    </row>
    <row r="9" s="33" customFormat="1" spans="1:4">
      <c r="A9" s="43" t="s">
        <v>573</v>
      </c>
      <c r="B9" s="41">
        <v>4</v>
      </c>
      <c r="C9" s="44">
        <v>1500</v>
      </c>
      <c r="D9" s="45">
        <v>659.1</v>
      </c>
    </row>
    <row r="10" s="33" customFormat="1" spans="1:4">
      <c r="A10" s="43" t="s">
        <v>574</v>
      </c>
      <c r="B10" s="41">
        <v>5</v>
      </c>
      <c r="C10" s="44">
        <v>227</v>
      </c>
      <c r="D10" s="44">
        <v>1614.24</v>
      </c>
    </row>
    <row r="11" s="33" customFormat="1" spans="1:4">
      <c r="A11" s="43" t="s">
        <v>575</v>
      </c>
      <c r="B11" s="41">
        <v>6</v>
      </c>
      <c r="C11" s="44">
        <v>44</v>
      </c>
      <c r="D11" s="44">
        <v>1488.72</v>
      </c>
    </row>
    <row r="12" s="33" customFormat="1" spans="1:4">
      <c r="A12" s="43" t="s">
        <v>576</v>
      </c>
      <c r="B12" s="41">
        <v>7</v>
      </c>
      <c r="C12" s="44"/>
      <c r="D12" s="46"/>
    </row>
    <row r="13" s="33" customFormat="1" spans="1:4">
      <c r="A13" s="43" t="s">
        <v>577</v>
      </c>
      <c r="B13" s="41">
        <v>8</v>
      </c>
      <c r="C13" s="44"/>
      <c r="D13" s="44"/>
    </row>
    <row r="14" s="33" customFormat="1" spans="1:4">
      <c r="A14" s="43" t="s">
        <v>578</v>
      </c>
      <c r="B14" s="41">
        <v>9</v>
      </c>
      <c r="C14" s="44"/>
      <c r="D14" s="46"/>
    </row>
    <row r="15" s="33" customFormat="1" spans="1:4">
      <c r="A15" s="43" t="s">
        <v>579</v>
      </c>
      <c r="B15" s="41">
        <v>10</v>
      </c>
      <c r="C15" s="44"/>
      <c r="D15" s="46"/>
    </row>
    <row r="16" s="33" customFormat="1" spans="1:4">
      <c r="A16" s="43" t="s">
        <v>580</v>
      </c>
      <c r="B16" s="41">
        <v>11</v>
      </c>
      <c r="C16" s="44"/>
      <c r="D16" s="46"/>
    </row>
    <row r="17" s="33" customFormat="1" spans="1:4">
      <c r="A17" s="43" t="s">
        <v>581</v>
      </c>
      <c r="B17" s="41">
        <v>12</v>
      </c>
      <c r="C17" s="44"/>
      <c r="D17" s="46"/>
    </row>
    <row r="18" s="33" customFormat="1" spans="1:4">
      <c r="A18" s="43" t="s">
        <v>582</v>
      </c>
      <c r="B18" s="41">
        <v>13</v>
      </c>
      <c r="C18" s="44">
        <v>226</v>
      </c>
      <c r="D18" s="44">
        <v>27.37</v>
      </c>
    </row>
    <row r="19" s="33" customFormat="1" spans="1:4">
      <c r="A19" s="47" t="s">
        <v>583</v>
      </c>
      <c r="B19" s="48">
        <v>14</v>
      </c>
      <c r="C19" s="44">
        <v>226</v>
      </c>
      <c r="D19" s="44">
        <v>27.37</v>
      </c>
    </row>
    <row r="20" s="33" customFormat="1" spans="1:4">
      <c r="A20" s="49" t="s">
        <v>584</v>
      </c>
      <c r="B20" s="50">
        <v>15</v>
      </c>
      <c r="C20" s="41">
        <v>4</v>
      </c>
      <c r="D20" s="51">
        <v>0.36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176"/>
  <sheetViews>
    <sheetView workbookViewId="0">
      <selection activeCell="M1" sqref="M9:M1048576 A1:AD7"/>
    </sheetView>
  </sheetViews>
  <sheetFormatPr defaultColWidth="9.7962962962963" defaultRowHeight="14.4"/>
  <cols>
    <col min="1" max="1" width="5" style="3" customWidth="1"/>
    <col min="2" max="2" width="4.66666666666667" style="3" customWidth="1"/>
    <col min="3" max="3" width="5.52777777777778" style="3" customWidth="1"/>
    <col min="4" max="4" width="7.22222222222222" style="3" customWidth="1"/>
    <col min="5" max="5" width="32.4074074074074" style="3" customWidth="1"/>
    <col min="6" max="6" width="17.4444444444444" style="3" customWidth="1"/>
    <col min="7" max="7" width="14.8888888888889" style="4" customWidth="1"/>
    <col min="8" max="8" width="8.33333333333333" style="3" customWidth="1"/>
    <col min="9" max="9" width="12.1944444444444" style="3" customWidth="1"/>
    <col min="10" max="10" width="11.5555555555556" style="3" customWidth="1"/>
    <col min="11" max="11" width="7.52777777777778" style="3" customWidth="1"/>
    <col min="12" max="12" width="8.52777777777778" style="3" customWidth="1"/>
    <col min="13" max="13" width="10.2592592592593" style="3" customWidth="1"/>
    <col min="14" max="14" width="11.1203703703704" style="3" customWidth="1"/>
    <col min="15" max="16" width="11.1296296296296" style="3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8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AD1" s="23" t="s">
        <v>585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="1" customFormat="1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="1" customFormat="1" ht="21.6" customHeight="1" spans="1:30">
      <c r="A4" s="7"/>
      <c r="B4" s="7"/>
      <c r="C4" s="7"/>
      <c r="D4" s="7"/>
      <c r="E4" s="7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AB4" s="24" t="s">
        <v>35</v>
      </c>
      <c r="AC4" s="24"/>
      <c r="AD4" s="24"/>
    </row>
    <row r="5" s="1" customFormat="1" ht="34.5" customHeight="1" spans="1:30">
      <c r="A5" s="8" t="s">
        <v>162</v>
      </c>
      <c r="B5" s="8"/>
      <c r="C5" s="8"/>
      <c r="D5" s="8" t="s">
        <v>212</v>
      </c>
      <c r="E5" s="8" t="s">
        <v>396</v>
      </c>
      <c r="F5" s="8" t="s">
        <v>586</v>
      </c>
      <c r="G5" s="8" t="s">
        <v>587</v>
      </c>
      <c r="H5" s="8" t="s">
        <v>588</v>
      </c>
      <c r="I5" s="8" t="s">
        <v>589</v>
      </c>
      <c r="J5" s="8" t="s">
        <v>590</v>
      </c>
      <c r="K5" s="8" t="s">
        <v>591</v>
      </c>
      <c r="L5" s="8" t="s">
        <v>528</v>
      </c>
      <c r="M5" s="8" t="s">
        <v>592</v>
      </c>
      <c r="N5" s="8" t="s">
        <v>593</v>
      </c>
      <c r="O5" s="8"/>
      <c r="P5" s="8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 t="s">
        <v>444</v>
      </c>
    </row>
    <row r="6" s="1" customFormat="1" ht="21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356</v>
      </c>
      <c r="O6" s="8" t="s">
        <v>594</v>
      </c>
      <c r="P6" s="8"/>
      <c r="Q6" s="20"/>
      <c r="R6" s="20" t="s">
        <v>526</v>
      </c>
      <c r="S6" s="20" t="s">
        <v>145</v>
      </c>
      <c r="T6" s="20" t="s">
        <v>595</v>
      </c>
      <c r="U6" s="20" t="s">
        <v>596</v>
      </c>
      <c r="V6" s="20"/>
      <c r="W6" s="20"/>
      <c r="X6" s="20" t="s">
        <v>149</v>
      </c>
      <c r="Y6" s="20" t="s">
        <v>150</v>
      </c>
      <c r="Z6" s="20" t="s">
        <v>151</v>
      </c>
      <c r="AA6" s="20" t="s">
        <v>152</v>
      </c>
      <c r="AB6" s="20" t="s">
        <v>153</v>
      </c>
      <c r="AC6" s="20" t="s">
        <v>132</v>
      </c>
      <c r="AD6" s="20"/>
    </row>
    <row r="7" s="1" customFormat="1" ht="27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597</v>
      </c>
      <c r="P7" s="8" t="s">
        <v>424</v>
      </c>
      <c r="Q7" s="20" t="s">
        <v>598</v>
      </c>
      <c r="R7" s="20"/>
      <c r="S7" s="20"/>
      <c r="T7" s="20"/>
      <c r="U7" s="20" t="s">
        <v>155</v>
      </c>
      <c r="V7" s="20" t="s">
        <v>156</v>
      </c>
      <c r="W7" s="20" t="s">
        <v>157</v>
      </c>
      <c r="X7" s="20"/>
      <c r="Y7" s="20"/>
      <c r="Z7" s="20"/>
      <c r="AA7" s="20"/>
      <c r="AB7" s="20"/>
      <c r="AC7" s="20"/>
      <c r="AD7" s="20"/>
    </row>
    <row r="8" s="2" customFormat="1" ht="21" customHeight="1" spans="1:30">
      <c r="A8" s="9"/>
      <c r="B8" s="10"/>
      <c r="C8" s="10"/>
      <c r="D8" s="11"/>
      <c r="E8" s="8" t="s">
        <v>140</v>
      </c>
      <c r="F8" s="11"/>
      <c r="G8" s="12"/>
      <c r="H8" s="11"/>
      <c r="I8" s="11"/>
      <c r="J8" s="11"/>
      <c r="K8" s="11"/>
      <c r="L8" s="15"/>
      <c r="M8" s="16">
        <v>583.86</v>
      </c>
      <c r="N8" s="16">
        <v>583.86</v>
      </c>
      <c r="O8" s="16">
        <v>583.86</v>
      </c>
      <c r="P8" s="16">
        <v>583.86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5"/>
    </row>
    <row r="9" s="2" customFormat="1" ht="21" customHeight="1" spans="1:30">
      <c r="A9" s="9">
        <v>212</v>
      </c>
      <c r="B9" s="10" t="s">
        <v>175</v>
      </c>
      <c r="C9" s="10" t="s">
        <v>202</v>
      </c>
      <c r="D9" s="13">
        <v>425001</v>
      </c>
      <c r="E9" s="13" t="s">
        <v>3</v>
      </c>
      <c r="F9" s="13" t="s">
        <v>599</v>
      </c>
      <c r="G9" s="13" t="s">
        <v>600</v>
      </c>
      <c r="H9" s="14" t="s">
        <v>601</v>
      </c>
      <c r="I9" s="17">
        <v>45658</v>
      </c>
      <c r="J9" s="17">
        <v>46022</v>
      </c>
      <c r="K9" s="13">
        <v>2</v>
      </c>
      <c r="L9" s="13" t="s">
        <v>602</v>
      </c>
      <c r="M9" s="16">
        <v>1</v>
      </c>
      <c r="N9" s="16">
        <v>1</v>
      </c>
      <c r="O9" s="16">
        <v>1</v>
      </c>
      <c r="P9" s="16">
        <v>1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5"/>
    </row>
    <row r="10" s="2" customFormat="1" ht="21" customHeight="1" spans="1:30">
      <c r="A10" s="9">
        <v>212</v>
      </c>
      <c r="B10" s="10" t="s">
        <v>175</v>
      </c>
      <c r="C10" s="10" t="s">
        <v>202</v>
      </c>
      <c r="D10" s="13">
        <v>425001</v>
      </c>
      <c r="E10" s="13" t="s">
        <v>3</v>
      </c>
      <c r="F10" s="13" t="s">
        <v>603</v>
      </c>
      <c r="G10" s="13" t="s">
        <v>604</v>
      </c>
      <c r="H10" s="14" t="s">
        <v>601</v>
      </c>
      <c r="I10" s="17">
        <v>45658</v>
      </c>
      <c r="J10" s="17">
        <v>46022</v>
      </c>
      <c r="K10" s="13">
        <v>1</v>
      </c>
      <c r="L10" s="13" t="s">
        <v>602</v>
      </c>
      <c r="M10" s="16">
        <v>0.5</v>
      </c>
      <c r="N10" s="16">
        <v>0.5</v>
      </c>
      <c r="O10" s="16">
        <v>0.5</v>
      </c>
      <c r="P10" s="16">
        <v>0.5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5"/>
    </row>
    <row r="11" s="2" customFormat="1" ht="21" customHeight="1" spans="1:30">
      <c r="A11" s="9">
        <v>212</v>
      </c>
      <c r="B11" s="10" t="s">
        <v>175</v>
      </c>
      <c r="C11" s="10" t="s">
        <v>202</v>
      </c>
      <c r="D11" s="13">
        <v>425001</v>
      </c>
      <c r="E11" s="13" t="s">
        <v>3</v>
      </c>
      <c r="F11" s="13" t="s">
        <v>605</v>
      </c>
      <c r="G11" s="13" t="s">
        <v>606</v>
      </c>
      <c r="H11" s="14" t="s">
        <v>601</v>
      </c>
      <c r="I11" s="17">
        <v>45658</v>
      </c>
      <c r="J11" s="17">
        <v>46022</v>
      </c>
      <c r="K11" s="13">
        <v>1</v>
      </c>
      <c r="L11" s="13" t="s">
        <v>602</v>
      </c>
      <c r="M11" s="16">
        <v>0.32</v>
      </c>
      <c r="N11" s="16">
        <v>0.32</v>
      </c>
      <c r="O11" s="16">
        <v>0.32</v>
      </c>
      <c r="P11" s="16">
        <v>0.32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5"/>
    </row>
    <row r="12" s="2" customFormat="1" ht="21" customHeight="1" spans="1:30">
      <c r="A12" s="9">
        <v>212</v>
      </c>
      <c r="B12" s="10" t="s">
        <v>175</v>
      </c>
      <c r="C12" s="10" t="s">
        <v>202</v>
      </c>
      <c r="D12" s="13">
        <v>425001</v>
      </c>
      <c r="E12" s="13" t="s">
        <v>3</v>
      </c>
      <c r="F12" s="13" t="s">
        <v>607</v>
      </c>
      <c r="G12" s="13" t="s">
        <v>608</v>
      </c>
      <c r="H12" s="14" t="s">
        <v>601</v>
      </c>
      <c r="I12" s="17">
        <v>45658</v>
      </c>
      <c r="J12" s="17">
        <v>46022</v>
      </c>
      <c r="K12" s="13">
        <v>1</v>
      </c>
      <c r="L12" s="13" t="s">
        <v>602</v>
      </c>
      <c r="M12" s="16">
        <v>0.6</v>
      </c>
      <c r="N12" s="16">
        <v>0.6</v>
      </c>
      <c r="O12" s="16">
        <v>0.6</v>
      </c>
      <c r="P12" s="16">
        <v>0.6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2" customFormat="1" ht="21" customHeight="1" spans="1:30">
      <c r="A13" s="9">
        <v>212</v>
      </c>
      <c r="B13" s="10" t="s">
        <v>175</v>
      </c>
      <c r="C13" s="10" t="s">
        <v>202</v>
      </c>
      <c r="D13" s="13">
        <v>425001</v>
      </c>
      <c r="E13" s="13" t="s">
        <v>3</v>
      </c>
      <c r="F13" s="13" t="s">
        <v>609</v>
      </c>
      <c r="G13" s="13" t="s">
        <v>610</v>
      </c>
      <c r="H13" s="14" t="s">
        <v>601</v>
      </c>
      <c r="I13" s="17">
        <v>45658</v>
      </c>
      <c r="J13" s="17">
        <v>46022</v>
      </c>
      <c r="K13" s="13">
        <v>4</v>
      </c>
      <c r="L13" s="13" t="s">
        <v>611</v>
      </c>
      <c r="M13" s="16">
        <v>0.08</v>
      </c>
      <c r="N13" s="16">
        <v>0.08</v>
      </c>
      <c r="O13" s="16">
        <v>0.08</v>
      </c>
      <c r="P13" s="16">
        <v>0.08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2" customFormat="1" ht="21" customHeight="1" spans="1:30">
      <c r="A14" s="9">
        <v>212</v>
      </c>
      <c r="B14" s="10" t="s">
        <v>175</v>
      </c>
      <c r="C14" s="10" t="s">
        <v>202</v>
      </c>
      <c r="D14" s="13">
        <v>425001</v>
      </c>
      <c r="E14" s="13" t="s">
        <v>3</v>
      </c>
      <c r="F14" s="13" t="s">
        <v>612</v>
      </c>
      <c r="G14" s="13" t="s">
        <v>613</v>
      </c>
      <c r="H14" s="14" t="s">
        <v>601</v>
      </c>
      <c r="I14" s="17">
        <v>45658</v>
      </c>
      <c r="J14" s="17">
        <v>46022</v>
      </c>
      <c r="K14" s="13">
        <v>4</v>
      </c>
      <c r="L14" s="13" t="s">
        <v>611</v>
      </c>
      <c r="M14" s="16">
        <v>0.04</v>
      </c>
      <c r="N14" s="16">
        <v>0.04</v>
      </c>
      <c r="O14" s="16">
        <v>0.04</v>
      </c>
      <c r="P14" s="16">
        <v>0.04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2" customFormat="1" ht="21" customHeight="1" spans="1:30">
      <c r="A15" s="9">
        <v>212</v>
      </c>
      <c r="B15" s="10" t="s">
        <v>175</v>
      </c>
      <c r="C15" s="10" t="s">
        <v>202</v>
      </c>
      <c r="D15" s="13">
        <v>425001</v>
      </c>
      <c r="E15" s="13" t="s">
        <v>3</v>
      </c>
      <c r="F15" s="13" t="s">
        <v>614</v>
      </c>
      <c r="G15" s="13" t="s">
        <v>615</v>
      </c>
      <c r="H15" s="14" t="s">
        <v>601</v>
      </c>
      <c r="I15" s="17">
        <v>45658</v>
      </c>
      <c r="J15" s="17">
        <v>46022</v>
      </c>
      <c r="K15" s="13" t="s">
        <v>460</v>
      </c>
      <c r="L15" s="13" t="s">
        <v>616</v>
      </c>
      <c r="M15" s="16">
        <v>0.4</v>
      </c>
      <c r="N15" s="16">
        <v>0.4</v>
      </c>
      <c r="O15" s="16">
        <v>0.4</v>
      </c>
      <c r="P15" s="16">
        <v>0.4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2" customFormat="1" ht="21" customHeight="1" spans="1:30">
      <c r="A16" s="9">
        <v>212</v>
      </c>
      <c r="B16" s="10" t="s">
        <v>175</v>
      </c>
      <c r="C16" s="10" t="s">
        <v>202</v>
      </c>
      <c r="D16" s="13">
        <v>425001</v>
      </c>
      <c r="E16" s="13" t="s">
        <v>3</v>
      </c>
      <c r="F16" s="13" t="s">
        <v>617</v>
      </c>
      <c r="G16" s="13" t="s">
        <v>618</v>
      </c>
      <c r="H16" s="14" t="s">
        <v>601</v>
      </c>
      <c r="I16" s="17">
        <v>45658</v>
      </c>
      <c r="J16" s="17">
        <v>46022</v>
      </c>
      <c r="K16" s="13">
        <v>1</v>
      </c>
      <c r="L16" s="13" t="s">
        <v>602</v>
      </c>
      <c r="M16" s="16">
        <v>0.5</v>
      </c>
      <c r="N16" s="16">
        <v>0.5</v>
      </c>
      <c r="O16" s="16">
        <v>0.5</v>
      </c>
      <c r="P16" s="16">
        <v>0.5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2" customFormat="1" ht="21" customHeight="1" spans="1:30">
      <c r="A17" s="9">
        <v>212</v>
      </c>
      <c r="B17" s="10" t="s">
        <v>175</v>
      </c>
      <c r="C17" s="10" t="s">
        <v>202</v>
      </c>
      <c r="D17" s="13">
        <v>425001</v>
      </c>
      <c r="E17" s="13" t="s">
        <v>3</v>
      </c>
      <c r="F17" s="13" t="s">
        <v>619</v>
      </c>
      <c r="G17" s="13" t="s">
        <v>620</v>
      </c>
      <c r="H17" s="14" t="s">
        <v>601</v>
      </c>
      <c r="I17" s="17">
        <v>45658</v>
      </c>
      <c r="J17" s="17">
        <v>46022</v>
      </c>
      <c r="K17" s="13" t="s">
        <v>460</v>
      </c>
      <c r="L17" s="13" t="s">
        <v>602</v>
      </c>
      <c r="M17" s="16">
        <v>0.08</v>
      </c>
      <c r="N17" s="16">
        <v>0.08</v>
      </c>
      <c r="O17" s="16">
        <v>0.08</v>
      </c>
      <c r="P17" s="16">
        <v>0.08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2" customFormat="1" ht="21" customHeight="1" spans="1:30">
      <c r="A18" s="9">
        <v>212</v>
      </c>
      <c r="B18" s="10" t="s">
        <v>175</v>
      </c>
      <c r="C18" s="10" t="s">
        <v>202</v>
      </c>
      <c r="D18" s="13">
        <v>425001</v>
      </c>
      <c r="E18" s="13" t="s">
        <v>3</v>
      </c>
      <c r="F18" s="13" t="s">
        <v>621</v>
      </c>
      <c r="G18" s="13" t="s">
        <v>622</v>
      </c>
      <c r="H18" s="14" t="s">
        <v>601</v>
      </c>
      <c r="I18" s="17">
        <v>45658</v>
      </c>
      <c r="J18" s="17">
        <v>46022</v>
      </c>
      <c r="K18" s="13" t="s">
        <v>460</v>
      </c>
      <c r="L18" s="13" t="s">
        <v>616</v>
      </c>
      <c r="M18" s="16">
        <v>0.1</v>
      </c>
      <c r="N18" s="16">
        <v>0.1</v>
      </c>
      <c r="O18" s="16">
        <v>0.1</v>
      </c>
      <c r="P18" s="16">
        <v>0.1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2" customFormat="1" ht="21" customHeight="1" spans="1:30">
      <c r="A19" s="9">
        <v>212</v>
      </c>
      <c r="B19" s="10" t="s">
        <v>175</v>
      </c>
      <c r="C19" s="10" t="s">
        <v>202</v>
      </c>
      <c r="D19" s="13">
        <v>425001</v>
      </c>
      <c r="E19" s="13" t="s">
        <v>3</v>
      </c>
      <c r="F19" s="13" t="s">
        <v>623</v>
      </c>
      <c r="G19" s="13" t="s">
        <v>624</v>
      </c>
      <c r="H19" s="14" t="s">
        <v>601</v>
      </c>
      <c r="I19" s="17">
        <v>45658</v>
      </c>
      <c r="J19" s="17">
        <v>46022</v>
      </c>
      <c r="K19" s="13" t="s">
        <v>625</v>
      </c>
      <c r="L19" s="13" t="s">
        <v>611</v>
      </c>
      <c r="M19" s="16">
        <v>0.03</v>
      </c>
      <c r="N19" s="16">
        <v>0.03</v>
      </c>
      <c r="O19" s="16">
        <v>0.03</v>
      </c>
      <c r="P19" s="16">
        <v>0.03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2" customFormat="1" ht="21" customHeight="1" spans="1:30">
      <c r="A20" s="9">
        <v>212</v>
      </c>
      <c r="B20" s="10" t="s">
        <v>175</v>
      </c>
      <c r="C20" s="10" t="s">
        <v>202</v>
      </c>
      <c r="D20" s="13">
        <v>425001</v>
      </c>
      <c r="E20" s="13" t="s">
        <v>3</v>
      </c>
      <c r="F20" s="13" t="s">
        <v>626</v>
      </c>
      <c r="G20" s="13" t="s">
        <v>627</v>
      </c>
      <c r="H20" s="14" t="s">
        <v>601</v>
      </c>
      <c r="I20" s="17">
        <v>45658</v>
      </c>
      <c r="J20" s="17">
        <v>46022</v>
      </c>
      <c r="K20" s="13" t="s">
        <v>311</v>
      </c>
      <c r="L20" s="13" t="s">
        <v>628</v>
      </c>
      <c r="M20" s="16">
        <v>0.12</v>
      </c>
      <c r="N20" s="16">
        <v>0.12</v>
      </c>
      <c r="O20" s="16">
        <v>0.12</v>
      </c>
      <c r="P20" s="16">
        <v>0.12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2" customFormat="1" ht="21" customHeight="1" spans="1:30">
      <c r="A21" s="9">
        <v>212</v>
      </c>
      <c r="B21" s="10" t="s">
        <v>175</v>
      </c>
      <c r="C21" s="10" t="s">
        <v>202</v>
      </c>
      <c r="D21" s="13">
        <v>425001</v>
      </c>
      <c r="E21" s="13" t="s">
        <v>3</v>
      </c>
      <c r="F21" s="13" t="s">
        <v>629</v>
      </c>
      <c r="G21" s="13" t="s">
        <v>630</v>
      </c>
      <c r="H21" s="14" t="s">
        <v>601</v>
      </c>
      <c r="I21" s="17">
        <v>45658</v>
      </c>
      <c r="J21" s="17">
        <v>46022</v>
      </c>
      <c r="K21" s="13" t="s">
        <v>311</v>
      </c>
      <c r="L21" s="13" t="s">
        <v>628</v>
      </c>
      <c r="M21" s="16">
        <v>0.3</v>
      </c>
      <c r="N21" s="16">
        <v>0.3</v>
      </c>
      <c r="O21" s="16">
        <v>0.3</v>
      </c>
      <c r="P21" s="16">
        <v>0.3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2" customFormat="1" ht="21" customHeight="1" spans="1:30">
      <c r="A22" s="9">
        <v>212</v>
      </c>
      <c r="B22" s="10" t="s">
        <v>175</v>
      </c>
      <c r="C22" s="10" t="s">
        <v>202</v>
      </c>
      <c r="D22" s="13">
        <v>425001</v>
      </c>
      <c r="E22" s="13" t="s">
        <v>3</v>
      </c>
      <c r="F22" s="13" t="s">
        <v>631</v>
      </c>
      <c r="G22" s="13" t="s">
        <v>632</v>
      </c>
      <c r="H22" s="14" t="s">
        <v>601</v>
      </c>
      <c r="I22" s="17">
        <v>45658</v>
      </c>
      <c r="J22" s="17">
        <v>46022</v>
      </c>
      <c r="K22" s="13">
        <v>42</v>
      </c>
      <c r="L22" s="13" t="s">
        <v>602</v>
      </c>
      <c r="M22" s="16">
        <v>38</v>
      </c>
      <c r="N22" s="16">
        <v>38</v>
      </c>
      <c r="O22" s="16">
        <v>38</v>
      </c>
      <c r="P22" s="16">
        <v>38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2" customFormat="1" ht="21" customHeight="1" spans="1:30">
      <c r="A23" s="9">
        <v>212</v>
      </c>
      <c r="B23" s="10" t="s">
        <v>175</v>
      </c>
      <c r="C23" s="10" t="s">
        <v>202</v>
      </c>
      <c r="D23" s="13">
        <v>425001</v>
      </c>
      <c r="E23" s="13" t="s">
        <v>3</v>
      </c>
      <c r="F23" s="13" t="s">
        <v>633</v>
      </c>
      <c r="G23" s="13" t="s">
        <v>634</v>
      </c>
      <c r="H23" s="14" t="s">
        <v>601</v>
      </c>
      <c r="I23" s="17">
        <v>45658</v>
      </c>
      <c r="J23" s="17">
        <v>46022</v>
      </c>
      <c r="K23" s="13">
        <v>2</v>
      </c>
      <c r="L23" s="13" t="s">
        <v>611</v>
      </c>
      <c r="M23" s="16">
        <v>0.12</v>
      </c>
      <c r="N23" s="16">
        <v>0.12</v>
      </c>
      <c r="O23" s="16">
        <v>0.12</v>
      </c>
      <c r="P23" s="16">
        <v>0.12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2" customFormat="1" ht="21" customHeight="1" spans="1:30">
      <c r="A24" s="9">
        <v>212</v>
      </c>
      <c r="B24" s="10" t="s">
        <v>175</v>
      </c>
      <c r="C24" s="10" t="s">
        <v>202</v>
      </c>
      <c r="D24" s="13">
        <v>425001</v>
      </c>
      <c r="E24" s="13" t="s">
        <v>3</v>
      </c>
      <c r="F24" s="13" t="s">
        <v>635</v>
      </c>
      <c r="G24" s="13" t="s">
        <v>636</v>
      </c>
      <c r="H24" s="14" t="s">
        <v>601</v>
      </c>
      <c r="I24" s="17">
        <v>45658</v>
      </c>
      <c r="J24" s="17">
        <v>46022</v>
      </c>
      <c r="K24" s="13">
        <v>100</v>
      </c>
      <c r="L24" s="13" t="s">
        <v>637</v>
      </c>
      <c r="M24" s="16">
        <v>1.5</v>
      </c>
      <c r="N24" s="16">
        <v>1.5</v>
      </c>
      <c r="O24" s="16">
        <v>1.5</v>
      </c>
      <c r="P24" s="16">
        <v>1.5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2" customFormat="1" ht="21" customHeight="1" spans="1:30">
      <c r="A25" s="9">
        <v>212</v>
      </c>
      <c r="B25" s="10" t="s">
        <v>175</v>
      </c>
      <c r="C25" s="10" t="s">
        <v>202</v>
      </c>
      <c r="D25" s="13">
        <v>425001</v>
      </c>
      <c r="E25" s="13" t="s">
        <v>3</v>
      </c>
      <c r="F25" s="13" t="s">
        <v>638</v>
      </c>
      <c r="G25" s="13" t="s">
        <v>639</v>
      </c>
      <c r="H25" s="14" t="s">
        <v>601</v>
      </c>
      <c r="I25" s="17">
        <v>45658</v>
      </c>
      <c r="J25" s="17">
        <v>46022</v>
      </c>
      <c r="K25" s="13">
        <v>2</v>
      </c>
      <c r="L25" s="13" t="s">
        <v>602</v>
      </c>
      <c r="M25" s="16">
        <v>1</v>
      </c>
      <c r="N25" s="16">
        <v>1</v>
      </c>
      <c r="O25" s="16">
        <v>1</v>
      </c>
      <c r="P25" s="16">
        <v>1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2" customFormat="1" ht="21" customHeight="1" spans="1:30">
      <c r="A26" s="9">
        <v>212</v>
      </c>
      <c r="B26" s="10" t="s">
        <v>175</v>
      </c>
      <c r="C26" s="10" t="s">
        <v>202</v>
      </c>
      <c r="D26" s="13">
        <v>425001</v>
      </c>
      <c r="E26" s="13" t="s">
        <v>3</v>
      </c>
      <c r="F26" s="13" t="s">
        <v>640</v>
      </c>
      <c r="G26" s="13" t="s">
        <v>641</v>
      </c>
      <c r="H26" s="14" t="s">
        <v>601</v>
      </c>
      <c r="I26" s="17">
        <v>45658</v>
      </c>
      <c r="J26" s="17">
        <v>46022</v>
      </c>
      <c r="K26" s="13">
        <v>4</v>
      </c>
      <c r="L26" s="13" t="s">
        <v>602</v>
      </c>
      <c r="M26" s="16">
        <v>0.3</v>
      </c>
      <c r="N26" s="16">
        <v>0.3</v>
      </c>
      <c r="O26" s="16">
        <v>0.3</v>
      </c>
      <c r="P26" s="16">
        <v>0.3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2" customFormat="1" ht="21" customHeight="1" spans="1:30">
      <c r="A27" s="9">
        <v>212</v>
      </c>
      <c r="B27" s="10" t="s">
        <v>175</v>
      </c>
      <c r="C27" s="10" t="s">
        <v>202</v>
      </c>
      <c r="D27" s="13">
        <v>425001</v>
      </c>
      <c r="E27" s="13" t="s">
        <v>3</v>
      </c>
      <c r="F27" s="13" t="s">
        <v>642</v>
      </c>
      <c r="G27" s="13" t="s">
        <v>643</v>
      </c>
      <c r="H27" s="14" t="s">
        <v>601</v>
      </c>
      <c r="I27" s="17">
        <v>45658</v>
      </c>
      <c r="J27" s="17">
        <v>46022</v>
      </c>
      <c r="K27" s="13">
        <v>6</v>
      </c>
      <c r="L27" s="13" t="s">
        <v>602</v>
      </c>
      <c r="M27" s="16">
        <v>1</v>
      </c>
      <c r="N27" s="16">
        <v>1</v>
      </c>
      <c r="O27" s="16">
        <v>1</v>
      </c>
      <c r="P27" s="16">
        <v>1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2" customFormat="1" ht="21" customHeight="1" spans="1:30">
      <c r="A28" s="9">
        <v>212</v>
      </c>
      <c r="B28" s="10" t="s">
        <v>175</v>
      </c>
      <c r="C28" s="10" t="s">
        <v>202</v>
      </c>
      <c r="D28" s="13">
        <v>425001</v>
      </c>
      <c r="E28" s="13" t="s">
        <v>3</v>
      </c>
      <c r="F28" s="13" t="s">
        <v>644</v>
      </c>
      <c r="G28" s="13" t="s">
        <v>645</v>
      </c>
      <c r="H28" s="14" t="s">
        <v>601</v>
      </c>
      <c r="I28" s="17">
        <v>45658</v>
      </c>
      <c r="J28" s="17">
        <v>46022</v>
      </c>
      <c r="K28" s="13">
        <v>500</v>
      </c>
      <c r="L28" s="13" t="s">
        <v>646</v>
      </c>
      <c r="M28" s="16">
        <v>0.3</v>
      </c>
      <c r="N28" s="16">
        <v>0.3</v>
      </c>
      <c r="O28" s="16">
        <v>0.3</v>
      </c>
      <c r="P28" s="16">
        <v>0.3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2" customFormat="1" ht="21" customHeight="1" spans="1:30">
      <c r="A29" s="9">
        <v>212</v>
      </c>
      <c r="B29" s="10" t="s">
        <v>175</v>
      </c>
      <c r="C29" s="10" t="s">
        <v>202</v>
      </c>
      <c r="D29" s="13">
        <v>425001</v>
      </c>
      <c r="E29" s="13" t="s">
        <v>3</v>
      </c>
      <c r="F29" s="13" t="s">
        <v>647</v>
      </c>
      <c r="G29" s="13" t="s">
        <v>648</v>
      </c>
      <c r="H29" s="14" t="s">
        <v>601</v>
      </c>
      <c r="I29" s="17">
        <v>45658</v>
      </c>
      <c r="J29" s="17">
        <v>46022</v>
      </c>
      <c r="K29" s="13">
        <v>15</v>
      </c>
      <c r="L29" s="13" t="s">
        <v>611</v>
      </c>
      <c r="M29" s="16">
        <v>1</v>
      </c>
      <c r="N29" s="16">
        <v>1</v>
      </c>
      <c r="O29" s="16">
        <v>1</v>
      </c>
      <c r="P29" s="16">
        <v>1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="2" customFormat="1" ht="21" customHeight="1" spans="1:30">
      <c r="A30" s="9">
        <v>212</v>
      </c>
      <c r="B30" s="10" t="s">
        <v>175</v>
      </c>
      <c r="C30" s="10" t="s">
        <v>202</v>
      </c>
      <c r="D30" s="13">
        <v>425001</v>
      </c>
      <c r="E30" s="13" t="s">
        <v>3</v>
      </c>
      <c r="F30" s="13" t="s">
        <v>649</v>
      </c>
      <c r="G30" s="13" t="s">
        <v>650</v>
      </c>
      <c r="H30" s="14" t="s">
        <v>601</v>
      </c>
      <c r="I30" s="17">
        <v>45658</v>
      </c>
      <c r="J30" s="17">
        <v>46022</v>
      </c>
      <c r="K30" s="13">
        <v>5</v>
      </c>
      <c r="L30" s="13" t="s">
        <v>611</v>
      </c>
      <c r="M30" s="16">
        <v>0.5</v>
      </c>
      <c r="N30" s="16">
        <v>0.5</v>
      </c>
      <c r="O30" s="16">
        <v>0.5</v>
      </c>
      <c r="P30" s="16">
        <v>0.5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="2" customFormat="1" ht="21" customHeight="1" spans="1:30">
      <c r="A31" s="9">
        <v>212</v>
      </c>
      <c r="B31" s="10" t="s">
        <v>175</v>
      </c>
      <c r="C31" s="10" t="s">
        <v>202</v>
      </c>
      <c r="D31" s="13">
        <v>425001</v>
      </c>
      <c r="E31" s="13" t="s">
        <v>3</v>
      </c>
      <c r="F31" s="13" t="s">
        <v>651</v>
      </c>
      <c r="G31" s="13" t="s">
        <v>652</v>
      </c>
      <c r="H31" s="14" t="s">
        <v>601</v>
      </c>
      <c r="I31" s="17">
        <v>45658</v>
      </c>
      <c r="J31" s="17">
        <v>46022</v>
      </c>
      <c r="K31" s="13">
        <v>25</v>
      </c>
      <c r="L31" s="13" t="s">
        <v>637</v>
      </c>
      <c r="M31" s="16">
        <v>0.05</v>
      </c>
      <c r="N31" s="16">
        <v>0.05</v>
      </c>
      <c r="O31" s="16">
        <v>0.05</v>
      </c>
      <c r="P31" s="16">
        <v>0.05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="2" customFormat="1" ht="21" customHeight="1" spans="1:30">
      <c r="A32" s="9">
        <v>212</v>
      </c>
      <c r="B32" s="10" t="s">
        <v>175</v>
      </c>
      <c r="C32" s="10" t="s">
        <v>202</v>
      </c>
      <c r="D32" s="13">
        <v>425001</v>
      </c>
      <c r="E32" s="13" t="s">
        <v>3</v>
      </c>
      <c r="F32" s="13" t="s">
        <v>653</v>
      </c>
      <c r="G32" s="13" t="s">
        <v>654</v>
      </c>
      <c r="H32" s="14" t="s">
        <v>601</v>
      </c>
      <c r="I32" s="17">
        <v>45658</v>
      </c>
      <c r="J32" s="17">
        <v>46022</v>
      </c>
      <c r="K32" s="13">
        <v>5</v>
      </c>
      <c r="L32" s="13" t="s">
        <v>602</v>
      </c>
      <c r="M32" s="16">
        <v>0.3</v>
      </c>
      <c r="N32" s="16">
        <v>0.3</v>
      </c>
      <c r="O32" s="16">
        <v>0.3</v>
      </c>
      <c r="P32" s="16">
        <v>0.3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="2" customFormat="1" ht="21" customHeight="1" spans="1:30">
      <c r="A33" s="9">
        <v>212</v>
      </c>
      <c r="B33" s="10" t="s">
        <v>175</v>
      </c>
      <c r="C33" s="10" t="s">
        <v>202</v>
      </c>
      <c r="D33" s="13">
        <v>425001</v>
      </c>
      <c r="E33" s="13" t="s">
        <v>3</v>
      </c>
      <c r="F33" s="13" t="s">
        <v>655</v>
      </c>
      <c r="G33" s="13" t="s">
        <v>656</v>
      </c>
      <c r="H33" s="14" t="s">
        <v>601</v>
      </c>
      <c r="I33" s="17">
        <v>45658</v>
      </c>
      <c r="J33" s="17">
        <v>46022</v>
      </c>
      <c r="K33" s="13" t="s">
        <v>657</v>
      </c>
      <c r="L33" s="13" t="s">
        <v>628</v>
      </c>
      <c r="M33" s="16">
        <v>1</v>
      </c>
      <c r="N33" s="16">
        <v>1</v>
      </c>
      <c r="O33" s="16">
        <v>1</v>
      </c>
      <c r="P33" s="16">
        <v>1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2" customFormat="1" ht="21" customHeight="1" spans="1:30">
      <c r="A34" s="9">
        <v>212</v>
      </c>
      <c r="B34" s="10" t="s">
        <v>175</v>
      </c>
      <c r="C34" s="10" t="s">
        <v>202</v>
      </c>
      <c r="D34" s="13">
        <v>425001</v>
      </c>
      <c r="E34" s="13" t="s">
        <v>3</v>
      </c>
      <c r="F34" s="13" t="s">
        <v>658</v>
      </c>
      <c r="G34" s="13" t="s">
        <v>659</v>
      </c>
      <c r="H34" s="14" t="s">
        <v>601</v>
      </c>
      <c r="I34" s="17">
        <v>45658</v>
      </c>
      <c r="J34" s="17">
        <v>46022</v>
      </c>
      <c r="K34" s="13">
        <v>8</v>
      </c>
      <c r="L34" s="13" t="s">
        <v>602</v>
      </c>
      <c r="M34" s="16">
        <v>3</v>
      </c>
      <c r="N34" s="16">
        <v>3</v>
      </c>
      <c r="O34" s="16">
        <v>3</v>
      </c>
      <c r="P34" s="16">
        <v>3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2" customFormat="1" ht="21" customHeight="1" spans="1:30">
      <c r="A35" s="9">
        <v>212</v>
      </c>
      <c r="B35" s="10" t="s">
        <v>175</v>
      </c>
      <c r="C35" s="10" t="s">
        <v>202</v>
      </c>
      <c r="D35" s="13">
        <v>425001</v>
      </c>
      <c r="E35" s="13" t="s">
        <v>3</v>
      </c>
      <c r="F35" s="13" t="s">
        <v>660</v>
      </c>
      <c r="G35" s="13" t="s">
        <v>661</v>
      </c>
      <c r="H35" s="14" t="s">
        <v>601</v>
      </c>
      <c r="I35" s="17">
        <v>45658</v>
      </c>
      <c r="J35" s="17">
        <v>46022</v>
      </c>
      <c r="K35" s="13">
        <v>2</v>
      </c>
      <c r="L35" s="13" t="s">
        <v>611</v>
      </c>
      <c r="M35" s="16">
        <v>0.2</v>
      </c>
      <c r="N35" s="16">
        <v>0.2</v>
      </c>
      <c r="O35" s="16">
        <v>0.2</v>
      </c>
      <c r="P35" s="16">
        <v>0.2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="2" customFormat="1" ht="21" customHeight="1" spans="1:30">
      <c r="A36" s="9">
        <v>212</v>
      </c>
      <c r="B36" s="10" t="s">
        <v>175</v>
      </c>
      <c r="C36" s="10" t="s">
        <v>202</v>
      </c>
      <c r="D36" s="13">
        <v>425001</v>
      </c>
      <c r="E36" s="13" t="s">
        <v>3</v>
      </c>
      <c r="F36" s="13" t="s">
        <v>662</v>
      </c>
      <c r="G36" s="13" t="s">
        <v>663</v>
      </c>
      <c r="H36" s="14" t="s">
        <v>601</v>
      </c>
      <c r="I36" s="17">
        <v>45658</v>
      </c>
      <c r="J36" s="17">
        <v>46022</v>
      </c>
      <c r="K36" s="13">
        <v>15</v>
      </c>
      <c r="L36" s="13" t="s">
        <v>664</v>
      </c>
      <c r="M36" s="16">
        <v>1</v>
      </c>
      <c r="N36" s="16">
        <v>1</v>
      </c>
      <c r="O36" s="16">
        <v>1</v>
      </c>
      <c r="P36" s="16">
        <v>1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="2" customFormat="1" ht="21" customHeight="1" spans="1:30">
      <c r="A37" s="9">
        <v>212</v>
      </c>
      <c r="B37" s="10" t="s">
        <v>175</v>
      </c>
      <c r="C37" s="10" t="s">
        <v>202</v>
      </c>
      <c r="D37" s="13">
        <v>425001</v>
      </c>
      <c r="E37" s="13" t="s">
        <v>3</v>
      </c>
      <c r="F37" s="13" t="s">
        <v>665</v>
      </c>
      <c r="G37" s="13" t="s">
        <v>666</v>
      </c>
      <c r="H37" s="14" t="s">
        <v>601</v>
      </c>
      <c r="I37" s="17">
        <v>45658</v>
      </c>
      <c r="J37" s="17">
        <v>46022</v>
      </c>
      <c r="K37" s="13" t="s">
        <v>308</v>
      </c>
      <c r="L37" s="13" t="s">
        <v>602</v>
      </c>
      <c r="M37" s="16">
        <v>0.8</v>
      </c>
      <c r="N37" s="16">
        <v>0.8</v>
      </c>
      <c r="O37" s="16">
        <v>0.8</v>
      </c>
      <c r="P37" s="16">
        <v>0.8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="2" customFormat="1" ht="21" customHeight="1" spans="1:30">
      <c r="A38" s="9">
        <v>212</v>
      </c>
      <c r="B38" s="10" t="s">
        <v>175</v>
      </c>
      <c r="C38" s="10" t="s">
        <v>202</v>
      </c>
      <c r="D38" s="13">
        <v>425001</v>
      </c>
      <c r="E38" s="13" t="s">
        <v>3</v>
      </c>
      <c r="F38" s="13" t="s">
        <v>667</v>
      </c>
      <c r="G38" s="13" t="s">
        <v>668</v>
      </c>
      <c r="H38" s="14" t="s">
        <v>601</v>
      </c>
      <c r="I38" s="17">
        <v>45658</v>
      </c>
      <c r="J38" s="17">
        <v>46022</v>
      </c>
      <c r="K38" s="13">
        <v>5</v>
      </c>
      <c r="L38" s="13" t="s">
        <v>602</v>
      </c>
      <c r="M38" s="16">
        <v>0.3</v>
      </c>
      <c r="N38" s="16">
        <v>0.3</v>
      </c>
      <c r="O38" s="16">
        <v>0.3</v>
      </c>
      <c r="P38" s="16">
        <v>0.3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="2" customFormat="1" ht="21" customHeight="1" spans="1:30">
      <c r="A39" s="9">
        <v>212</v>
      </c>
      <c r="B39" s="10" t="s">
        <v>175</v>
      </c>
      <c r="C39" s="10" t="s">
        <v>202</v>
      </c>
      <c r="D39" s="13">
        <v>425001</v>
      </c>
      <c r="E39" s="13" t="s">
        <v>3</v>
      </c>
      <c r="F39" s="13" t="s">
        <v>669</v>
      </c>
      <c r="G39" s="13" t="s">
        <v>670</v>
      </c>
      <c r="H39" s="14" t="s">
        <v>601</v>
      </c>
      <c r="I39" s="17">
        <v>45658</v>
      </c>
      <c r="J39" s="17">
        <v>46022</v>
      </c>
      <c r="K39" s="13" t="s">
        <v>625</v>
      </c>
      <c r="L39" s="13" t="s">
        <v>602</v>
      </c>
      <c r="M39" s="16">
        <v>0.5</v>
      </c>
      <c r="N39" s="16">
        <v>0.5</v>
      </c>
      <c r="O39" s="16">
        <v>0.5</v>
      </c>
      <c r="P39" s="16">
        <v>0.5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="2" customFormat="1" ht="21" customHeight="1" spans="1:30">
      <c r="A40" s="9">
        <v>212</v>
      </c>
      <c r="B40" s="10" t="s">
        <v>175</v>
      </c>
      <c r="C40" s="10" t="s">
        <v>202</v>
      </c>
      <c r="D40" s="13">
        <v>425001</v>
      </c>
      <c r="E40" s="13" t="s">
        <v>3</v>
      </c>
      <c r="F40" s="13" t="s">
        <v>671</v>
      </c>
      <c r="G40" s="13" t="s">
        <v>672</v>
      </c>
      <c r="H40" s="14" t="s">
        <v>601</v>
      </c>
      <c r="I40" s="17">
        <v>45658</v>
      </c>
      <c r="J40" s="17">
        <v>46022</v>
      </c>
      <c r="K40" s="13" t="s">
        <v>625</v>
      </c>
      <c r="L40" s="13" t="s">
        <v>602</v>
      </c>
      <c r="M40" s="16">
        <v>0.6</v>
      </c>
      <c r="N40" s="16">
        <v>0.6</v>
      </c>
      <c r="O40" s="16">
        <v>0.6</v>
      </c>
      <c r="P40" s="16">
        <v>0.6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="2" customFormat="1" ht="21" customHeight="1" spans="1:30">
      <c r="A41" s="9">
        <v>212</v>
      </c>
      <c r="B41" s="10" t="s">
        <v>175</v>
      </c>
      <c r="C41" s="10" t="s">
        <v>202</v>
      </c>
      <c r="D41" s="13">
        <v>425001</v>
      </c>
      <c r="E41" s="13" t="s">
        <v>3</v>
      </c>
      <c r="F41" s="13" t="s">
        <v>673</v>
      </c>
      <c r="G41" s="13" t="s">
        <v>674</v>
      </c>
      <c r="H41" s="14" t="s">
        <v>601</v>
      </c>
      <c r="I41" s="17">
        <v>45658</v>
      </c>
      <c r="J41" s="17">
        <v>46022</v>
      </c>
      <c r="K41" s="13" t="s">
        <v>460</v>
      </c>
      <c r="L41" s="13" t="s">
        <v>616</v>
      </c>
      <c r="M41" s="16">
        <v>0.15</v>
      </c>
      <c r="N41" s="16">
        <v>0.15</v>
      </c>
      <c r="O41" s="16">
        <v>0.15</v>
      </c>
      <c r="P41" s="16">
        <v>0.15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="2" customFormat="1" ht="21" customHeight="1" spans="1:30">
      <c r="A42" s="9">
        <v>212</v>
      </c>
      <c r="B42" s="10" t="s">
        <v>175</v>
      </c>
      <c r="C42" s="10" t="s">
        <v>202</v>
      </c>
      <c r="D42" s="13">
        <v>425001</v>
      </c>
      <c r="E42" s="13" t="s">
        <v>3</v>
      </c>
      <c r="F42" s="13" t="s">
        <v>675</v>
      </c>
      <c r="G42" s="13" t="s">
        <v>676</v>
      </c>
      <c r="H42" s="14" t="s">
        <v>601</v>
      </c>
      <c r="I42" s="17">
        <v>45658</v>
      </c>
      <c r="J42" s="17">
        <v>46022</v>
      </c>
      <c r="K42" s="13" t="s">
        <v>625</v>
      </c>
      <c r="L42" s="13" t="s">
        <v>602</v>
      </c>
      <c r="M42" s="16">
        <v>0.2</v>
      </c>
      <c r="N42" s="16">
        <v>0.2</v>
      </c>
      <c r="O42" s="16">
        <v>0.2</v>
      </c>
      <c r="P42" s="16">
        <v>0.2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="2" customFormat="1" ht="21" customHeight="1" spans="1:30">
      <c r="A43" s="9">
        <v>212</v>
      </c>
      <c r="B43" s="10" t="s">
        <v>175</v>
      </c>
      <c r="C43" s="10" t="s">
        <v>202</v>
      </c>
      <c r="D43" s="13">
        <v>425001</v>
      </c>
      <c r="E43" s="13" t="s">
        <v>3</v>
      </c>
      <c r="F43" s="13" t="s">
        <v>677</v>
      </c>
      <c r="G43" s="13" t="s">
        <v>678</v>
      </c>
      <c r="H43" s="14" t="s">
        <v>601</v>
      </c>
      <c r="I43" s="17">
        <v>45658</v>
      </c>
      <c r="J43" s="17">
        <v>46022</v>
      </c>
      <c r="K43" s="13">
        <v>2</v>
      </c>
      <c r="L43" s="13" t="s">
        <v>611</v>
      </c>
      <c r="M43" s="16">
        <v>0.04</v>
      </c>
      <c r="N43" s="16">
        <v>0.04</v>
      </c>
      <c r="O43" s="16">
        <v>0.04</v>
      </c>
      <c r="P43" s="16">
        <v>0.04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="2" customFormat="1" ht="21" customHeight="1" spans="1:30">
      <c r="A44" s="9">
        <v>212</v>
      </c>
      <c r="B44" s="10" t="s">
        <v>175</v>
      </c>
      <c r="C44" s="10" t="s">
        <v>202</v>
      </c>
      <c r="D44" s="13">
        <v>425001</v>
      </c>
      <c r="E44" s="13" t="s">
        <v>3</v>
      </c>
      <c r="F44" s="13" t="s">
        <v>671</v>
      </c>
      <c r="G44" s="13" t="s">
        <v>672</v>
      </c>
      <c r="H44" s="14" t="s">
        <v>601</v>
      </c>
      <c r="I44" s="17">
        <v>45658</v>
      </c>
      <c r="J44" s="17">
        <v>46022</v>
      </c>
      <c r="K44" s="13">
        <v>3</v>
      </c>
      <c r="L44" s="13" t="s">
        <v>611</v>
      </c>
      <c r="M44" s="16">
        <v>0.06</v>
      </c>
      <c r="N44" s="16">
        <v>0.06</v>
      </c>
      <c r="O44" s="16">
        <v>0.06</v>
      </c>
      <c r="P44" s="16">
        <v>0.06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="2" customFormat="1" ht="21" customHeight="1" spans="1:30">
      <c r="A45" s="9">
        <v>212</v>
      </c>
      <c r="B45" s="10" t="s">
        <v>175</v>
      </c>
      <c r="C45" s="10" t="s">
        <v>202</v>
      </c>
      <c r="D45" s="13">
        <v>425001</v>
      </c>
      <c r="E45" s="13" t="s">
        <v>3</v>
      </c>
      <c r="F45" s="13" t="s">
        <v>679</v>
      </c>
      <c r="G45" s="13" t="s">
        <v>680</v>
      </c>
      <c r="H45" s="14" t="s">
        <v>601</v>
      </c>
      <c r="I45" s="17">
        <v>45658</v>
      </c>
      <c r="J45" s="17">
        <v>46022</v>
      </c>
      <c r="K45" s="13">
        <v>5</v>
      </c>
      <c r="L45" s="13" t="s">
        <v>602</v>
      </c>
      <c r="M45" s="16">
        <v>0.2</v>
      </c>
      <c r="N45" s="16">
        <v>0.2</v>
      </c>
      <c r="O45" s="16">
        <v>0.2</v>
      </c>
      <c r="P45" s="16">
        <v>0.2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="2" customFormat="1" ht="21" customHeight="1" spans="1:30">
      <c r="A46" s="9">
        <v>212</v>
      </c>
      <c r="B46" s="10" t="s">
        <v>175</v>
      </c>
      <c r="C46" s="10" t="s">
        <v>202</v>
      </c>
      <c r="D46" s="13">
        <v>425001</v>
      </c>
      <c r="E46" s="13" t="s">
        <v>3</v>
      </c>
      <c r="F46" s="13" t="s">
        <v>681</v>
      </c>
      <c r="G46" s="13" t="s">
        <v>682</v>
      </c>
      <c r="H46" s="14" t="s">
        <v>601</v>
      </c>
      <c r="I46" s="17">
        <v>45658</v>
      </c>
      <c r="J46" s="17">
        <v>46022</v>
      </c>
      <c r="K46" s="13">
        <v>1000</v>
      </c>
      <c r="L46" s="13" t="s">
        <v>611</v>
      </c>
      <c r="M46" s="16">
        <v>2</v>
      </c>
      <c r="N46" s="16">
        <v>2</v>
      </c>
      <c r="O46" s="16">
        <v>2</v>
      </c>
      <c r="P46" s="16">
        <v>2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="2" customFormat="1" ht="21" customHeight="1" spans="1:30">
      <c r="A47" s="9">
        <v>212</v>
      </c>
      <c r="B47" s="10" t="s">
        <v>175</v>
      </c>
      <c r="C47" s="10" t="s">
        <v>202</v>
      </c>
      <c r="D47" s="13">
        <v>425001</v>
      </c>
      <c r="E47" s="13" t="s">
        <v>3</v>
      </c>
      <c r="F47" s="13" t="s">
        <v>683</v>
      </c>
      <c r="G47" s="13" t="s">
        <v>684</v>
      </c>
      <c r="H47" s="14" t="s">
        <v>601</v>
      </c>
      <c r="I47" s="17">
        <v>45658</v>
      </c>
      <c r="J47" s="17">
        <v>46022</v>
      </c>
      <c r="K47" s="13" t="s">
        <v>308</v>
      </c>
      <c r="L47" s="13" t="s">
        <v>611</v>
      </c>
      <c r="M47" s="16">
        <v>0.2</v>
      </c>
      <c r="N47" s="16">
        <v>0.2</v>
      </c>
      <c r="O47" s="16">
        <v>0.2</v>
      </c>
      <c r="P47" s="16">
        <v>0.2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="2" customFormat="1" ht="21" customHeight="1" spans="1:30">
      <c r="A48" s="9">
        <v>212</v>
      </c>
      <c r="B48" s="10" t="s">
        <v>175</v>
      </c>
      <c r="C48" s="10" t="s">
        <v>202</v>
      </c>
      <c r="D48" s="13">
        <v>425001</v>
      </c>
      <c r="E48" s="13" t="s">
        <v>3</v>
      </c>
      <c r="F48" s="13" t="s">
        <v>685</v>
      </c>
      <c r="G48" s="13" t="s">
        <v>686</v>
      </c>
      <c r="H48" s="14" t="s">
        <v>601</v>
      </c>
      <c r="I48" s="17">
        <v>45658</v>
      </c>
      <c r="J48" s="17">
        <v>46022</v>
      </c>
      <c r="K48" s="13">
        <v>5</v>
      </c>
      <c r="L48" s="13" t="s">
        <v>602</v>
      </c>
      <c r="M48" s="16">
        <v>0.5</v>
      </c>
      <c r="N48" s="16">
        <v>0.5</v>
      </c>
      <c r="O48" s="16">
        <v>0.5</v>
      </c>
      <c r="P48" s="16">
        <v>0.5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="2" customFormat="1" ht="21" customHeight="1" spans="1:30">
      <c r="A49" s="9">
        <v>212</v>
      </c>
      <c r="B49" s="10" t="s">
        <v>175</v>
      </c>
      <c r="C49" s="10" t="s">
        <v>202</v>
      </c>
      <c r="D49" s="13">
        <v>425001</v>
      </c>
      <c r="E49" s="13" t="s">
        <v>3</v>
      </c>
      <c r="F49" s="13" t="s">
        <v>687</v>
      </c>
      <c r="G49" s="13" t="s">
        <v>688</v>
      </c>
      <c r="H49" s="14" t="s">
        <v>601</v>
      </c>
      <c r="I49" s="17">
        <v>45658</v>
      </c>
      <c r="J49" s="17">
        <v>46022</v>
      </c>
      <c r="K49" s="13">
        <v>4</v>
      </c>
      <c r="L49" s="13" t="s">
        <v>602</v>
      </c>
      <c r="M49" s="16">
        <v>0.5</v>
      </c>
      <c r="N49" s="16">
        <v>0.5</v>
      </c>
      <c r="O49" s="16">
        <v>0.5</v>
      </c>
      <c r="P49" s="16">
        <v>0.5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="2" customFormat="1" ht="21" customHeight="1" spans="1:30">
      <c r="A50" s="9">
        <v>212</v>
      </c>
      <c r="B50" s="10" t="s">
        <v>175</v>
      </c>
      <c r="C50" s="10" t="s">
        <v>202</v>
      </c>
      <c r="D50" s="13">
        <v>425001</v>
      </c>
      <c r="E50" s="13" t="s">
        <v>3</v>
      </c>
      <c r="F50" s="13" t="s">
        <v>689</v>
      </c>
      <c r="G50" s="13" t="s">
        <v>690</v>
      </c>
      <c r="H50" s="14" t="s">
        <v>601</v>
      </c>
      <c r="I50" s="17">
        <v>45658</v>
      </c>
      <c r="J50" s="17">
        <v>46022</v>
      </c>
      <c r="K50" s="13">
        <v>800</v>
      </c>
      <c r="L50" s="13" t="s">
        <v>646</v>
      </c>
      <c r="M50" s="16">
        <v>4.8</v>
      </c>
      <c r="N50" s="16">
        <v>4.8</v>
      </c>
      <c r="O50" s="16">
        <v>4.8</v>
      </c>
      <c r="P50" s="16">
        <v>4.8</v>
      </c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="2" customFormat="1" ht="21" customHeight="1" spans="1:30">
      <c r="A51" s="9">
        <v>212</v>
      </c>
      <c r="B51" s="10" t="s">
        <v>175</v>
      </c>
      <c r="C51" s="10" t="s">
        <v>202</v>
      </c>
      <c r="D51" s="13">
        <v>425001</v>
      </c>
      <c r="E51" s="13" t="s">
        <v>3</v>
      </c>
      <c r="F51" s="13" t="s">
        <v>691</v>
      </c>
      <c r="G51" s="13" t="s">
        <v>692</v>
      </c>
      <c r="H51" s="14" t="s">
        <v>601</v>
      </c>
      <c r="I51" s="17">
        <v>45658</v>
      </c>
      <c r="J51" s="17">
        <v>46022</v>
      </c>
      <c r="K51" s="13">
        <v>6</v>
      </c>
      <c r="L51" s="13" t="s">
        <v>628</v>
      </c>
      <c r="M51" s="16">
        <v>0.5</v>
      </c>
      <c r="N51" s="16">
        <v>0.5</v>
      </c>
      <c r="O51" s="16">
        <v>0.5</v>
      </c>
      <c r="P51" s="16">
        <v>0.5</v>
      </c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="2" customFormat="1" ht="21" customHeight="1" spans="1:30">
      <c r="A52" s="9">
        <v>212</v>
      </c>
      <c r="B52" s="10" t="s">
        <v>175</v>
      </c>
      <c r="C52" s="10" t="s">
        <v>202</v>
      </c>
      <c r="D52" s="13">
        <v>425001</v>
      </c>
      <c r="E52" s="13" t="s">
        <v>3</v>
      </c>
      <c r="F52" s="13" t="s">
        <v>693</v>
      </c>
      <c r="G52" s="13" t="s">
        <v>694</v>
      </c>
      <c r="H52" s="14" t="s">
        <v>601</v>
      </c>
      <c r="I52" s="17">
        <v>45658</v>
      </c>
      <c r="J52" s="17">
        <v>46022</v>
      </c>
      <c r="K52" s="13">
        <v>6</v>
      </c>
      <c r="L52" s="13" t="s">
        <v>628</v>
      </c>
      <c r="M52" s="16">
        <v>1</v>
      </c>
      <c r="N52" s="16">
        <v>1</v>
      </c>
      <c r="O52" s="16">
        <v>1</v>
      </c>
      <c r="P52" s="16">
        <v>1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="2" customFormat="1" ht="21" customHeight="1" spans="1:30">
      <c r="A53" s="9">
        <v>212</v>
      </c>
      <c r="B53" s="10" t="s">
        <v>175</v>
      </c>
      <c r="C53" s="10" t="s">
        <v>202</v>
      </c>
      <c r="D53" s="13">
        <v>425001</v>
      </c>
      <c r="E53" s="13" t="s">
        <v>3</v>
      </c>
      <c r="F53" s="13" t="s">
        <v>695</v>
      </c>
      <c r="G53" s="13" t="s">
        <v>696</v>
      </c>
      <c r="H53" s="14" t="s">
        <v>601</v>
      </c>
      <c r="I53" s="17">
        <v>45658</v>
      </c>
      <c r="J53" s="17">
        <v>46022</v>
      </c>
      <c r="K53" s="13">
        <v>1</v>
      </c>
      <c r="L53" s="13" t="s">
        <v>602</v>
      </c>
      <c r="M53" s="16">
        <v>0.02</v>
      </c>
      <c r="N53" s="16">
        <v>0.02</v>
      </c>
      <c r="O53" s="16">
        <v>0.02</v>
      </c>
      <c r="P53" s="16">
        <v>0.02</v>
      </c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="2" customFormat="1" ht="21" customHeight="1" spans="1:30">
      <c r="A54" s="9">
        <v>212</v>
      </c>
      <c r="B54" s="10" t="s">
        <v>175</v>
      </c>
      <c r="C54" s="10" t="s">
        <v>202</v>
      </c>
      <c r="D54" s="13">
        <v>425001</v>
      </c>
      <c r="E54" s="13" t="s">
        <v>3</v>
      </c>
      <c r="F54" s="13" t="s">
        <v>697</v>
      </c>
      <c r="G54" s="13" t="s">
        <v>698</v>
      </c>
      <c r="H54" s="14" t="s">
        <v>601</v>
      </c>
      <c r="I54" s="17">
        <v>45658</v>
      </c>
      <c r="J54" s="17">
        <v>46022</v>
      </c>
      <c r="K54" s="13" t="s">
        <v>699</v>
      </c>
      <c r="L54" s="13" t="s">
        <v>602</v>
      </c>
      <c r="M54" s="16">
        <v>0.7</v>
      </c>
      <c r="N54" s="16">
        <v>0.7</v>
      </c>
      <c r="O54" s="16">
        <v>0.7</v>
      </c>
      <c r="P54" s="16">
        <v>0.7</v>
      </c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="2" customFormat="1" ht="21" customHeight="1" spans="1:30">
      <c r="A55" s="9">
        <v>212</v>
      </c>
      <c r="B55" s="10" t="s">
        <v>175</v>
      </c>
      <c r="C55" s="10" t="s">
        <v>202</v>
      </c>
      <c r="D55" s="13">
        <v>425001</v>
      </c>
      <c r="E55" s="13" t="s">
        <v>3</v>
      </c>
      <c r="F55" s="13" t="s">
        <v>700</v>
      </c>
      <c r="G55" s="13" t="s">
        <v>701</v>
      </c>
      <c r="H55" s="14" t="s">
        <v>601</v>
      </c>
      <c r="I55" s="17">
        <v>45658</v>
      </c>
      <c r="J55" s="17">
        <v>46022</v>
      </c>
      <c r="K55" s="13">
        <v>1</v>
      </c>
      <c r="L55" s="13" t="s">
        <v>628</v>
      </c>
      <c r="M55" s="16">
        <v>0.8</v>
      </c>
      <c r="N55" s="16">
        <v>0.8</v>
      </c>
      <c r="O55" s="16">
        <v>0.8</v>
      </c>
      <c r="P55" s="16">
        <v>0.8</v>
      </c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="2" customFormat="1" ht="21" customHeight="1" spans="1:30">
      <c r="A56" s="9">
        <v>212</v>
      </c>
      <c r="B56" s="10" t="s">
        <v>175</v>
      </c>
      <c r="C56" s="10" t="s">
        <v>202</v>
      </c>
      <c r="D56" s="13">
        <v>425001</v>
      </c>
      <c r="E56" s="13" t="s">
        <v>3</v>
      </c>
      <c r="F56" s="13" t="s">
        <v>702</v>
      </c>
      <c r="G56" s="13" t="s">
        <v>703</v>
      </c>
      <c r="H56" s="14" t="s">
        <v>601</v>
      </c>
      <c r="I56" s="17">
        <v>45658</v>
      </c>
      <c r="J56" s="17">
        <v>46022</v>
      </c>
      <c r="K56" s="13">
        <v>2</v>
      </c>
      <c r="L56" s="13" t="s">
        <v>611</v>
      </c>
      <c r="M56" s="16">
        <v>0.1</v>
      </c>
      <c r="N56" s="16">
        <v>0.1</v>
      </c>
      <c r="O56" s="16">
        <v>0.1</v>
      </c>
      <c r="P56" s="16">
        <v>0.1</v>
      </c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="2" customFormat="1" ht="21" customHeight="1" spans="1:30">
      <c r="A57" s="9">
        <v>212</v>
      </c>
      <c r="B57" s="10" t="s">
        <v>175</v>
      </c>
      <c r="C57" s="10" t="s">
        <v>202</v>
      </c>
      <c r="D57" s="13">
        <v>425001</v>
      </c>
      <c r="E57" s="13" t="s">
        <v>3</v>
      </c>
      <c r="F57" s="13" t="s">
        <v>704</v>
      </c>
      <c r="G57" s="13" t="s">
        <v>705</v>
      </c>
      <c r="H57" s="14" t="s">
        <v>601</v>
      </c>
      <c r="I57" s="17">
        <v>45658</v>
      </c>
      <c r="J57" s="17">
        <v>46022</v>
      </c>
      <c r="K57" s="13">
        <v>2</v>
      </c>
      <c r="L57" s="13" t="s">
        <v>611</v>
      </c>
      <c r="M57" s="16">
        <v>0.1</v>
      </c>
      <c r="N57" s="16">
        <v>0.1</v>
      </c>
      <c r="O57" s="16">
        <v>0.1</v>
      </c>
      <c r="P57" s="16">
        <v>0.1</v>
      </c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="2" customFormat="1" ht="21" customHeight="1" spans="1:30">
      <c r="A58" s="9">
        <v>212</v>
      </c>
      <c r="B58" s="10" t="s">
        <v>175</v>
      </c>
      <c r="C58" s="10" t="s">
        <v>202</v>
      </c>
      <c r="D58" s="13">
        <v>425001</v>
      </c>
      <c r="E58" s="13" t="s">
        <v>3</v>
      </c>
      <c r="F58" s="13" t="s">
        <v>706</v>
      </c>
      <c r="G58" s="13" t="s">
        <v>707</v>
      </c>
      <c r="H58" s="14" t="s">
        <v>601</v>
      </c>
      <c r="I58" s="17">
        <v>45658</v>
      </c>
      <c r="J58" s="17">
        <v>46022</v>
      </c>
      <c r="K58" s="13">
        <v>1</v>
      </c>
      <c r="L58" s="13" t="s">
        <v>628</v>
      </c>
      <c r="M58" s="16">
        <v>0.5</v>
      </c>
      <c r="N58" s="16">
        <v>0.5</v>
      </c>
      <c r="O58" s="16">
        <v>0.5</v>
      </c>
      <c r="P58" s="16">
        <v>0.5</v>
      </c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="2" customFormat="1" ht="21" customHeight="1" spans="1:30">
      <c r="A59" s="9">
        <v>212</v>
      </c>
      <c r="B59" s="10" t="s">
        <v>175</v>
      </c>
      <c r="C59" s="10" t="s">
        <v>202</v>
      </c>
      <c r="D59" s="13">
        <v>425001</v>
      </c>
      <c r="E59" s="13" t="s">
        <v>3</v>
      </c>
      <c r="F59" s="13" t="s">
        <v>708</v>
      </c>
      <c r="G59" s="13" t="s">
        <v>709</v>
      </c>
      <c r="H59" s="14" t="s">
        <v>601</v>
      </c>
      <c r="I59" s="17">
        <v>45658</v>
      </c>
      <c r="J59" s="17">
        <v>46022</v>
      </c>
      <c r="K59" s="13">
        <v>50</v>
      </c>
      <c r="L59" s="13" t="s">
        <v>664</v>
      </c>
      <c r="M59" s="16">
        <v>0.5</v>
      </c>
      <c r="N59" s="16">
        <v>0.5</v>
      </c>
      <c r="O59" s="16">
        <v>0.5</v>
      </c>
      <c r="P59" s="16">
        <v>0.5</v>
      </c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="2" customFormat="1" ht="21" customHeight="1" spans="1:30">
      <c r="A60" s="9">
        <v>212</v>
      </c>
      <c r="B60" s="10" t="s">
        <v>175</v>
      </c>
      <c r="C60" s="10" t="s">
        <v>202</v>
      </c>
      <c r="D60" s="13">
        <v>425001</v>
      </c>
      <c r="E60" s="13" t="s">
        <v>3</v>
      </c>
      <c r="F60" s="13" t="s">
        <v>710</v>
      </c>
      <c r="G60" s="13" t="s">
        <v>711</v>
      </c>
      <c r="H60" s="14" t="s">
        <v>601</v>
      </c>
      <c r="I60" s="17">
        <v>45658</v>
      </c>
      <c r="J60" s="17">
        <v>46022</v>
      </c>
      <c r="K60" s="13">
        <v>100</v>
      </c>
      <c r="L60" s="13" t="s">
        <v>712</v>
      </c>
      <c r="M60" s="16">
        <v>0.3</v>
      </c>
      <c r="N60" s="16">
        <v>0.3</v>
      </c>
      <c r="O60" s="16">
        <v>0.3</v>
      </c>
      <c r="P60" s="16">
        <v>0.3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="2" customFormat="1" ht="21" customHeight="1" spans="1:30">
      <c r="A61" s="9">
        <v>212</v>
      </c>
      <c r="B61" s="10" t="s">
        <v>175</v>
      </c>
      <c r="C61" s="10" t="s">
        <v>202</v>
      </c>
      <c r="D61" s="13">
        <v>425001</v>
      </c>
      <c r="E61" s="13" t="s">
        <v>3</v>
      </c>
      <c r="F61" s="13" t="s">
        <v>713</v>
      </c>
      <c r="G61" s="13" t="s">
        <v>714</v>
      </c>
      <c r="H61" s="14" t="s">
        <v>601</v>
      </c>
      <c r="I61" s="17">
        <v>45658</v>
      </c>
      <c r="J61" s="17">
        <v>46022</v>
      </c>
      <c r="K61" s="13">
        <v>24</v>
      </c>
      <c r="L61" s="13" t="s">
        <v>715</v>
      </c>
      <c r="M61" s="16">
        <v>0.072</v>
      </c>
      <c r="N61" s="16">
        <v>0.072</v>
      </c>
      <c r="O61" s="16">
        <v>0.072</v>
      </c>
      <c r="P61" s="16">
        <v>0.072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="2" customFormat="1" ht="21" customHeight="1" spans="1:30">
      <c r="A62" s="9">
        <v>212</v>
      </c>
      <c r="B62" s="10" t="s">
        <v>175</v>
      </c>
      <c r="C62" s="10" t="s">
        <v>202</v>
      </c>
      <c r="D62" s="13">
        <v>425001</v>
      </c>
      <c r="E62" s="13" t="s">
        <v>3</v>
      </c>
      <c r="F62" s="13" t="s">
        <v>716</v>
      </c>
      <c r="G62" s="13" t="s">
        <v>717</v>
      </c>
      <c r="H62" s="14" t="s">
        <v>601</v>
      </c>
      <c r="I62" s="17">
        <v>45658</v>
      </c>
      <c r="J62" s="17">
        <v>46022</v>
      </c>
      <c r="K62" s="13">
        <v>20</v>
      </c>
      <c r="L62" s="13" t="s">
        <v>712</v>
      </c>
      <c r="M62" s="16">
        <v>0.06</v>
      </c>
      <c r="N62" s="16">
        <v>0.06</v>
      </c>
      <c r="O62" s="16">
        <v>0.06</v>
      </c>
      <c r="P62" s="16">
        <v>0.06</v>
      </c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="2" customFormat="1" ht="21" customHeight="1" spans="1:30">
      <c r="A63" s="9">
        <v>212</v>
      </c>
      <c r="B63" s="10" t="s">
        <v>175</v>
      </c>
      <c r="C63" s="10" t="s">
        <v>202</v>
      </c>
      <c r="D63" s="13">
        <v>425001</v>
      </c>
      <c r="E63" s="13" t="s">
        <v>3</v>
      </c>
      <c r="F63" s="13" t="s">
        <v>718</v>
      </c>
      <c r="G63" s="13" t="s">
        <v>719</v>
      </c>
      <c r="H63" s="14" t="s">
        <v>601</v>
      </c>
      <c r="I63" s="17">
        <v>45658</v>
      </c>
      <c r="J63" s="17">
        <v>46022</v>
      </c>
      <c r="K63" s="13">
        <v>5</v>
      </c>
      <c r="L63" s="13" t="s">
        <v>712</v>
      </c>
      <c r="M63" s="16">
        <v>0.1</v>
      </c>
      <c r="N63" s="16">
        <v>0.1</v>
      </c>
      <c r="O63" s="16">
        <v>0.1</v>
      </c>
      <c r="P63" s="16">
        <v>0.1</v>
      </c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="2" customFormat="1" ht="21" customHeight="1" spans="1:30">
      <c r="A64" s="9">
        <v>212</v>
      </c>
      <c r="B64" s="10" t="s">
        <v>175</v>
      </c>
      <c r="C64" s="10" t="s">
        <v>202</v>
      </c>
      <c r="D64" s="13">
        <v>425001</v>
      </c>
      <c r="E64" s="13" t="s">
        <v>3</v>
      </c>
      <c r="F64" s="13" t="s">
        <v>720</v>
      </c>
      <c r="G64" s="13" t="s">
        <v>721</v>
      </c>
      <c r="H64" s="14" t="s">
        <v>601</v>
      </c>
      <c r="I64" s="17">
        <v>45658</v>
      </c>
      <c r="J64" s="17">
        <v>46022</v>
      </c>
      <c r="K64" s="13">
        <v>4</v>
      </c>
      <c r="L64" s="13" t="s">
        <v>712</v>
      </c>
      <c r="M64" s="16">
        <v>0.05</v>
      </c>
      <c r="N64" s="16">
        <v>0.05</v>
      </c>
      <c r="O64" s="16">
        <v>0.05</v>
      </c>
      <c r="P64" s="16">
        <v>0.05</v>
      </c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="2" customFormat="1" ht="21" customHeight="1" spans="1:30">
      <c r="A65" s="9">
        <v>212</v>
      </c>
      <c r="B65" s="10" t="s">
        <v>175</v>
      </c>
      <c r="C65" s="10" t="s">
        <v>202</v>
      </c>
      <c r="D65" s="13">
        <v>425001</v>
      </c>
      <c r="E65" s="13" t="s">
        <v>3</v>
      </c>
      <c r="F65" s="13" t="s">
        <v>722</v>
      </c>
      <c r="G65" s="13" t="s">
        <v>723</v>
      </c>
      <c r="H65" s="14" t="s">
        <v>601</v>
      </c>
      <c r="I65" s="17">
        <v>45658</v>
      </c>
      <c r="J65" s="17">
        <v>46022</v>
      </c>
      <c r="K65" s="13">
        <v>1</v>
      </c>
      <c r="L65" s="13" t="s">
        <v>550</v>
      </c>
      <c r="M65" s="16">
        <v>1.4</v>
      </c>
      <c r="N65" s="16">
        <v>1.4</v>
      </c>
      <c r="O65" s="16">
        <v>1.4</v>
      </c>
      <c r="P65" s="16">
        <v>1.4</v>
      </c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="2" customFormat="1" ht="21" customHeight="1" spans="1:30">
      <c r="A66" s="9">
        <v>212</v>
      </c>
      <c r="B66" s="10" t="s">
        <v>175</v>
      </c>
      <c r="C66" s="10" t="s">
        <v>202</v>
      </c>
      <c r="D66" s="13">
        <v>425001</v>
      </c>
      <c r="E66" s="13" t="s">
        <v>3</v>
      </c>
      <c r="F66" s="13" t="s">
        <v>724</v>
      </c>
      <c r="G66" s="13" t="s">
        <v>725</v>
      </c>
      <c r="H66" s="14" t="s">
        <v>601</v>
      </c>
      <c r="I66" s="17">
        <v>45658</v>
      </c>
      <c r="J66" s="17">
        <v>46022</v>
      </c>
      <c r="K66" s="13">
        <v>1</v>
      </c>
      <c r="L66" s="13" t="s">
        <v>550</v>
      </c>
      <c r="M66" s="16">
        <v>0.06</v>
      </c>
      <c r="N66" s="16">
        <v>0.06</v>
      </c>
      <c r="O66" s="16">
        <v>0.06</v>
      </c>
      <c r="P66" s="16">
        <v>0.06</v>
      </c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="2" customFormat="1" ht="21" customHeight="1" spans="1:30">
      <c r="A67" s="9">
        <v>212</v>
      </c>
      <c r="B67" s="10" t="s">
        <v>175</v>
      </c>
      <c r="C67" s="10" t="s">
        <v>202</v>
      </c>
      <c r="D67" s="13">
        <v>425001</v>
      </c>
      <c r="E67" s="13" t="s">
        <v>3</v>
      </c>
      <c r="F67" s="13" t="s">
        <v>726</v>
      </c>
      <c r="G67" s="13" t="s">
        <v>727</v>
      </c>
      <c r="H67" s="14" t="s">
        <v>601</v>
      </c>
      <c r="I67" s="17">
        <v>45658</v>
      </c>
      <c r="J67" s="17">
        <v>46022</v>
      </c>
      <c r="K67" s="13">
        <v>12</v>
      </c>
      <c r="L67" s="13" t="s">
        <v>728</v>
      </c>
      <c r="M67" s="16">
        <v>0.3</v>
      </c>
      <c r="N67" s="16">
        <v>0.3</v>
      </c>
      <c r="O67" s="16">
        <v>0.3</v>
      </c>
      <c r="P67" s="16">
        <v>0.3</v>
      </c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="2" customFormat="1" ht="21" customHeight="1" spans="1:30">
      <c r="A68" s="9">
        <v>212</v>
      </c>
      <c r="B68" s="10" t="s">
        <v>175</v>
      </c>
      <c r="C68" s="10" t="s">
        <v>202</v>
      </c>
      <c r="D68" s="13">
        <v>425001</v>
      </c>
      <c r="E68" s="13" t="s">
        <v>3</v>
      </c>
      <c r="F68" s="13" t="s">
        <v>729</v>
      </c>
      <c r="G68" s="13" t="s">
        <v>730</v>
      </c>
      <c r="H68" s="14" t="s">
        <v>601</v>
      </c>
      <c r="I68" s="17">
        <v>45658</v>
      </c>
      <c r="J68" s="17">
        <v>46022</v>
      </c>
      <c r="K68" s="13">
        <v>5</v>
      </c>
      <c r="L68" s="13" t="s">
        <v>616</v>
      </c>
      <c r="M68" s="16">
        <v>0.5</v>
      </c>
      <c r="N68" s="16">
        <v>0.5</v>
      </c>
      <c r="O68" s="16">
        <v>0.5</v>
      </c>
      <c r="P68" s="16">
        <v>0.5</v>
      </c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="2" customFormat="1" ht="21" customHeight="1" spans="1:30">
      <c r="A69" s="9">
        <v>212</v>
      </c>
      <c r="B69" s="10" t="s">
        <v>175</v>
      </c>
      <c r="C69" s="10" t="s">
        <v>202</v>
      </c>
      <c r="D69" s="13">
        <v>425001</v>
      </c>
      <c r="E69" s="13" t="s">
        <v>3</v>
      </c>
      <c r="F69" s="13" t="s">
        <v>731</v>
      </c>
      <c r="G69" s="13" t="s">
        <v>732</v>
      </c>
      <c r="H69" s="14" t="s">
        <v>601</v>
      </c>
      <c r="I69" s="17">
        <v>45658</v>
      </c>
      <c r="J69" s="17">
        <v>46022</v>
      </c>
      <c r="K69" s="13">
        <v>10</v>
      </c>
      <c r="L69" s="13" t="s">
        <v>733</v>
      </c>
      <c r="M69" s="16">
        <v>0.2</v>
      </c>
      <c r="N69" s="16">
        <v>0.2</v>
      </c>
      <c r="O69" s="16">
        <v>0.2</v>
      </c>
      <c r="P69" s="16">
        <v>0.2</v>
      </c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="2" customFormat="1" ht="21" customHeight="1" spans="1:30">
      <c r="A70" s="9">
        <v>212</v>
      </c>
      <c r="B70" s="10" t="s">
        <v>175</v>
      </c>
      <c r="C70" s="10" t="s">
        <v>202</v>
      </c>
      <c r="D70" s="13">
        <v>425001</v>
      </c>
      <c r="E70" s="13" t="s">
        <v>3</v>
      </c>
      <c r="F70" s="13" t="s">
        <v>734</v>
      </c>
      <c r="G70" s="13" t="s">
        <v>735</v>
      </c>
      <c r="H70" s="14" t="s">
        <v>601</v>
      </c>
      <c r="I70" s="17">
        <v>45658</v>
      </c>
      <c r="J70" s="17">
        <v>46022</v>
      </c>
      <c r="K70" s="13">
        <v>50</v>
      </c>
      <c r="L70" s="13" t="s">
        <v>611</v>
      </c>
      <c r="M70" s="16">
        <v>0.1</v>
      </c>
      <c r="N70" s="16">
        <v>0.1</v>
      </c>
      <c r="O70" s="16">
        <v>0.1</v>
      </c>
      <c r="P70" s="16">
        <v>0.1</v>
      </c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="2" customFormat="1" ht="21" customHeight="1" spans="1:30">
      <c r="A71" s="9">
        <v>212</v>
      </c>
      <c r="B71" s="10" t="s">
        <v>175</v>
      </c>
      <c r="C71" s="10" t="s">
        <v>202</v>
      </c>
      <c r="D71" s="13">
        <v>425001</v>
      </c>
      <c r="E71" s="13" t="s">
        <v>3</v>
      </c>
      <c r="F71" s="13" t="s">
        <v>736</v>
      </c>
      <c r="G71" s="13" t="s">
        <v>737</v>
      </c>
      <c r="H71" s="14" t="s">
        <v>601</v>
      </c>
      <c r="I71" s="17">
        <v>45658</v>
      </c>
      <c r="J71" s="17">
        <v>46022</v>
      </c>
      <c r="K71" s="13">
        <v>2</v>
      </c>
      <c r="L71" s="13" t="s">
        <v>616</v>
      </c>
      <c r="M71" s="16">
        <v>0.4</v>
      </c>
      <c r="N71" s="16">
        <v>0.4</v>
      </c>
      <c r="O71" s="16">
        <v>0.4</v>
      </c>
      <c r="P71" s="16">
        <v>0.4</v>
      </c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="2" customFormat="1" ht="21" customHeight="1" spans="1:30">
      <c r="A72" s="9">
        <v>212</v>
      </c>
      <c r="B72" s="10" t="s">
        <v>175</v>
      </c>
      <c r="C72" s="10" t="s">
        <v>202</v>
      </c>
      <c r="D72" s="13">
        <v>425001</v>
      </c>
      <c r="E72" s="13" t="s">
        <v>3</v>
      </c>
      <c r="F72" s="13" t="s">
        <v>738</v>
      </c>
      <c r="G72" s="13" t="s">
        <v>739</v>
      </c>
      <c r="H72" s="14" t="s">
        <v>601</v>
      </c>
      <c r="I72" s="17">
        <v>45658</v>
      </c>
      <c r="J72" s="17">
        <v>46022</v>
      </c>
      <c r="K72" s="13">
        <v>8</v>
      </c>
      <c r="L72" s="13" t="s">
        <v>616</v>
      </c>
      <c r="M72" s="16">
        <v>0.8</v>
      </c>
      <c r="N72" s="16">
        <v>0.8</v>
      </c>
      <c r="O72" s="16">
        <v>0.8</v>
      </c>
      <c r="P72" s="16">
        <v>0.8</v>
      </c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="2" customFormat="1" ht="21" customHeight="1" spans="1:30">
      <c r="A73" s="9">
        <v>212</v>
      </c>
      <c r="B73" s="10" t="s">
        <v>175</v>
      </c>
      <c r="C73" s="10" t="s">
        <v>202</v>
      </c>
      <c r="D73" s="13">
        <v>425001</v>
      </c>
      <c r="E73" s="13" t="s">
        <v>3</v>
      </c>
      <c r="F73" s="13" t="s">
        <v>740</v>
      </c>
      <c r="G73" s="13" t="s">
        <v>741</v>
      </c>
      <c r="H73" s="14" t="s">
        <v>601</v>
      </c>
      <c r="I73" s="17">
        <v>45658</v>
      </c>
      <c r="J73" s="17">
        <v>46022</v>
      </c>
      <c r="K73" s="13">
        <v>4</v>
      </c>
      <c r="L73" s="13" t="s">
        <v>602</v>
      </c>
      <c r="M73" s="16">
        <v>0.08</v>
      </c>
      <c r="N73" s="16">
        <v>0.08</v>
      </c>
      <c r="O73" s="16">
        <v>0.08</v>
      </c>
      <c r="P73" s="16">
        <v>0.08</v>
      </c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="2" customFormat="1" ht="21" customHeight="1" spans="1:30">
      <c r="A74" s="9">
        <v>212</v>
      </c>
      <c r="B74" s="10" t="s">
        <v>175</v>
      </c>
      <c r="C74" s="10" t="s">
        <v>202</v>
      </c>
      <c r="D74" s="13">
        <v>425001</v>
      </c>
      <c r="E74" s="13" t="s">
        <v>3</v>
      </c>
      <c r="F74" s="13" t="s">
        <v>742</v>
      </c>
      <c r="G74" s="13" t="s">
        <v>743</v>
      </c>
      <c r="H74" s="14" t="s">
        <v>601</v>
      </c>
      <c r="I74" s="17">
        <v>45658</v>
      </c>
      <c r="J74" s="17">
        <v>46022</v>
      </c>
      <c r="K74" s="13">
        <v>2</v>
      </c>
      <c r="L74" s="13" t="s">
        <v>602</v>
      </c>
      <c r="M74" s="16">
        <v>0.04</v>
      </c>
      <c r="N74" s="16">
        <v>0.04</v>
      </c>
      <c r="O74" s="16">
        <v>0.04</v>
      </c>
      <c r="P74" s="16">
        <v>0.04</v>
      </c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="2" customFormat="1" ht="21" customHeight="1" spans="1:30">
      <c r="A75" s="9">
        <v>212</v>
      </c>
      <c r="B75" s="10" t="s">
        <v>175</v>
      </c>
      <c r="C75" s="10" t="s">
        <v>202</v>
      </c>
      <c r="D75" s="13">
        <v>425001</v>
      </c>
      <c r="E75" s="13" t="s">
        <v>3</v>
      </c>
      <c r="F75" s="13" t="s">
        <v>744</v>
      </c>
      <c r="G75" s="13" t="s">
        <v>745</v>
      </c>
      <c r="H75" s="14" t="s">
        <v>601</v>
      </c>
      <c r="I75" s="17">
        <v>45658</v>
      </c>
      <c r="J75" s="17">
        <v>46022</v>
      </c>
      <c r="K75" s="13">
        <v>2</v>
      </c>
      <c r="L75" s="13" t="s">
        <v>611</v>
      </c>
      <c r="M75" s="16">
        <v>0.05</v>
      </c>
      <c r="N75" s="16">
        <v>0.05</v>
      </c>
      <c r="O75" s="16">
        <v>0.05</v>
      </c>
      <c r="P75" s="16">
        <v>0.05</v>
      </c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="2" customFormat="1" ht="21" customHeight="1" spans="1:30">
      <c r="A76" s="9">
        <v>212</v>
      </c>
      <c r="B76" s="10" t="s">
        <v>175</v>
      </c>
      <c r="C76" s="10" t="s">
        <v>202</v>
      </c>
      <c r="D76" s="13">
        <v>425001</v>
      </c>
      <c r="E76" s="13" t="s">
        <v>3</v>
      </c>
      <c r="F76" s="13" t="s">
        <v>746</v>
      </c>
      <c r="G76" s="13" t="s">
        <v>747</v>
      </c>
      <c r="H76" s="14" t="s">
        <v>601</v>
      </c>
      <c r="I76" s="17">
        <v>45658</v>
      </c>
      <c r="J76" s="17">
        <v>46022</v>
      </c>
      <c r="K76" s="13">
        <v>2</v>
      </c>
      <c r="L76" s="13" t="s">
        <v>611</v>
      </c>
      <c r="M76" s="16">
        <v>0.02</v>
      </c>
      <c r="N76" s="16">
        <v>0.02</v>
      </c>
      <c r="O76" s="16">
        <v>0.02</v>
      </c>
      <c r="P76" s="16">
        <v>0.02</v>
      </c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="2" customFormat="1" ht="21" customHeight="1" spans="1:30">
      <c r="A77" s="9">
        <v>212</v>
      </c>
      <c r="B77" s="10" t="s">
        <v>175</v>
      </c>
      <c r="C77" s="10" t="s">
        <v>202</v>
      </c>
      <c r="D77" s="13">
        <v>425001</v>
      </c>
      <c r="E77" s="13" t="s">
        <v>3</v>
      </c>
      <c r="F77" s="13" t="s">
        <v>748</v>
      </c>
      <c r="G77" s="13" t="s">
        <v>749</v>
      </c>
      <c r="H77" s="14" t="s">
        <v>601</v>
      </c>
      <c r="I77" s="17">
        <v>45658</v>
      </c>
      <c r="J77" s="17">
        <v>46022</v>
      </c>
      <c r="K77" s="13">
        <v>10</v>
      </c>
      <c r="L77" s="13" t="s">
        <v>611</v>
      </c>
      <c r="M77" s="16">
        <v>0.6</v>
      </c>
      <c r="N77" s="16">
        <v>0.6</v>
      </c>
      <c r="O77" s="16">
        <v>0.6</v>
      </c>
      <c r="P77" s="16">
        <v>0.6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="2" customFormat="1" ht="21" customHeight="1" spans="1:30">
      <c r="A78" s="9">
        <v>212</v>
      </c>
      <c r="B78" s="10" t="s">
        <v>175</v>
      </c>
      <c r="C78" s="10" t="s">
        <v>202</v>
      </c>
      <c r="D78" s="13">
        <v>425001</v>
      </c>
      <c r="E78" s="13" t="s">
        <v>3</v>
      </c>
      <c r="F78" s="13" t="s">
        <v>750</v>
      </c>
      <c r="G78" s="13" t="s">
        <v>751</v>
      </c>
      <c r="H78" s="14" t="s">
        <v>601</v>
      </c>
      <c r="I78" s="17">
        <v>45658</v>
      </c>
      <c r="J78" s="17">
        <v>46022</v>
      </c>
      <c r="K78" s="13">
        <v>4</v>
      </c>
      <c r="L78" s="13" t="s">
        <v>628</v>
      </c>
      <c r="M78" s="16">
        <v>0.3</v>
      </c>
      <c r="N78" s="16">
        <v>0.3</v>
      </c>
      <c r="O78" s="16">
        <v>0.3</v>
      </c>
      <c r="P78" s="16">
        <v>0.3</v>
      </c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="2" customFormat="1" ht="21" customHeight="1" spans="1:30">
      <c r="A79" s="9">
        <v>212</v>
      </c>
      <c r="B79" s="10" t="s">
        <v>175</v>
      </c>
      <c r="C79" s="10" t="s">
        <v>202</v>
      </c>
      <c r="D79" s="13">
        <v>425001</v>
      </c>
      <c r="E79" s="13" t="s">
        <v>3</v>
      </c>
      <c r="F79" s="13" t="s">
        <v>752</v>
      </c>
      <c r="G79" s="13" t="s">
        <v>753</v>
      </c>
      <c r="H79" s="14" t="s">
        <v>601</v>
      </c>
      <c r="I79" s="17">
        <v>45658</v>
      </c>
      <c r="J79" s="17">
        <v>46022</v>
      </c>
      <c r="K79" s="13">
        <v>2</v>
      </c>
      <c r="L79" s="13" t="s">
        <v>611</v>
      </c>
      <c r="M79" s="16">
        <v>0.02</v>
      </c>
      <c r="N79" s="16">
        <v>0.02</v>
      </c>
      <c r="O79" s="16">
        <v>0.02</v>
      </c>
      <c r="P79" s="16">
        <v>0.02</v>
      </c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="2" customFormat="1" ht="21" customHeight="1" spans="1:30">
      <c r="A80" s="9">
        <v>212</v>
      </c>
      <c r="B80" s="10" t="s">
        <v>175</v>
      </c>
      <c r="C80" s="10" t="s">
        <v>202</v>
      </c>
      <c r="D80" s="13">
        <v>425001</v>
      </c>
      <c r="E80" s="13" t="s">
        <v>3</v>
      </c>
      <c r="F80" s="13" t="s">
        <v>754</v>
      </c>
      <c r="G80" s="13" t="s">
        <v>755</v>
      </c>
      <c r="H80" s="14" t="s">
        <v>601</v>
      </c>
      <c r="I80" s="17">
        <v>45658</v>
      </c>
      <c r="J80" s="17">
        <v>46022</v>
      </c>
      <c r="K80" s="13">
        <v>12</v>
      </c>
      <c r="L80" s="13" t="s">
        <v>628</v>
      </c>
      <c r="M80" s="16">
        <v>0.5</v>
      </c>
      <c r="N80" s="16">
        <v>0.5</v>
      </c>
      <c r="O80" s="16">
        <v>0.5</v>
      </c>
      <c r="P80" s="16">
        <v>0.5</v>
      </c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="2" customFormat="1" ht="21" customHeight="1" spans="1:30">
      <c r="A81" s="9">
        <v>212</v>
      </c>
      <c r="B81" s="10" t="s">
        <v>175</v>
      </c>
      <c r="C81" s="10" t="s">
        <v>202</v>
      </c>
      <c r="D81" s="13">
        <v>425001</v>
      </c>
      <c r="E81" s="13" t="s">
        <v>3</v>
      </c>
      <c r="F81" s="13" t="s">
        <v>756</v>
      </c>
      <c r="G81" s="13" t="s">
        <v>757</v>
      </c>
      <c r="H81" s="14" t="s">
        <v>601</v>
      </c>
      <c r="I81" s="17">
        <v>45658</v>
      </c>
      <c r="J81" s="17">
        <v>46022</v>
      </c>
      <c r="K81" s="13">
        <v>1</v>
      </c>
      <c r="L81" s="13" t="s">
        <v>628</v>
      </c>
      <c r="M81" s="16">
        <v>0.1</v>
      </c>
      <c r="N81" s="16">
        <v>0.1</v>
      </c>
      <c r="O81" s="16">
        <v>0.1</v>
      </c>
      <c r="P81" s="16">
        <v>0.1</v>
      </c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="2" customFormat="1" ht="21" customHeight="1" spans="1:30">
      <c r="A82" s="9">
        <v>212</v>
      </c>
      <c r="B82" s="10" t="s">
        <v>175</v>
      </c>
      <c r="C82" s="10" t="s">
        <v>202</v>
      </c>
      <c r="D82" s="13">
        <v>425001</v>
      </c>
      <c r="E82" s="13" t="s">
        <v>3</v>
      </c>
      <c r="F82" s="13" t="s">
        <v>758</v>
      </c>
      <c r="G82" s="13" t="s">
        <v>759</v>
      </c>
      <c r="H82" s="14" t="s">
        <v>601</v>
      </c>
      <c r="I82" s="17">
        <v>45658</v>
      </c>
      <c r="J82" s="17">
        <v>46022</v>
      </c>
      <c r="K82" s="13">
        <v>1</v>
      </c>
      <c r="L82" s="13" t="s">
        <v>628</v>
      </c>
      <c r="M82" s="16">
        <v>0.2</v>
      </c>
      <c r="N82" s="16">
        <v>0.2</v>
      </c>
      <c r="O82" s="16">
        <v>0.2</v>
      </c>
      <c r="P82" s="16">
        <v>0.2</v>
      </c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="2" customFormat="1" ht="21" customHeight="1" spans="1:30">
      <c r="A83" s="9">
        <v>212</v>
      </c>
      <c r="B83" s="10" t="s">
        <v>175</v>
      </c>
      <c r="C83" s="10" t="s">
        <v>202</v>
      </c>
      <c r="D83" s="13">
        <v>425001</v>
      </c>
      <c r="E83" s="13" t="s">
        <v>3</v>
      </c>
      <c r="F83" s="13" t="s">
        <v>760</v>
      </c>
      <c r="G83" s="13" t="s">
        <v>761</v>
      </c>
      <c r="H83" s="14" t="s">
        <v>601</v>
      </c>
      <c r="I83" s="17">
        <v>45658</v>
      </c>
      <c r="J83" s="17">
        <v>46022</v>
      </c>
      <c r="K83" s="13">
        <v>300</v>
      </c>
      <c r="L83" s="13" t="s">
        <v>616</v>
      </c>
      <c r="M83" s="16">
        <v>5</v>
      </c>
      <c r="N83" s="16">
        <v>5</v>
      </c>
      <c r="O83" s="16">
        <v>5</v>
      </c>
      <c r="P83" s="16">
        <v>5</v>
      </c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="2" customFormat="1" ht="21" customHeight="1" spans="1:30">
      <c r="A84" s="9">
        <v>212</v>
      </c>
      <c r="B84" s="10" t="s">
        <v>175</v>
      </c>
      <c r="C84" s="10" t="s">
        <v>202</v>
      </c>
      <c r="D84" s="13">
        <v>425001</v>
      </c>
      <c r="E84" s="13" t="s">
        <v>3</v>
      </c>
      <c r="F84" s="13" t="s">
        <v>762</v>
      </c>
      <c r="G84" s="13" t="s">
        <v>763</v>
      </c>
      <c r="H84" s="14" t="s">
        <v>601</v>
      </c>
      <c r="I84" s="17">
        <v>45658</v>
      </c>
      <c r="J84" s="17">
        <v>46022</v>
      </c>
      <c r="K84" s="13">
        <v>4</v>
      </c>
      <c r="L84" s="13" t="s">
        <v>628</v>
      </c>
      <c r="M84" s="16">
        <v>1</v>
      </c>
      <c r="N84" s="16">
        <v>1</v>
      </c>
      <c r="O84" s="16">
        <v>1</v>
      </c>
      <c r="P84" s="16">
        <v>1</v>
      </c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="2" customFormat="1" ht="21" customHeight="1" spans="1:30">
      <c r="A85" s="9">
        <v>212</v>
      </c>
      <c r="B85" s="10" t="s">
        <v>175</v>
      </c>
      <c r="C85" s="10" t="s">
        <v>202</v>
      </c>
      <c r="D85" s="13">
        <v>425001</v>
      </c>
      <c r="E85" s="13" t="s">
        <v>3</v>
      </c>
      <c r="F85" s="13" t="s">
        <v>764</v>
      </c>
      <c r="G85" s="13" t="s">
        <v>765</v>
      </c>
      <c r="H85" s="14" t="s">
        <v>601</v>
      </c>
      <c r="I85" s="17">
        <v>45658</v>
      </c>
      <c r="J85" s="17">
        <v>46022</v>
      </c>
      <c r="K85" s="13">
        <v>4</v>
      </c>
      <c r="L85" s="13" t="s">
        <v>628</v>
      </c>
      <c r="M85" s="16">
        <v>2</v>
      </c>
      <c r="N85" s="16">
        <v>2</v>
      </c>
      <c r="O85" s="16">
        <v>2</v>
      </c>
      <c r="P85" s="16">
        <v>2</v>
      </c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="2" customFormat="1" ht="21" customHeight="1" spans="1:30">
      <c r="A86" s="9">
        <v>212</v>
      </c>
      <c r="B86" s="10" t="s">
        <v>175</v>
      </c>
      <c r="C86" s="10" t="s">
        <v>202</v>
      </c>
      <c r="D86" s="13">
        <v>425001</v>
      </c>
      <c r="E86" s="13" t="s">
        <v>3</v>
      </c>
      <c r="F86" s="13" t="s">
        <v>766</v>
      </c>
      <c r="G86" s="13" t="s">
        <v>767</v>
      </c>
      <c r="H86" s="14" t="s">
        <v>601</v>
      </c>
      <c r="I86" s="17">
        <v>45658</v>
      </c>
      <c r="J86" s="17">
        <v>46022</v>
      </c>
      <c r="K86" s="13">
        <v>15</v>
      </c>
      <c r="L86" s="13" t="s">
        <v>616</v>
      </c>
      <c r="M86" s="16">
        <v>0.75</v>
      </c>
      <c r="N86" s="16">
        <v>0.75</v>
      </c>
      <c r="O86" s="16">
        <v>0.75</v>
      </c>
      <c r="P86" s="16">
        <v>0.75</v>
      </c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="2" customFormat="1" ht="21" customHeight="1" spans="1:30">
      <c r="A87" s="9">
        <v>212</v>
      </c>
      <c r="B87" s="10" t="s">
        <v>175</v>
      </c>
      <c r="C87" s="10" t="s">
        <v>202</v>
      </c>
      <c r="D87" s="13">
        <v>425001</v>
      </c>
      <c r="E87" s="13" t="s">
        <v>3</v>
      </c>
      <c r="F87" s="13" t="s">
        <v>768</v>
      </c>
      <c r="G87" s="13" t="s">
        <v>769</v>
      </c>
      <c r="H87" s="14" t="s">
        <v>601</v>
      </c>
      <c r="I87" s="17">
        <v>45658</v>
      </c>
      <c r="J87" s="17">
        <v>46022</v>
      </c>
      <c r="K87" s="13">
        <v>4</v>
      </c>
      <c r="L87" s="13" t="s">
        <v>628</v>
      </c>
      <c r="M87" s="16">
        <v>0.8</v>
      </c>
      <c r="N87" s="16">
        <v>0.8</v>
      </c>
      <c r="O87" s="16">
        <v>0.8</v>
      </c>
      <c r="P87" s="16">
        <v>0.8</v>
      </c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="2" customFormat="1" ht="21" customHeight="1" spans="1:30">
      <c r="A88" s="9">
        <v>212</v>
      </c>
      <c r="B88" s="10" t="s">
        <v>175</v>
      </c>
      <c r="C88" s="10" t="s">
        <v>202</v>
      </c>
      <c r="D88" s="13">
        <v>425001</v>
      </c>
      <c r="E88" s="13" t="s">
        <v>3</v>
      </c>
      <c r="F88" s="13" t="s">
        <v>770</v>
      </c>
      <c r="G88" s="13" t="s">
        <v>771</v>
      </c>
      <c r="H88" s="14" t="s">
        <v>601</v>
      </c>
      <c r="I88" s="17">
        <v>45658</v>
      </c>
      <c r="J88" s="17">
        <v>46022</v>
      </c>
      <c r="K88" s="13">
        <v>4</v>
      </c>
      <c r="L88" s="13" t="s">
        <v>772</v>
      </c>
      <c r="M88" s="16">
        <v>0.2</v>
      </c>
      <c r="N88" s="16">
        <v>0.2</v>
      </c>
      <c r="O88" s="16">
        <v>0.2</v>
      </c>
      <c r="P88" s="16">
        <v>0.2</v>
      </c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="2" customFormat="1" ht="21" customHeight="1" spans="1:30">
      <c r="A89" s="9">
        <v>212</v>
      </c>
      <c r="B89" s="10" t="s">
        <v>175</v>
      </c>
      <c r="C89" s="10" t="s">
        <v>202</v>
      </c>
      <c r="D89" s="13">
        <v>425001</v>
      </c>
      <c r="E89" s="13" t="s">
        <v>3</v>
      </c>
      <c r="F89" s="13" t="s">
        <v>773</v>
      </c>
      <c r="G89" s="13" t="s">
        <v>774</v>
      </c>
      <c r="H89" s="14" t="s">
        <v>601</v>
      </c>
      <c r="I89" s="17">
        <v>45658</v>
      </c>
      <c r="J89" s="17">
        <v>46022</v>
      </c>
      <c r="K89" s="13">
        <v>50</v>
      </c>
      <c r="L89" s="13" t="s">
        <v>611</v>
      </c>
      <c r="M89" s="16">
        <v>0.15</v>
      </c>
      <c r="N89" s="16">
        <v>0.15</v>
      </c>
      <c r="O89" s="16">
        <v>0.15</v>
      </c>
      <c r="P89" s="16">
        <v>0.15</v>
      </c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="2" customFormat="1" ht="21" customHeight="1" spans="1:30">
      <c r="A90" s="9">
        <v>212</v>
      </c>
      <c r="B90" s="10" t="s">
        <v>175</v>
      </c>
      <c r="C90" s="10" t="s">
        <v>202</v>
      </c>
      <c r="D90" s="13">
        <v>425001</v>
      </c>
      <c r="E90" s="13" t="s">
        <v>3</v>
      </c>
      <c r="F90" s="13" t="s">
        <v>775</v>
      </c>
      <c r="G90" s="13" t="s">
        <v>776</v>
      </c>
      <c r="H90" s="14" t="s">
        <v>601</v>
      </c>
      <c r="I90" s="17">
        <v>45658</v>
      </c>
      <c r="J90" s="17">
        <v>46022</v>
      </c>
      <c r="K90" s="13">
        <v>100</v>
      </c>
      <c r="L90" s="13" t="s">
        <v>777</v>
      </c>
      <c r="M90" s="16">
        <v>2</v>
      </c>
      <c r="N90" s="16">
        <v>2</v>
      </c>
      <c r="O90" s="16">
        <v>2</v>
      </c>
      <c r="P90" s="16">
        <v>2</v>
      </c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s="2" customFormat="1" ht="21" customHeight="1" spans="1:30">
      <c r="A91" s="9">
        <v>212</v>
      </c>
      <c r="B91" s="10" t="s">
        <v>175</v>
      </c>
      <c r="C91" s="10" t="s">
        <v>202</v>
      </c>
      <c r="D91" s="13">
        <v>425001</v>
      </c>
      <c r="E91" s="13" t="s">
        <v>3</v>
      </c>
      <c r="F91" s="13" t="s">
        <v>778</v>
      </c>
      <c r="G91" s="13" t="s">
        <v>779</v>
      </c>
      <c r="H91" s="14" t="s">
        <v>601</v>
      </c>
      <c r="I91" s="17">
        <v>45658</v>
      </c>
      <c r="J91" s="17">
        <v>46022</v>
      </c>
      <c r="K91" s="13">
        <v>100</v>
      </c>
      <c r="L91" s="13" t="s">
        <v>715</v>
      </c>
      <c r="M91" s="16">
        <v>0.05</v>
      </c>
      <c r="N91" s="16">
        <v>0.05</v>
      </c>
      <c r="O91" s="16">
        <v>0.05</v>
      </c>
      <c r="P91" s="16">
        <v>0.05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s="2" customFormat="1" ht="21" customHeight="1" spans="1:30">
      <c r="A92" s="9">
        <v>212</v>
      </c>
      <c r="B92" s="10" t="s">
        <v>175</v>
      </c>
      <c r="C92" s="10" t="s">
        <v>202</v>
      </c>
      <c r="D92" s="13">
        <v>425001</v>
      </c>
      <c r="E92" s="13" t="s">
        <v>3</v>
      </c>
      <c r="F92" s="13" t="s">
        <v>780</v>
      </c>
      <c r="G92" s="13" t="s">
        <v>781</v>
      </c>
      <c r="H92" s="14" t="s">
        <v>601</v>
      </c>
      <c r="I92" s="17">
        <v>45658</v>
      </c>
      <c r="J92" s="17">
        <v>46022</v>
      </c>
      <c r="K92" s="13">
        <v>20</v>
      </c>
      <c r="L92" s="13" t="s">
        <v>715</v>
      </c>
      <c r="M92" s="16">
        <v>0.02</v>
      </c>
      <c r="N92" s="16">
        <v>0.02</v>
      </c>
      <c r="O92" s="16">
        <v>0.02</v>
      </c>
      <c r="P92" s="16">
        <v>0.02</v>
      </c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="2" customFormat="1" ht="21" customHeight="1" spans="1:30">
      <c r="A93" s="9">
        <v>212</v>
      </c>
      <c r="B93" s="10" t="s">
        <v>175</v>
      </c>
      <c r="C93" s="10" t="s">
        <v>202</v>
      </c>
      <c r="D93" s="13">
        <v>425001</v>
      </c>
      <c r="E93" s="13" t="s">
        <v>3</v>
      </c>
      <c r="F93" s="13" t="s">
        <v>782</v>
      </c>
      <c r="G93" s="13" t="s">
        <v>783</v>
      </c>
      <c r="H93" s="14" t="s">
        <v>601</v>
      </c>
      <c r="I93" s="17">
        <v>45658</v>
      </c>
      <c r="J93" s="17">
        <v>46022</v>
      </c>
      <c r="K93" s="13">
        <v>10</v>
      </c>
      <c r="L93" s="13" t="s">
        <v>715</v>
      </c>
      <c r="M93" s="16">
        <v>0.02</v>
      </c>
      <c r="N93" s="16">
        <v>0.02</v>
      </c>
      <c r="O93" s="16">
        <v>0.02</v>
      </c>
      <c r="P93" s="16">
        <v>0.02</v>
      </c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="2" customFormat="1" ht="21" customHeight="1" spans="1:30">
      <c r="A94" s="9">
        <v>212</v>
      </c>
      <c r="B94" s="10" t="s">
        <v>175</v>
      </c>
      <c r="C94" s="10" t="s">
        <v>202</v>
      </c>
      <c r="D94" s="13">
        <v>425001</v>
      </c>
      <c r="E94" s="13" t="s">
        <v>3</v>
      </c>
      <c r="F94" s="13" t="s">
        <v>784</v>
      </c>
      <c r="G94" s="13" t="s">
        <v>785</v>
      </c>
      <c r="H94" s="14" t="s">
        <v>601</v>
      </c>
      <c r="I94" s="17">
        <v>45658</v>
      </c>
      <c r="J94" s="17">
        <v>46022</v>
      </c>
      <c r="K94" s="13">
        <v>20</v>
      </c>
      <c r="L94" s="13" t="s">
        <v>715</v>
      </c>
      <c r="M94" s="16">
        <v>0.1</v>
      </c>
      <c r="N94" s="16">
        <v>0.1</v>
      </c>
      <c r="O94" s="16">
        <v>0.1</v>
      </c>
      <c r="P94" s="16">
        <v>0.1</v>
      </c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="2" customFormat="1" ht="21" customHeight="1" spans="1:30">
      <c r="A95" s="9">
        <v>212</v>
      </c>
      <c r="B95" s="10" t="s">
        <v>175</v>
      </c>
      <c r="C95" s="10" t="s">
        <v>202</v>
      </c>
      <c r="D95" s="13">
        <v>425001</v>
      </c>
      <c r="E95" s="13" t="s">
        <v>3</v>
      </c>
      <c r="F95" s="13" t="s">
        <v>786</v>
      </c>
      <c r="G95" s="13" t="s">
        <v>787</v>
      </c>
      <c r="H95" s="14" t="s">
        <v>601</v>
      </c>
      <c r="I95" s="17">
        <v>45658</v>
      </c>
      <c r="J95" s="17">
        <v>46022</v>
      </c>
      <c r="K95" s="13">
        <v>20</v>
      </c>
      <c r="L95" s="13" t="s">
        <v>777</v>
      </c>
      <c r="M95" s="16">
        <v>0.5</v>
      </c>
      <c r="N95" s="16">
        <v>0.5</v>
      </c>
      <c r="O95" s="16">
        <v>0.5</v>
      </c>
      <c r="P95" s="16">
        <v>0.5</v>
      </c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="2" customFormat="1" ht="21" customHeight="1" spans="1:30">
      <c r="A96" s="9">
        <v>212</v>
      </c>
      <c r="B96" s="10" t="s">
        <v>175</v>
      </c>
      <c r="C96" s="10" t="s">
        <v>202</v>
      </c>
      <c r="D96" s="13">
        <v>425001</v>
      </c>
      <c r="E96" s="13" t="s">
        <v>3</v>
      </c>
      <c r="F96" s="13" t="s">
        <v>788</v>
      </c>
      <c r="G96" s="13" t="s">
        <v>789</v>
      </c>
      <c r="H96" s="14" t="s">
        <v>601</v>
      </c>
      <c r="I96" s="17">
        <v>45658</v>
      </c>
      <c r="J96" s="17">
        <v>46022</v>
      </c>
      <c r="K96" s="13">
        <v>1</v>
      </c>
      <c r="L96" s="13" t="s">
        <v>628</v>
      </c>
      <c r="M96" s="16">
        <v>0.05</v>
      </c>
      <c r="N96" s="16">
        <v>0.05</v>
      </c>
      <c r="O96" s="16">
        <v>0.05</v>
      </c>
      <c r="P96" s="16">
        <v>0.05</v>
      </c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="2" customFormat="1" ht="21" customHeight="1" spans="1:30">
      <c r="A97" s="9">
        <v>212</v>
      </c>
      <c r="B97" s="10" t="s">
        <v>175</v>
      </c>
      <c r="C97" s="10" t="s">
        <v>202</v>
      </c>
      <c r="D97" s="13">
        <v>425001</v>
      </c>
      <c r="E97" s="13" t="s">
        <v>3</v>
      </c>
      <c r="F97" s="13" t="s">
        <v>790</v>
      </c>
      <c r="G97" s="13" t="s">
        <v>791</v>
      </c>
      <c r="H97" s="14" t="s">
        <v>601</v>
      </c>
      <c r="I97" s="17">
        <v>45658</v>
      </c>
      <c r="J97" s="17">
        <v>46022</v>
      </c>
      <c r="K97" s="13">
        <v>1</v>
      </c>
      <c r="L97" s="13" t="s">
        <v>628</v>
      </c>
      <c r="M97" s="16">
        <v>0.05</v>
      </c>
      <c r="N97" s="16">
        <v>0.05</v>
      </c>
      <c r="O97" s="16">
        <v>0.05</v>
      </c>
      <c r="P97" s="16">
        <v>0.05</v>
      </c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="2" customFormat="1" ht="21" customHeight="1" spans="1:30">
      <c r="A98" s="9">
        <v>212</v>
      </c>
      <c r="B98" s="10" t="s">
        <v>175</v>
      </c>
      <c r="C98" s="10" t="s">
        <v>202</v>
      </c>
      <c r="D98" s="13">
        <v>425001</v>
      </c>
      <c r="E98" s="13" t="s">
        <v>3</v>
      </c>
      <c r="F98" s="13" t="s">
        <v>792</v>
      </c>
      <c r="G98" s="13" t="s">
        <v>793</v>
      </c>
      <c r="H98" s="14" t="s">
        <v>601</v>
      </c>
      <c r="I98" s="17">
        <v>45658</v>
      </c>
      <c r="J98" s="17">
        <v>46022</v>
      </c>
      <c r="K98" s="13">
        <v>20</v>
      </c>
      <c r="L98" s="13" t="s">
        <v>611</v>
      </c>
      <c r="M98" s="16">
        <v>0.38</v>
      </c>
      <c r="N98" s="16">
        <v>0.38</v>
      </c>
      <c r="O98" s="16">
        <v>0.38</v>
      </c>
      <c r="P98" s="16">
        <v>0.38</v>
      </c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="2" customFormat="1" ht="21" customHeight="1" spans="1:30">
      <c r="A99" s="9">
        <v>212</v>
      </c>
      <c r="B99" s="10" t="s">
        <v>175</v>
      </c>
      <c r="C99" s="10" t="s">
        <v>202</v>
      </c>
      <c r="D99" s="13">
        <v>425001</v>
      </c>
      <c r="E99" s="13" t="s">
        <v>3</v>
      </c>
      <c r="F99" s="13" t="s">
        <v>794</v>
      </c>
      <c r="G99" s="13" t="s">
        <v>795</v>
      </c>
      <c r="H99" s="14" t="s">
        <v>601</v>
      </c>
      <c r="I99" s="17">
        <v>45658</v>
      </c>
      <c r="J99" s="17">
        <v>46022</v>
      </c>
      <c r="K99" s="13">
        <v>4</v>
      </c>
      <c r="L99" s="13" t="s">
        <v>616</v>
      </c>
      <c r="M99" s="16">
        <v>0.24</v>
      </c>
      <c r="N99" s="16">
        <v>0.24</v>
      </c>
      <c r="O99" s="16">
        <v>0.24</v>
      </c>
      <c r="P99" s="16">
        <v>0.24</v>
      </c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="2" customFormat="1" ht="21" customHeight="1" spans="1:30">
      <c r="A100" s="9">
        <v>212</v>
      </c>
      <c r="B100" s="10" t="s">
        <v>175</v>
      </c>
      <c r="C100" s="10" t="s">
        <v>202</v>
      </c>
      <c r="D100" s="13">
        <v>425001</v>
      </c>
      <c r="E100" s="13" t="s">
        <v>3</v>
      </c>
      <c r="F100" s="13" t="s">
        <v>796</v>
      </c>
      <c r="G100" s="13" t="s">
        <v>797</v>
      </c>
      <c r="H100" s="14" t="s">
        <v>601</v>
      </c>
      <c r="I100" s="17">
        <v>45658</v>
      </c>
      <c r="J100" s="17">
        <v>46022</v>
      </c>
      <c r="K100" s="13">
        <v>2</v>
      </c>
      <c r="L100" s="13" t="s">
        <v>611</v>
      </c>
      <c r="M100" s="16">
        <v>0.02</v>
      </c>
      <c r="N100" s="16">
        <v>0.02</v>
      </c>
      <c r="O100" s="16">
        <v>0.02</v>
      </c>
      <c r="P100" s="16">
        <v>0.02</v>
      </c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="2" customFormat="1" ht="21" customHeight="1" spans="1:30">
      <c r="A101" s="9">
        <v>212</v>
      </c>
      <c r="B101" s="10" t="s">
        <v>175</v>
      </c>
      <c r="C101" s="10" t="s">
        <v>202</v>
      </c>
      <c r="D101" s="13">
        <v>425001</v>
      </c>
      <c r="E101" s="13" t="s">
        <v>3</v>
      </c>
      <c r="F101" s="13" t="s">
        <v>798</v>
      </c>
      <c r="G101" s="13" t="s">
        <v>799</v>
      </c>
      <c r="H101" s="14" t="s">
        <v>601</v>
      </c>
      <c r="I101" s="17">
        <v>45658</v>
      </c>
      <c r="J101" s="17">
        <v>46022</v>
      </c>
      <c r="K101" s="13">
        <v>1</v>
      </c>
      <c r="L101" s="13" t="s">
        <v>628</v>
      </c>
      <c r="M101" s="16">
        <v>0.1</v>
      </c>
      <c r="N101" s="16">
        <v>0.1</v>
      </c>
      <c r="O101" s="16">
        <v>0.1</v>
      </c>
      <c r="P101" s="16">
        <v>0.1</v>
      </c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="2" customFormat="1" ht="21" customHeight="1" spans="1:30">
      <c r="A102" s="9">
        <v>212</v>
      </c>
      <c r="B102" s="10" t="s">
        <v>175</v>
      </c>
      <c r="C102" s="10" t="s">
        <v>202</v>
      </c>
      <c r="D102" s="13">
        <v>425001</v>
      </c>
      <c r="E102" s="13" t="s">
        <v>3</v>
      </c>
      <c r="F102" s="13" t="s">
        <v>800</v>
      </c>
      <c r="G102" s="13" t="s">
        <v>801</v>
      </c>
      <c r="H102" s="14" t="s">
        <v>601</v>
      </c>
      <c r="I102" s="17">
        <v>45658</v>
      </c>
      <c r="J102" s="17">
        <v>46022</v>
      </c>
      <c r="K102" s="13">
        <v>100</v>
      </c>
      <c r="L102" s="13" t="s">
        <v>664</v>
      </c>
      <c r="M102" s="16">
        <v>0.03</v>
      </c>
      <c r="N102" s="16">
        <v>0.03</v>
      </c>
      <c r="O102" s="16">
        <v>0.03</v>
      </c>
      <c r="P102" s="16">
        <v>0.03</v>
      </c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="2" customFormat="1" ht="21" customHeight="1" spans="1:30">
      <c r="A103" s="9">
        <v>212</v>
      </c>
      <c r="B103" s="10" t="s">
        <v>175</v>
      </c>
      <c r="C103" s="10" t="s">
        <v>202</v>
      </c>
      <c r="D103" s="13">
        <v>425001</v>
      </c>
      <c r="E103" s="13" t="s">
        <v>3</v>
      </c>
      <c r="F103" s="13" t="s">
        <v>802</v>
      </c>
      <c r="G103" s="13" t="s">
        <v>803</v>
      </c>
      <c r="H103" s="14" t="s">
        <v>601</v>
      </c>
      <c r="I103" s="17">
        <v>45658</v>
      </c>
      <c r="J103" s="17">
        <v>46022</v>
      </c>
      <c r="K103" s="13">
        <v>24</v>
      </c>
      <c r="L103" s="13" t="s">
        <v>804</v>
      </c>
      <c r="M103" s="16">
        <v>0.048</v>
      </c>
      <c r="N103" s="16">
        <v>0.048</v>
      </c>
      <c r="O103" s="16">
        <v>0.048</v>
      </c>
      <c r="P103" s="16">
        <v>0.048</v>
      </c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="2" customFormat="1" ht="21" customHeight="1" spans="1:30">
      <c r="A104" s="9">
        <v>212</v>
      </c>
      <c r="B104" s="10" t="s">
        <v>175</v>
      </c>
      <c r="C104" s="10" t="s">
        <v>202</v>
      </c>
      <c r="D104" s="13">
        <v>425001</v>
      </c>
      <c r="E104" s="13" t="s">
        <v>3</v>
      </c>
      <c r="F104" s="13" t="s">
        <v>805</v>
      </c>
      <c r="G104" s="13" t="s">
        <v>806</v>
      </c>
      <c r="H104" s="14" t="s">
        <v>601</v>
      </c>
      <c r="I104" s="17">
        <v>45658</v>
      </c>
      <c r="J104" s="17">
        <v>46022</v>
      </c>
      <c r="K104" s="13">
        <v>12</v>
      </c>
      <c r="L104" s="13" t="s">
        <v>628</v>
      </c>
      <c r="M104" s="16">
        <v>0.1</v>
      </c>
      <c r="N104" s="16">
        <v>0.1</v>
      </c>
      <c r="O104" s="16">
        <v>0.1</v>
      </c>
      <c r="P104" s="16">
        <v>0.1</v>
      </c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="2" customFormat="1" ht="21" customHeight="1" spans="1:30">
      <c r="A105" s="9">
        <v>212</v>
      </c>
      <c r="B105" s="10" t="s">
        <v>175</v>
      </c>
      <c r="C105" s="10" t="s">
        <v>202</v>
      </c>
      <c r="D105" s="13">
        <v>425001</v>
      </c>
      <c r="E105" s="13" t="s">
        <v>3</v>
      </c>
      <c r="F105" s="13" t="s">
        <v>807</v>
      </c>
      <c r="G105" s="13" t="s">
        <v>808</v>
      </c>
      <c r="H105" s="14" t="s">
        <v>601</v>
      </c>
      <c r="I105" s="17">
        <v>45658</v>
      </c>
      <c r="J105" s="17">
        <v>46022</v>
      </c>
      <c r="K105" s="13">
        <v>4</v>
      </c>
      <c r="L105" s="13" t="s">
        <v>628</v>
      </c>
      <c r="M105" s="16">
        <v>0.2</v>
      </c>
      <c r="N105" s="16">
        <v>0.2</v>
      </c>
      <c r="O105" s="16">
        <v>0.2</v>
      </c>
      <c r="P105" s="16">
        <v>0.2</v>
      </c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="2" customFormat="1" ht="21" customHeight="1" spans="1:30">
      <c r="A106" s="9">
        <v>212</v>
      </c>
      <c r="B106" s="10" t="s">
        <v>175</v>
      </c>
      <c r="C106" s="10" t="s">
        <v>202</v>
      </c>
      <c r="D106" s="13">
        <v>425001</v>
      </c>
      <c r="E106" s="13" t="s">
        <v>3</v>
      </c>
      <c r="F106" s="13" t="s">
        <v>809</v>
      </c>
      <c r="G106" s="13" t="s">
        <v>810</v>
      </c>
      <c r="H106" s="14" t="s">
        <v>601</v>
      </c>
      <c r="I106" s="17">
        <v>45658</v>
      </c>
      <c r="J106" s="17">
        <v>46022</v>
      </c>
      <c r="K106" s="13">
        <v>8</v>
      </c>
      <c r="L106" s="13" t="s">
        <v>628</v>
      </c>
      <c r="M106" s="16">
        <v>12</v>
      </c>
      <c r="N106" s="16">
        <v>12</v>
      </c>
      <c r="O106" s="16">
        <v>12</v>
      </c>
      <c r="P106" s="16">
        <v>12</v>
      </c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="2" customFormat="1" ht="21" customHeight="1" spans="1:30">
      <c r="A107" s="9">
        <v>212</v>
      </c>
      <c r="B107" s="10" t="s">
        <v>175</v>
      </c>
      <c r="C107" s="10" t="s">
        <v>202</v>
      </c>
      <c r="D107" s="13">
        <v>425001</v>
      </c>
      <c r="E107" s="13" t="s">
        <v>3</v>
      </c>
      <c r="F107" s="13" t="s">
        <v>811</v>
      </c>
      <c r="G107" s="13" t="s">
        <v>812</v>
      </c>
      <c r="H107" s="14" t="s">
        <v>601</v>
      </c>
      <c r="I107" s="17">
        <v>45658</v>
      </c>
      <c r="J107" s="17">
        <v>46022</v>
      </c>
      <c r="K107" s="13">
        <v>12</v>
      </c>
      <c r="L107" s="13" t="s">
        <v>628</v>
      </c>
      <c r="M107" s="16">
        <v>12</v>
      </c>
      <c r="N107" s="16">
        <v>12</v>
      </c>
      <c r="O107" s="16">
        <v>12</v>
      </c>
      <c r="P107" s="16">
        <v>12</v>
      </c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="2" customFormat="1" ht="21" customHeight="1" spans="1:30">
      <c r="A108" s="9">
        <v>212</v>
      </c>
      <c r="B108" s="10" t="s">
        <v>175</v>
      </c>
      <c r="C108" s="10" t="s">
        <v>202</v>
      </c>
      <c r="D108" s="13">
        <v>425001</v>
      </c>
      <c r="E108" s="13" t="s">
        <v>3</v>
      </c>
      <c r="F108" s="13" t="s">
        <v>813</v>
      </c>
      <c r="G108" s="13" t="s">
        <v>814</v>
      </c>
      <c r="H108" s="14" t="s">
        <v>601</v>
      </c>
      <c r="I108" s="17">
        <v>45658</v>
      </c>
      <c r="J108" s="17">
        <v>46022</v>
      </c>
      <c r="K108" s="13">
        <v>4</v>
      </c>
      <c r="L108" s="13" t="s">
        <v>628</v>
      </c>
      <c r="M108" s="16">
        <v>2</v>
      </c>
      <c r="N108" s="16">
        <v>2</v>
      </c>
      <c r="O108" s="16">
        <v>2</v>
      </c>
      <c r="P108" s="16">
        <v>2</v>
      </c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="2" customFormat="1" ht="21" customHeight="1" spans="1:30">
      <c r="A109" s="9">
        <v>212</v>
      </c>
      <c r="B109" s="10" t="s">
        <v>175</v>
      </c>
      <c r="C109" s="10" t="s">
        <v>202</v>
      </c>
      <c r="D109" s="13">
        <v>425001</v>
      </c>
      <c r="E109" s="13" t="s">
        <v>3</v>
      </c>
      <c r="F109" s="13" t="s">
        <v>815</v>
      </c>
      <c r="G109" s="13" t="s">
        <v>816</v>
      </c>
      <c r="H109" s="14" t="s">
        <v>601</v>
      </c>
      <c r="I109" s="17">
        <v>45658</v>
      </c>
      <c r="J109" s="17">
        <v>46022</v>
      </c>
      <c r="K109" s="13">
        <v>12</v>
      </c>
      <c r="L109" s="13" t="s">
        <v>628</v>
      </c>
      <c r="M109" s="16">
        <v>1</v>
      </c>
      <c r="N109" s="16">
        <v>1</v>
      </c>
      <c r="O109" s="16">
        <v>1</v>
      </c>
      <c r="P109" s="16">
        <v>1</v>
      </c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="2" customFormat="1" ht="21" customHeight="1" spans="1:30">
      <c r="A110" s="9">
        <v>212</v>
      </c>
      <c r="B110" s="10" t="s">
        <v>175</v>
      </c>
      <c r="C110" s="10" t="s">
        <v>202</v>
      </c>
      <c r="D110" s="13">
        <v>425001</v>
      </c>
      <c r="E110" s="13" t="s">
        <v>3</v>
      </c>
      <c r="F110" s="13" t="s">
        <v>817</v>
      </c>
      <c r="G110" s="13" t="s">
        <v>818</v>
      </c>
      <c r="H110" s="14" t="s">
        <v>601</v>
      </c>
      <c r="I110" s="17">
        <v>45658</v>
      </c>
      <c r="J110" s="17">
        <v>46022</v>
      </c>
      <c r="K110" s="13">
        <v>5</v>
      </c>
      <c r="L110" s="13" t="s">
        <v>819</v>
      </c>
      <c r="M110" s="16">
        <v>0.5</v>
      </c>
      <c r="N110" s="16">
        <v>0.5</v>
      </c>
      <c r="O110" s="16">
        <v>0.5</v>
      </c>
      <c r="P110" s="16">
        <v>0.5</v>
      </c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="2" customFormat="1" ht="21" customHeight="1" spans="1:30">
      <c r="A111" s="9">
        <v>212</v>
      </c>
      <c r="B111" s="10" t="s">
        <v>175</v>
      </c>
      <c r="C111" s="10" t="s">
        <v>202</v>
      </c>
      <c r="D111" s="13">
        <v>425001</v>
      </c>
      <c r="E111" s="13" t="s">
        <v>3</v>
      </c>
      <c r="F111" s="13" t="s">
        <v>820</v>
      </c>
      <c r="G111" s="13" t="s">
        <v>821</v>
      </c>
      <c r="H111" s="14" t="s">
        <v>601</v>
      </c>
      <c r="I111" s="17">
        <v>45658</v>
      </c>
      <c r="J111" s="17">
        <v>46022</v>
      </c>
      <c r="K111" s="13">
        <v>12</v>
      </c>
      <c r="L111" s="13" t="s">
        <v>628</v>
      </c>
      <c r="M111" s="16">
        <v>1</v>
      </c>
      <c r="N111" s="16">
        <v>1</v>
      </c>
      <c r="O111" s="16">
        <v>1</v>
      </c>
      <c r="P111" s="16">
        <v>1</v>
      </c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="2" customFormat="1" ht="21" customHeight="1" spans="1:30">
      <c r="A112" s="9">
        <v>212</v>
      </c>
      <c r="B112" s="10" t="s">
        <v>175</v>
      </c>
      <c r="C112" s="10" t="s">
        <v>202</v>
      </c>
      <c r="D112" s="13">
        <v>425001</v>
      </c>
      <c r="E112" s="13" t="s">
        <v>3</v>
      </c>
      <c r="F112" s="13" t="s">
        <v>822</v>
      </c>
      <c r="G112" s="13" t="s">
        <v>823</v>
      </c>
      <c r="H112" s="14" t="s">
        <v>601</v>
      </c>
      <c r="I112" s="17">
        <v>45658</v>
      </c>
      <c r="J112" s="17">
        <v>46022</v>
      </c>
      <c r="K112" s="13">
        <v>12</v>
      </c>
      <c r="L112" s="13" t="s">
        <v>628</v>
      </c>
      <c r="M112" s="16">
        <v>2</v>
      </c>
      <c r="N112" s="16">
        <v>2</v>
      </c>
      <c r="O112" s="16">
        <v>2</v>
      </c>
      <c r="P112" s="16">
        <v>2</v>
      </c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="2" customFormat="1" ht="21" customHeight="1" spans="1:30">
      <c r="A113" s="9">
        <v>212</v>
      </c>
      <c r="B113" s="10" t="s">
        <v>175</v>
      </c>
      <c r="C113" s="10" t="s">
        <v>202</v>
      </c>
      <c r="D113" s="13">
        <v>425001</v>
      </c>
      <c r="E113" s="13" t="s">
        <v>3</v>
      </c>
      <c r="F113" s="13" t="s">
        <v>824</v>
      </c>
      <c r="G113" s="13" t="s">
        <v>825</v>
      </c>
      <c r="H113" s="14" t="s">
        <v>601</v>
      </c>
      <c r="I113" s="17">
        <v>45658</v>
      </c>
      <c r="J113" s="17">
        <v>46022</v>
      </c>
      <c r="K113" s="13">
        <v>12</v>
      </c>
      <c r="L113" s="13" t="s">
        <v>628</v>
      </c>
      <c r="M113" s="16">
        <v>5</v>
      </c>
      <c r="N113" s="16">
        <v>5</v>
      </c>
      <c r="O113" s="16">
        <v>5</v>
      </c>
      <c r="P113" s="16">
        <v>5</v>
      </c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="2" customFormat="1" ht="21" customHeight="1" spans="1:30">
      <c r="A114" s="9">
        <v>212</v>
      </c>
      <c r="B114" s="10" t="s">
        <v>175</v>
      </c>
      <c r="C114" s="10" t="s">
        <v>202</v>
      </c>
      <c r="D114" s="13">
        <v>425001</v>
      </c>
      <c r="E114" s="13" t="s">
        <v>3</v>
      </c>
      <c r="F114" s="13" t="s">
        <v>826</v>
      </c>
      <c r="G114" s="13" t="s">
        <v>827</v>
      </c>
      <c r="H114" s="14" t="s">
        <v>601</v>
      </c>
      <c r="I114" s="17">
        <v>45658</v>
      </c>
      <c r="J114" s="17">
        <v>46022</v>
      </c>
      <c r="K114" s="13">
        <v>12</v>
      </c>
      <c r="L114" s="13" t="s">
        <v>628</v>
      </c>
      <c r="M114" s="16">
        <v>1</v>
      </c>
      <c r="N114" s="16">
        <v>1</v>
      </c>
      <c r="O114" s="16">
        <v>1</v>
      </c>
      <c r="P114" s="16">
        <v>1</v>
      </c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="2" customFormat="1" ht="21" customHeight="1" spans="1:30">
      <c r="A115" s="9">
        <v>212</v>
      </c>
      <c r="B115" s="10" t="s">
        <v>175</v>
      </c>
      <c r="C115" s="10" t="s">
        <v>202</v>
      </c>
      <c r="D115" s="13">
        <v>425001</v>
      </c>
      <c r="E115" s="13" t="s">
        <v>3</v>
      </c>
      <c r="F115" s="13" t="s">
        <v>828</v>
      </c>
      <c r="G115" s="13" t="s">
        <v>829</v>
      </c>
      <c r="H115" s="14" t="s">
        <v>601</v>
      </c>
      <c r="I115" s="17">
        <v>45658</v>
      </c>
      <c r="J115" s="17">
        <v>46022</v>
      </c>
      <c r="K115" s="13">
        <v>12</v>
      </c>
      <c r="L115" s="13" t="s">
        <v>628</v>
      </c>
      <c r="M115" s="16">
        <v>0.3</v>
      </c>
      <c r="N115" s="16">
        <v>0.3</v>
      </c>
      <c r="O115" s="16">
        <v>0.3</v>
      </c>
      <c r="P115" s="16">
        <v>0.3</v>
      </c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="2" customFormat="1" ht="21" customHeight="1" spans="1:30">
      <c r="A116" s="9">
        <v>212</v>
      </c>
      <c r="B116" s="10" t="s">
        <v>175</v>
      </c>
      <c r="C116" s="10" t="s">
        <v>202</v>
      </c>
      <c r="D116" s="13">
        <v>425001</v>
      </c>
      <c r="E116" s="13" t="s">
        <v>3</v>
      </c>
      <c r="F116" s="13" t="s">
        <v>830</v>
      </c>
      <c r="G116" s="13" t="s">
        <v>831</v>
      </c>
      <c r="H116" s="14" t="s">
        <v>601</v>
      </c>
      <c r="I116" s="17">
        <v>45658</v>
      </c>
      <c r="J116" s="17">
        <v>46022</v>
      </c>
      <c r="K116" s="13">
        <v>12</v>
      </c>
      <c r="L116" s="13" t="s">
        <v>628</v>
      </c>
      <c r="M116" s="16">
        <v>0.2</v>
      </c>
      <c r="N116" s="16">
        <v>0.2</v>
      </c>
      <c r="O116" s="16">
        <v>0.2</v>
      </c>
      <c r="P116" s="16">
        <v>0.2</v>
      </c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="2" customFormat="1" ht="21" customHeight="1" spans="1:30">
      <c r="A117" s="9">
        <v>212</v>
      </c>
      <c r="B117" s="10" t="s">
        <v>175</v>
      </c>
      <c r="C117" s="10" t="s">
        <v>202</v>
      </c>
      <c r="D117" s="13">
        <v>425001</v>
      </c>
      <c r="E117" s="13" t="s">
        <v>3</v>
      </c>
      <c r="F117" s="13" t="s">
        <v>832</v>
      </c>
      <c r="G117" s="13" t="s">
        <v>833</v>
      </c>
      <c r="H117" s="14" t="s">
        <v>601</v>
      </c>
      <c r="I117" s="17">
        <v>45658</v>
      </c>
      <c r="J117" s="17">
        <v>46022</v>
      </c>
      <c r="K117" s="13">
        <v>12</v>
      </c>
      <c r="L117" s="13" t="s">
        <v>628</v>
      </c>
      <c r="M117" s="16">
        <v>2</v>
      </c>
      <c r="N117" s="16">
        <v>2</v>
      </c>
      <c r="O117" s="16">
        <v>2</v>
      </c>
      <c r="P117" s="16">
        <v>2</v>
      </c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="2" customFormat="1" ht="21" customHeight="1" spans="1:30">
      <c r="A118" s="9">
        <v>212</v>
      </c>
      <c r="B118" s="10" t="s">
        <v>175</v>
      </c>
      <c r="C118" s="10" t="s">
        <v>202</v>
      </c>
      <c r="D118" s="13">
        <v>425001</v>
      </c>
      <c r="E118" s="13" t="s">
        <v>3</v>
      </c>
      <c r="F118" s="13" t="s">
        <v>834</v>
      </c>
      <c r="G118" s="13" t="s">
        <v>835</v>
      </c>
      <c r="H118" s="14" t="s">
        <v>601</v>
      </c>
      <c r="I118" s="17">
        <v>45658</v>
      </c>
      <c r="J118" s="17">
        <v>46022</v>
      </c>
      <c r="K118" s="13">
        <v>12</v>
      </c>
      <c r="L118" s="13" t="s">
        <v>628</v>
      </c>
      <c r="M118" s="16">
        <v>0.6</v>
      </c>
      <c r="N118" s="16">
        <v>0.6</v>
      </c>
      <c r="O118" s="16">
        <v>0.6</v>
      </c>
      <c r="P118" s="16">
        <v>0.6</v>
      </c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="2" customFormat="1" ht="21" customHeight="1" spans="1:30">
      <c r="A119" s="9">
        <v>212</v>
      </c>
      <c r="B119" s="10" t="s">
        <v>175</v>
      </c>
      <c r="C119" s="10" t="s">
        <v>202</v>
      </c>
      <c r="D119" s="13">
        <v>425001</v>
      </c>
      <c r="E119" s="13" t="s">
        <v>3</v>
      </c>
      <c r="F119" s="13" t="s">
        <v>836</v>
      </c>
      <c r="G119" s="13" t="s">
        <v>837</v>
      </c>
      <c r="H119" s="14" t="s">
        <v>601</v>
      </c>
      <c r="I119" s="17">
        <v>45658</v>
      </c>
      <c r="J119" s="17">
        <v>46022</v>
      </c>
      <c r="K119" s="13">
        <v>12</v>
      </c>
      <c r="L119" s="13" t="s">
        <v>628</v>
      </c>
      <c r="M119" s="16">
        <v>0.2</v>
      </c>
      <c r="N119" s="16">
        <v>0.2</v>
      </c>
      <c r="O119" s="16">
        <v>0.2</v>
      </c>
      <c r="P119" s="16">
        <v>0.2</v>
      </c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="2" customFormat="1" ht="21" customHeight="1" spans="1:30">
      <c r="A120" s="9">
        <v>212</v>
      </c>
      <c r="B120" s="10" t="s">
        <v>175</v>
      </c>
      <c r="C120" s="10" t="s">
        <v>202</v>
      </c>
      <c r="D120" s="13">
        <v>425001</v>
      </c>
      <c r="E120" s="13" t="s">
        <v>3</v>
      </c>
      <c r="F120" s="13" t="s">
        <v>838</v>
      </c>
      <c r="G120" s="13" t="s">
        <v>839</v>
      </c>
      <c r="H120" s="14" t="s">
        <v>601</v>
      </c>
      <c r="I120" s="17">
        <v>45658</v>
      </c>
      <c r="J120" s="17">
        <v>46022</v>
      </c>
      <c r="K120" s="13">
        <v>12</v>
      </c>
      <c r="L120" s="13" t="s">
        <v>628</v>
      </c>
      <c r="M120" s="16">
        <v>2</v>
      </c>
      <c r="N120" s="16">
        <v>2</v>
      </c>
      <c r="O120" s="16">
        <v>2</v>
      </c>
      <c r="P120" s="16">
        <v>2</v>
      </c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="2" customFormat="1" ht="21" customHeight="1" spans="1:30">
      <c r="A121" s="9">
        <v>212</v>
      </c>
      <c r="B121" s="10" t="s">
        <v>175</v>
      </c>
      <c r="C121" s="10" t="s">
        <v>202</v>
      </c>
      <c r="D121" s="13">
        <v>425001</v>
      </c>
      <c r="E121" s="13" t="s">
        <v>3</v>
      </c>
      <c r="F121" s="13" t="s">
        <v>840</v>
      </c>
      <c r="G121" s="13" t="s">
        <v>841</v>
      </c>
      <c r="H121" s="14" t="s">
        <v>601</v>
      </c>
      <c r="I121" s="17">
        <v>45658</v>
      </c>
      <c r="J121" s="17">
        <v>46022</v>
      </c>
      <c r="K121" s="13">
        <v>12</v>
      </c>
      <c r="L121" s="13" t="s">
        <v>628</v>
      </c>
      <c r="M121" s="16">
        <v>0.6</v>
      </c>
      <c r="N121" s="16">
        <v>0.6</v>
      </c>
      <c r="O121" s="16">
        <v>0.6</v>
      </c>
      <c r="P121" s="16">
        <v>0.6</v>
      </c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="2" customFormat="1" ht="21" customHeight="1" spans="1:30">
      <c r="A122" s="9">
        <v>212</v>
      </c>
      <c r="B122" s="10" t="s">
        <v>175</v>
      </c>
      <c r="C122" s="10" t="s">
        <v>202</v>
      </c>
      <c r="D122" s="13">
        <v>425001</v>
      </c>
      <c r="E122" s="13" t="s">
        <v>3</v>
      </c>
      <c r="F122" s="13" t="s">
        <v>842</v>
      </c>
      <c r="G122" s="13" t="s">
        <v>843</v>
      </c>
      <c r="H122" s="14" t="s">
        <v>601</v>
      </c>
      <c r="I122" s="17">
        <v>45658</v>
      </c>
      <c r="J122" s="17">
        <v>46022</v>
      </c>
      <c r="K122" s="13">
        <v>12</v>
      </c>
      <c r="L122" s="13" t="s">
        <v>628</v>
      </c>
      <c r="M122" s="16">
        <v>50</v>
      </c>
      <c r="N122" s="16">
        <v>50</v>
      </c>
      <c r="O122" s="16">
        <v>50</v>
      </c>
      <c r="P122" s="16">
        <v>50</v>
      </c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="2" customFormat="1" ht="21" customHeight="1" spans="1:30">
      <c r="A123" s="9">
        <v>212</v>
      </c>
      <c r="B123" s="10" t="s">
        <v>175</v>
      </c>
      <c r="C123" s="10" t="s">
        <v>202</v>
      </c>
      <c r="D123" s="13">
        <v>425001</v>
      </c>
      <c r="E123" s="13" t="s">
        <v>3</v>
      </c>
      <c r="F123" s="13" t="s">
        <v>844</v>
      </c>
      <c r="G123" s="13" t="s">
        <v>845</v>
      </c>
      <c r="H123" s="14" t="s">
        <v>601</v>
      </c>
      <c r="I123" s="17">
        <v>45658</v>
      </c>
      <c r="J123" s="17">
        <v>46022</v>
      </c>
      <c r="K123" s="13">
        <v>12</v>
      </c>
      <c r="L123" s="13" t="s">
        <v>628</v>
      </c>
      <c r="M123" s="16">
        <v>130</v>
      </c>
      <c r="N123" s="16">
        <v>130</v>
      </c>
      <c r="O123" s="16">
        <v>130</v>
      </c>
      <c r="P123" s="16">
        <v>130</v>
      </c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="2" customFormat="1" ht="21" customHeight="1" spans="1:30">
      <c r="A124" s="9">
        <v>212</v>
      </c>
      <c r="B124" s="10" t="s">
        <v>175</v>
      </c>
      <c r="C124" s="10" t="s">
        <v>202</v>
      </c>
      <c r="D124" s="13">
        <v>425001</v>
      </c>
      <c r="E124" s="13" t="s">
        <v>3</v>
      </c>
      <c r="F124" s="13" t="s">
        <v>846</v>
      </c>
      <c r="G124" s="13" t="s">
        <v>847</v>
      </c>
      <c r="H124" s="14" t="s">
        <v>601</v>
      </c>
      <c r="I124" s="17">
        <v>45658</v>
      </c>
      <c r="J124" s="17">
        <v>46022</v>
      </c>
      <c r="K124" s="13">
        <v>120</v>
      </c>
      <c r="L124" s="13" t="s">
        <v>848</v>
      </c>
      <c r="M124" s="16">
        <v>12</v>
      </c>
      <c r="N124" s="16">
        <v>12</v>
      </c>
      <c r="O124" s="16">
        <v>12</v>
      </c>
      <c r="P124" s="16">
        <v>12</v>
      </c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="2" customFormat="1" ht="21" customHeight="1" spans="1:30">
      <c r="A125" s="9">
        <v>212</v>
      </c>
      <c r="B125" s="10" t="s">
        <v>175</v>
      </c>
      <c r="C125" s="10" t="s">
        <v>202</v>
      </c>
      <c r="D125" s="13">
        <v>425001</v>
      </c>
      <c r="E125" s="13" t="s">
        <v>3</v>
      </c>
      <c r="F125" s="13" t="s">
        <v>849</v>
      </c>
      <c r="G125" s="13" t="s">
        <v>850</v>
      </c>
      <c r="H125" s="14" t="s">
        <v>601</v>
      </c>
      <c r="I125" s="17">
        <v>45658</v>
      </c>
      <c r="J125" s="17">
        <v>46022</v>
      </c>
      <c r="K125" s="13">
        <v>12</v>
      </c>
      <c r="L125" s="13" t="s">
        <v>628</v>
      </c>
      <c r="M125" s="16">
        <v>2</v>
      </c>
      <c r="N125" s="16">
        <v>2</v>
      </c>
      <c r="O125" s="16">
        <v>2</v>
      </c>
      <c r="P125" s="16">
        <v>2</v>
      </c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="2" customFormat="1" ht="21" customHeight="1" spans="1:30">
      <c r="A126" s="9">
        <v>212</v>
      </c>
      <c r="B126" s="10" t="s">
        <v>175</v>
      </c>
      <c r="C126" s="10" t="s">
        <v>202</v>
      </c>
      <c r="D126" s="13">
        <v>425001</v>
      </c>
      <c r="E126" s="13" t="s">
        <v>3</v>
      </c>
      <c r="F126" s="13" t="s">
        <v>851</v>
      </c>
      <c r="G126" s="13" t="s">
        <v>852</v>
      </c>
      <c r="H126" s="14" t="s">
        <v>601</v>
      </c>
      <c r="I126" s="17">
        <v>45658</v>
      </c>
      <c r="J126" s="17">
        <v>46022</v>
      </c>
      <c r="K126" s="13">
        <v>100</v>
      </c>
      <c r="L126" s="13" t="s">
        <v>848</v>
      </c>
      <c r="M126" s="16">
        <v>1.5</v>
      </c>
      <c r="N126" s="16">
        <v>1.5</v>
      </c>
      <c r="O126" s="16">
        <v>1.5</v>
      </c>
      <c r="P126" s="16">
        <v>1.5</v>
      </c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="2" customFormat="1" ht="21" customHeight="1" spans="1:30">
      <c r="A127" s="9">
        <v>212</v>
      </c>
      <c r="B127" s="10" t="s">
        <v>175</v>
      </c>
      <c r="C127" s="10" t="s">
        <v>202</v>
      </c>
      <c r="D127" s="13">
        <v>425001</v>
      </c>
      <c r="E127" s="13" t="s">
        <v>3</v>
      </c>
      <c r="F127" s="13" t="s">
        <v>853</v>
      </c>
      <c r="G127" s="13" t="s">
        <v>854</v>
      </c>
      <c r="H127" s="14" t="s">
        <v>601</v>
      </c>
      <c r="I127" s="17">
        <v>45658</v>
      </c>
      <c r="J127" s="17">
        <v>46022</v>
      </c>
      <c r="K127" s="13">
        <v>12</v>
      </c>
      <c r="L127" s="13" t="s">
        <v>628</v>
      </c>
      <c r="M127" s="16">
        <v>4</v>
      </c>
      <c r="N127" s="16">
        <v>4</v>
      </c>
      <c r="O127" s="16">
        <v>4</v>
      </c>
      <c r="P127" s="16">
        <v>4</v>
      </c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="2" customFormat="1" ht="21" customHeight="1" spans="1:30">
      <c r="A128" s="9">
        <v>212</v>
      </c>
      <c r="B128" s="10" t="s">
        <v>175</v>
      </c>
      <c r="C128" s="10" t="s">
        <v>202</v>
      </c>
      <c r="D128" s="13">
        <v>425001</v>
      </c>
      <c r="E128" s="13" t="s">
        <v>3</v>
      </c>
      <c r="F128" s="13" t="s">
        <v>855</v>
      </c>
      <c r="G128" s="13" t="s">
        <v>856</v>
      </c>
      <c r="H128" s="14" t="s">
        <v>601</v>
      </c>
      <c r="I128" s="17">
        <v>45658</v>
      </c>
      <c r="J128" s="17">
        <v>46022</v>
      </c>
      <c r="K128" s="13">
        <v>50</v>
      </c>
      <c r="L128" s="13" t="s">
        <v>857</v>
      </c>
      <c r="M128" s="16">
        <v>0.5</v>
      </c>
      <c r="N128" s="16">
        <v>0.5</v>
      </c>
      <c r="O128" s="16">
        <v>0.5</v>
      </c>
      <c r="P128" s="16">
        <v>0.5</v>
      </c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="2" customFormat="1" ht="21" customHeight="1" spans="1:30">
      <c r="A129" s="9">
        <v>212</v>
      </c>
      <c r="B129" s="10" t="s">
        <v>175</v>
      </c>
      <c r="C129" s="10" t="s">
        <v>202</v>
      </c>
      <c r="D129" s="13">
        <v>425001</v>
      </c>
      <c r="E129" s="13" t="s">
        <v>3</v>
      </c>
      <c r="F129" s="13" t="s">
        <v>858</v>
      </c>
      <c r="G129" s="13" t="s">
        <v>859</v>
      </c>
      <c r="H129" s="14" t="s">
        <v>601</v>
      </c>
      <c r="I129" s="17">
        <v>45658</v>
      </c>
      <c r="J129" s="17">
        <v>46022</v>
      </c>
      <c r="K129" s="13">
        <v>130</v>
      </c>
      <c r="L129" s="13" t="s">
        <v>860</v>
      </c>
      <c r="M129" s="16">
        <v>15</v>
      </c>
      <c r="N129" s="16">
        <v>15</v>
      </c>
      <c r="O129" s="16">
        <v>15</v>
      </c>
      <c r="P129" s="16">
        <v>15</v>
      </c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="2" customFormat="1" ht="21" customHeight="1" spans="1:30">
      <c r="A130" s="9">
        <v>212</v>
      </c>
      <c r="B130" s="10" t="s">
        <v>175</v>
      </c>
      <c r="C130" s="10" t="s">
        <v>202</v>
      </c>
      <c r="D130" s="13">
        <v>425001</v>
      </c>
      <c r="E130" s="13" t="s">
        <v>3</v>
      </c>
      <c r="F130" s="13" t="s">
        <v>861</v>
      </c>
      <c r="G130" s="13" t="s">
        <v>862</v>
      </c>
      <c r="H130" s="14" t="s">
        <v>601</v>
      </c>
      <c r="I130" s="17">
        <v>45658</v>
      </c>
      <c r="J130" s="17">
        <v>46022</v>
      </c>
      <c r="K130" s="13">
        <v>12</v>
      </c>
      <c r="L130" s="13" t="s">
        <v>628</v>
      </c>
      <c r="M130" s="16">
        <v>5</v>
      </c>
      <c r="N130" s="16">
        <v>5</v>
      </c>
      <c r="O130" s="16">
        <v>5</v>
      </c>
      <c r="P130" s="16">
        <v>5</v>
      </c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="2" customFormat="1" ht="21" customHeight="1" spans="1:30">
      <c r="A131" s="9">
        <v>212</v>
      </c>
      <c r="B131" s="10" t="s">
        <v>175</v>
      </c>
      <c r="C131" s="10" t="s">
        <v>202</v>
      </c>
      <c r="D131" s="13">
        <v>425001</v>
      </c>
      <c r="E131" s="13" t="s">
        <v>3</v>
      </c>
      <c r="F131" s="13" t="s">
        <v>863</v>
      </c>
      <c r="G131" s="13" t="s">
        <v>864</v>
      </c>
      <c r="H131" s="14" t="s">
        <v>601</v>
      </c>
      <c r="I131" s="17">
        <v>45658</v>
      </c>
      <c r="J131" s="17">
        <v>46022</v>
      </c>
      <c r="K131" s="13">
        <v>4</v>
      </c>
      <c r="L131" s="13" t="s">
        <v>628</v>
      </c>
      <c r="M131" s="16">
        <v>0.4</v>
      </c>
      <c r="N131" s="16">
        <v>0.4</v>
      </c>
      <c r="O131" s="16">
        <v>0.4</v>
      </c>
      <c r="P131" s="16">
        <v>0.4</v>
      </c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="2" customFormat="1" ht="21" customHeight="1" spans="1:30">
      <c r="A132" s="9">
        <v>212</v>
      </c>
      <c r="B132" s="10" t="s">
        <v>175</v>
      </c>
      <c r="C132" s="10" t="s">
        <v>202</v>
      </c>
      <c r="D132" s="13">
        <v>425001</v>
      </c>
      <c r="E132" s="13" t="s">
        <v>3</v>
      </c>
      <c r="F132" s="13" t="s">
        <v>865</v>
      </c>
      <c r="G132" s="13" t="s">
        <v>866</v>
      </c>
      <c r="H132" s="14" t="s">
        <v>601</v>
      </c>
      <c r="I132" s="17">
        <v>45658</v>
      </c>
      <c r="J132" s="17">
        <v>46022</v>
      </c>
      <c r="K132" s="13">
        <v>100</v>
      </c>
      <c r="L132" s="13" t="s">
        <v>664</v>
      </c>
      <c r="M132" s="16">
        <v>3</v>
      </c>
      <c r="N132" s="16">
        <v>3</v>
      </c>
      <c r="O132" s="16">
        <v>3</v>
      </c>
      <c r="P132" s="16">
        <v>3</v>
      </c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="2" customFormat="1" ht="21" hidden="1" customHeight="1" spans="1:30">
      <c r="A133" s="9">
        <v>212</v>
      </c>
      <c r="B133" s="10" t="s">
        <v>175</v>
      </c>
      <c r="C133" s="10" t="s">
        <v>202</v>
      </c>
      <c r="D133" s="13">
        <v>425001</v>
      </c>
      <c r="E133" s="13" t="s">
        <v>3</v>
      </c>
      <c r="F133" s="13" t="s">
        <v>867</v>
      </c>
      <c r="G133" s="13" t="s">
        <v>868</v>
      </c>
      <c r="H133" s="14" t="s">
        <v>869</v>
      </c>
      <c r="I133" s="17">
        <v>45658</v>
      </c>
      <c r="J133" s="17">
        <v>46022</v>
      </c>
      <c r="K133" s="13">
        <v>2</v>
      </c>
      <c r="L133" s="13" t="s">
        <v>628</v>
      </c>
      <c r="M133" s="16">
        <v>10</v>
      </c>
      <c r="N133" s="16">
        <v>10</v>
      </c>
      <c r="O133" s="16">
        <v>10</v>
      </c>
      <c r="P133" s="16">
        <v>10</v>
      </c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="2" customFormat="1" ht="21" hidden="1" customHeight="1" spans="1:30">
      <c r="A134" s="9">
        <v>212</v>
      </c>
      <c r="B134" s="10" t="s">
        <v>175</v>
      </c>
      <c r="C134" s="10" t="s">
        <v>202</v>
      </c>
      <c r="D134" s="13">
        <v>425001</v>
      </c>
      <c r="E134" s="13" t="s">
        <v>3</v>
      </c>
      <c r="F134" s="13" t="s">
        <v>870</v>
      </c>
      <c r="G134" s="13" t="s">
        <v>871</v>
      </c>
      <c r="H134" s="14" t="s">
        <v>869</v>
      </c>
      <c r="I134" s="17">
        <v>45658</v>
      </c>
      <c r="J134" s="17">
        <v>46022</v>
      </c>
      <c r="K134" s="13">
        <v>12</v>
      </c>
      <c r="L134" s="13" t="s">
        <v>628</v>
      </c>
      <c r="M134" s="16">
        <v>18</v>
      </c>
      <c r="N134" s="16">
        <v>18</v>
      </c>
      <c r="O134" s="16">
        <v>18</v>
      </c>
      <c r="P134" s="16">
        <v>18</v>
      </c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="2" customFormat="1" ht="21" hidden="1" customHeight="1" spans="1:30">
      <c r="A135" s="9">
        <v>212</v>
      </c>
      <c r="B135" s="10" t="s">
        <v>175</v>
      </c>
      <c r="C135" s="10" t="s">
        <v>202</v>
      </c>
      <c r="D135" s="13">
        <v>425001</v>
      </c>
      <c r="E135" s="13" t="s">
        <v>3</v>
      </c>
      <c r="F135" s="13" t="s">
        <v>872</v>
      </c>
      <c r="G135" s="13" t="s">
        <v>873</v>
      </c>
      <c r="H135" s="14" t="s">
        <v>869</v>
      </c>
      <c r="I135" s="17">
        <v>45658</v>
      </c>
      <c r="J135" s="17">
        <v>46022</v>
      </c>
      <c r="K135" s="13">
        <v>12</v>
      </c>
      <c r="L135" s="13" t="s">
        <v>628</v>
      </c>
      <c r="M135" s="16">
        <v>20</v>
      </c>
      <c r="N135" s="16">
        <v>20</v>
      </c>
      <c r="O135" s="16">
        <v>20</v>
      </c>
      <c r="P135" s="16">
        <v>20</v>
      </c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="2" customFormat="1" ht="21" hidden="1" customHeight="1" spans="1:30">
      <c r="A136" s="9">
        <v>212</v>
      </c>
      <c r="B136" s="10" t="s">
        <v>175</v>
      </c>
      <c r="C136" s="10" t="s">
        <v>202</v>
      </c>
      <c r="D136" s="13">
        <v>425001</v>
      </c>
      <c r="E136" s="13" t="s">
        <v>3</v>
      </c>
      <c r="F136" s="13" t="s">
        <v>874</v>
      </c>
      <c r="G136" s="13" t="s">
        <v>875</v>
      </c>
      <c r="H136" s="14" t="s">
        <v>876</v>
      </c>
      <c r="I136" s="17">
        <v>45658</v>
      </c>
      <c r="J136" s="17">
        <v>46022</v>
      </c>
      <c r="K136" s="13">
        <v>4</v>
      </c>
      <c r="L136" s="13" t="s">
        <v>877</v>
      </c>
      <c r="M136" s="16">
        <v>0.48</v>
      </c>
      <c r="N136" s="16">
        <v>0.48</v>
      </c>
      <c r="O136" s="16">
        <v>0.48</v>
      </c>
      <c r="P136" s="16">
        <v>0.48</v>
      </c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="2" customFormat="1" ht="21" hidden="1" customHeight="1" spans="1:30">
      <c r="A137" s="26">
        <v>212</v>
      </c>
      <c r="B137" s="27" t="s">
        <v>175</v>
      </c>
      <c r="C137" s="27" t="s">
        <v>202</v>
      </c>
      <c r="D137" s="28">
        <v>425001</v>
      </c>
      <c r="E137" s="28" t="s">
        <v>3</v>
      </c>
      <c r="F137" s="28" t="s">
        <v>878</v>
      </c>
      <c r="G137" s="28" t="s">
        <v>879</v>
      </c>
      <c r="H137" s="14" t="s">
        <v>876</v>
      </c>
      <c r="I137" s="29">
        <v>45658</v>
      </c>
      <c r="J137" s="29">
        <v>46022</v>
      </c>
      <c r="K137" s="28">
        <v>2</v>
      </c>
      <c r="L137" s="28" t="s">
        <v>877</v>
      </c>
      <c r="M137" s="30">
        <v>0.24</v>
      </c>
      <c r="N137" s="30">
        <v>0.24</v>
      </c>
      <c r="O137" s="30">
        <v>0.24</v>
      </c>
      <c r="P137" s="30">
        <v>0.24</v>
      </c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</row>
    <row r="138" s="2" customFormat="1" ht="21" hidden="1" customHeight="1" spans="1:30">
      <c r="A138" s="9">
        <v>212</v>
      </c>
      <c r="B138" s="10" t="s">
        <v>175</v>
      </c>
      <c r="C138" s="10" t="s">
        <v>202</v>
      </c>
      <c r="D138" s="13">
        <v>425001</v>
      </c>
      <c r="E138" s="13" t="s">
        <v>3</v>
      </c>
      <c r="F138" s="13" t="s">
        <v>880</v>
      </c>
      <c r="G138" s="13" t="s">
        <v>881</v>
      </c>
      <c r="H138" s="14" t="s">
        <v>876</v>
      </c>
      <c r="I138" s="17">
        <v>45658</v>
      </c>
      <c r="J138" s="17">
        <v>46022</v>
      </c>
      <c r="K138" s="13">
        <v>4</v>
      </c>
      <c r="L138" s="13" t="s">
        <v>877</v>
      </c>
      <c r="M138" s="31">
        <v>0.08</v>
      </c>
      <c r="N138" s="31">
        <v>0.08</v>
      </c>
      <c r="O138" s="31">
        <v>0.08</v>
      </c>
      <c r="P138" s="31">
        <v>0.08</v>
      </c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="2" customFormat="1" ht="21" hidden="1" customHeight="1" spans="1:30">
      <c r="A139" s="9">
        <v>212</v>
      </c>
      <c r="B139" s="10" t="s">
        <v>175</v>
      </c>
      <c r="C139" s="10" t="s">
        <v>202</v>
      </c>
      <c r="D139" s="13">
        <v>425001</v>
      </c>
      <c r="E139" s="13" t="s">
        <v>3</v>
      </c>
      <c r="F139" s="13" t="s">
        <v>882</v>
      </c>
      <c r="G139" s="13" t="s">
        <v>883</v>
      </c>
      <c r="H139" s="14" t="s">
        <v>876</v>
      </c>
      <c r="I139" s="17">
        <v>45658</v>
      </c>
      <c r="J139" s="17">
        <v>46022</v>
      </c>
      <c r="K139" s="13">
        <v>4</v>
      </c>
      <c r="L139" s="13" t="s">
        <v>877</v>
      </c>
      <c r="M139" s="16">
        <v>0.1</v>
      </c>
      <c r="N139" s="16">
        <v>0.1</v>
      </c>
      <c r="O139" s="16">
        <v>0.1</v>
      </c>
      <c r="P139" s="16">
        <v>0.1</v>
      </c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="2" customFormat="1" ht="21" hidden="1" customHeight="1" spans="1:30">
      <c r="A140" s="9">
        <v>212</v>
      </c>
      <c r="B140" s="10" t="s">
        <v>175</v>
      </c>
      <c r="C140" s="10" t="s">
        <v>202</v>
      </c>
      <c r="D140" s="13">
        <v>425001</v>
      </c>
      <c r="E140" s="13" t="s">
        <v>3</v>
      </c>
      <c r="F140" s="13" t="s">
        <v>884</v>
      </c>
      <c r="G140" s="13" t="s">
        <v>885</v>
      </c>
      <c r="H140" s="14" t="s">
        <v>876</v>
      </c>
      <c r="I140" s="29">
        <v>45658</v>
      </c>
      <c r="J140" s="29">
        <v>46022</v>
      </c>
      <c r="K140" s="13">
        <v>1</v>
      </c>
      <c r="L140" s="13" t="s">
        <v>550</v>
      </c>
      <c r="M140" s="16">
        <v>0.6</v>
      </c>
      <c r="N140" s="16">
        <v>0.6</v>
      </c>
      <c r="O140" s="16">
        <v>0.6</v>
      </c>
      <c r="P140" s="16">
        <v>0.6</v>
      </c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="2" customFormat="1" ht="21" hidden="1" customHeight="1" spans="1:30">
      <c r="A141" s="9">
        <v>212</v>
      </c>
      <c r="B141" s="10" t="s">
        <v>175</v>
      </c>
      <c r="C141" s="10" t="s">
        <v>202</v>
      </c>
      <c r="D141" s="13">
        <v>425001</v>
      </c>
      <c r="E141" s="13" t="s">
        <v>3</v>
      </c>
      <c r="F141" s="13" t="s">
        <v>886</v>
      </c>
      <c r="G141" s="13" t="s">
        <v>887</v>
      </c>
      <c r="H141" s="14" t="s">
        <v>876</v>
      </c>
      <c r="I141" s="17">
        <v>45658</v>
      </c>
      <c r="J141" s="17">
        <v>46022</v>
      </c>
      <c r="K141" s="13">
        <v>1</v>
      </c>
      <c r="L141" s="13" t="s">
        <v>550</v>
      </c>
      <c r="M141" s="16">
        <v>0.3</v>
      </c>
      <c r="N141" s="16">
        <v>0.3</v>
      </c>
      <c r="O141" s="16">
        <v>0.3</v>
      </c>
      <c r="P141" s="16">
        <v>0.3</v>
      </c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="2" customFormat="1" ht="21" hidden="1" customHeight="1" spans="1:30">
      <c r="A142" s="9">
        <v>212</v>
      </c>
      <c r="B142" s="10" t="s">
        <v>175</v>
      </c>
      <c r="C142" s="10" t="s">
        <v>202</v>
      </c>
      <c r="D142" s="13">
        <v>425001</v>
      </c>
      <c r="E142" s="13" t="s">
        <v>3</v>
      </c>
      <c r="F142" s="13" t="s">
        <v>888</v>
      </c>
      <c r="G142" s="13" t="s">
        <v>889</v>
      </c>
      <c r="H142" s="14" t="s">
        <v>876</v>
      </c>
      <c r="I142" s="17">
        <v>45658</v>
      </c>
      <c r="J142" s="17">
        <v>46022</v>
      </c>
      <c r="K142" s="13">
        <v>1</v>
      </c>
      <c r="L142" s="13" t="s">
        <v>550</v>
      </c>
      <c r="M142" s="16">
        <v>0.8</v>
      </c>
      <c r="N142" s="16">
        <v>0.8</v>
      </c>
      <c r="O142" s="16">
        <v>0.8</v>
      </c>
      <c r="P142" s="16">
        <v>0.8</v>
      </c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="2" customFormat="1" ht="21" hidden="1" customHeight="1" spans="1:30">
      <c r="A143" s="9">
        <v>212</v>
      </c>
      <c r="B143" s="10" t="s">
        <v>175</v>
      </c>
      <c r="C143" s="10" t="s">
        <v>202</v>
      </c>
      <c r="D143" s="13">
        <v>425001</v>
      </c>
      <c r="E143" s="13" t="s">
        <v>3</v>
      </c>
      <c r="F143" s="13" t="s">
        <v>890</v>
      </c>
      <c r="G143" s="13" t="s">
        <v>891</v>
      </c>
      <c r="H143" s="14" t="s">
        <v>876</v>
      </c>
      <c r="I143" s="29">
        <v>45658</v>
      </c>
      <c r="J143" s="29">
        <v>46022</v>
      </c>
      <c r="K143" s="13">
        <v>1</v>
      </c>
      <c r="L143" s="13" t="s">
        <v>550</v>
      </c>
      <c r="M143" s="16">
        <v>0.2</v>
      </c>
      <c r="N143" s="16">
        <v>0.2</v>
      </c>
      <c r="O143" s="16">
        <v>0.2</v>
      </c>
      <c r="P143" s="16">
        <v>0.2</v>
      </c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="2" customFormat="1" ht="21" hidden="1" customHeight="1" spans="1:30">
      <c r="A144" s="9">
        <v>212</v>
      </c>
      <c r="B144" s="10" t="s">
        <v>175</v>
      </c>
      <c r="C144" s="10" t="s">
        <v>202</v>
      </c>
      <c r="D144" s="13">
        <v>425001</v>
      </c>
      <c r="E144" s="13" t="s">
        <v>3</v>
      </c>
      <c r="F144" s="13" t="s">
        <v>892</v>
      </c>
      <c r="G144" s="13" t="s">
        <v>893</v>
      </c>
      <c r="H144" s="14" t="s">
        <v>876</v>
      </c>
      <c r="I144" s="17">
        <v>45658</v>
      </c>
      <c r="J144" s="17">
        <v>46022</v>
      </c>
      <c r="K144" s="13">
        <v>1</v>
      </c>
      <c r="L144" s="13" t="s">
        <v>550</v>
      </c>
      <c r="M144" s="16">
        <v>0.2</v>
      </c>
      <c r="N144" s="16">
        <v>0.2</v>
      </c>
      <c r="O144" s="16">
        <v>0.2</v>
      </c>
      <c r="P144" s="16">
        <v>0.2</v>
      </c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="2" customFormat="1" ht="21" hidden="1" customHeight="1" spans="1:30">
      <c r="A145" s="9">
        <v>212</v>
      </c>
      <c r="B145" s="10" t="s">
        <v>175</v>
      </c>
      <c r="C145" s="10" t="s">
        <v>202</v>
      </c>
      <c r="D145" s="13">
        <v>425001</v>
      </c>
      <c r="E145" s="13" t="s">
        <v>3</v>
      </c>
      <c r="F145" s="13" t="s">
        <v>894</v>
      </c>
      <c r="G145" s="13" t="s">
        <v>895</v>
      </c>
      <c r="H145" s="14" t="s">
        <v>876</v>
      </c>
      <c r="I145" s="17">
        <v>45658</v>
      </c>
      <c r="J145" s="17">
        <v>46022</v>
      </c>
      <c r="K145" s="13">
        <v>1</v>
      </c>
      <c r="L145" s="13" t="s">
        <v>550</v>
      </c>
      <c r="M145" s="16">
        <v>13.5</v>
      </c>
      <c r="N145" s="16">
        <v>13.5</v>
      </c>
      <c r="O145" s="16">
        <v>13.5</v>
      </c>
      <c r="P145" s="16">
        <v>13.5</v>
      </c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="2" customFormat="1" ht="21" hidden="1" customHeight="1" spans="1:30">
      <c r="A146" s="9">
        <v>212</v>
      </c>
      <c r="B146" s="10" t="s">
        <v>175</v>
      </c>
      <c r="C146" s="10" t="s">
        <v>202</v>
      </c>
      <c r="D146" s="13">
        <v>425001</v>
      </c>
      <c r="E146" s="13" t="s">
        <v>3</v>
      </c>
      <c r="F146" s="13" t="s">
        <v>896</v>
      </c>
      <c r="G146" s="13" t="s">
        <v>897</v>
      </c>
      <c r="H146" s="14" t="s">
        <v>876</v>
      </c>
      <c r="I146" s="29">
        <v>45658</v>
      </c>
      <c r="J146" s="29">
        <v>46022</v>
      </c>
      <c r="K146" s="13">
        <v>1</v>
      </c>
      <c r="L146" s="13" t="s">
        <v>550</v>
      </c>
      <c r="M146" s="16">
        <v>35.5</v>
      </c>
      <c r="N146" s="16">
        <v>35.5</v>
      </c>
      <c r="O146" s="16">
        <v>35.5</v>
      </c>
      <c r="P146" s="16">
        <v>35.5</v>
      </c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="2" customFormat="1" ht="21" hidden="1" customHeight="1" spans="1:30">
      <c r="A147" s="9">
        <v>212</v>
      </c>
      <c r="B147" s="10" t="s">
        <v>175</v>
      </c>
      <c r="C147" s="10" t="s">
        <v>202</v>
      </c>
      <c r="D147" s="13">
        <v>425001</v>
      </c>
      <c r="E147" s="13" t="s">
        <v>3</v>
      </c>
      <c r="F147" s="13" t="s">
        <v>898</v>
      </c>
      <c r="G147" s="13" t="s">
        <v>899</v>
      </c>
      <c r="H147" s="14" t="s">
        <v>876</v>
      </c>
      <c r="I147" s="17">
        <v>45658</v>
      </c>
      <c r="J147" s="17">
        <v>46022</v>
      </c>
      <c r="K147" s="13">
        <v>12</v>
      </c>
      <c r="L147" s="13" t="s">
        <v>602</v>
      </c>
      <c r="M147" s="16">
        <v>0.5</v>
      </c>
      <c r="N147" s="16">
        <v>0.5</v>
      </c>
      <c r="O147" s="16">
        <v>0.5</v>
      </c>
      <c r="P147" s="16">
        <v>0.5</v>
      </c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="2" customFormat="1" ht="21" hidden="1" customHeight="1" spans="1:30">
      <c r="A148" s="9">
        <v>212</v>
      </c>
      <c r="B148" s="10" t="s">
        <v>175</v>
      </c>
      <c r="C148" s="10" t="s">
        <v>202</v>
      </c>
      <c r="D148" s="13">
        <v>425001</v>
      </c>
      <c r="E148" s="13" t="s">
        <v>3</v>
      </c>
      <c r="F148" s="13" t="s">
        <v>900</v>
      </c>
      <c r="G148" s="13" t="s">
        <v>897</v>
      </c>
      <c r="H148" s="14" t="s">
        <v>876</v>
      </c>
      <c r="I148" s="17">
        <v>45658</v>
      </c>
      <c r="J148" s="17">
        <v>46022</v>
      </c>
      <c r="K148" s="13">
        <v>1</v>
      </c>
      <c r="L148" s="13" t="s">
        <v>550</v>
      </c>
      <c r="M148" s="16">
        <v>7</v>
      </c>
      <c r="N148" s="16">
        <v>7</v>
      </c>
      <c r="O148" s="16">
        <v>7</v>
      </c>
      <c r="P148" s="16">
        <v>7</v>
      </c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="2" customFormat="1" ht="21" hidden="1" customHeight="1" spans="1:30">
      <c r="A149" s="9">
        <v>212</v>
      </c>
      <c r="B149" s="10" t="s">
        <v>175</v>
      </c>
      <c r="C149" s="10" t="s">
        <v>202</v>
      </c>
      <c r="D149" s="13">
        <v>425001</v>
      </c>
      <c r="E149" s="13" t="s">
        <v>3</v>
      </c>
      <c r="F149" s="13" t="s">
        <v>901</v>
      </c>
      <c r="G149" s="13" t="s">
        <v>902</v>
      </c>
      <c r="H149" s="14" t="s">
        <v>876</v>
      </c>
      <c r="I149" s="29">
        <v>45658</v>
      </c>
      <c r="J149" s="29">
        <v>46022</v>
      </c>
      <c r="K149" s="13">
        <v>1</v>
      </c>
      <c r="L149" s="13" t="s">
        <v>550</v>
      </c>
      <c r="M149" s="16">
        <v>3</v>
      </c>
      <c r="N149" s="16">
        <v>3</v>
      </c>
      <c r="O149" s="16">
        <v>3</v>
      </c>
      <c r="P149" s="16">
        <v>3</v>
      </c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="2" customFormat="1" ht="21" hidden="1" customHeight="1" spans="1:30">
      <c r="A150" s="9">
        <v>212</v>
      </c>
      <c r="B150" s="10" t="s">
        <v>175</v>
      </c>
      <c r="C150" s="10" t="s">
        <v>202</v>
      </c>
      <c r="D150" s="13">
        <v>425001</v>
      </c>
      <c r="E150" s="13" t="s">
        <v>3</v>
      </c>
      <c r="F150" s="13" t="s">
        <v>903</v>
      </c>
      <c r="G150" s="13" t="s">
        <v>904</v>
      </c>
      <c r="H150" s="14" t="s">
        <v>876</v>
      </c>
      <c r="I150" s="17">
        <v>45658</v>
      </c>
      <c r="J150" s="17">
        <v>46022</v>
      </c>
      <c r="K150" s="13">
        <v>12</v>
      </c>
      <c r="L150" s="13" t="s">
        <v>877</v>
      </c>
      <c r="M150" s="16">
        <v>20</v>
      </c>
      <c r="N150" s="16">
        <v>20</v>
      </c>
      <c r="O150" s="16">
        <v>20</v>
      </c>
      <c r="P150" s="16">
        <v>20</v>
      </c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="2" customFormat="1" ht="21" hidden="1" customHeight="1" spans="1:30">
      <c r="A151" s="9">
        <v>212</v>
      </c>
      <c r="B151" s="10" t="s">
        <v>175</v>
      </c>
      <c r="C151" s="10" t="s">
        <v>202</v>
      </c>
      <c r="D151" s="13">
        <v>425001</v>
      </c>
      <c r="E151" s="13" t="s">
        <v>3</v>
      </c>
      <c r="F151" s="13" t="s">
        <v>905</v>
      </c>
      <c r="G151" s="13" t="s">
        <v>906</v>
      </c>
      <c r="H151" s="14" t="s">
        <v>876</v>
      </c>
      <c r="I151" s="17">
        <v>45658</v>
      </c>
      <c r="J151" s="17">
        <v>46022</v>
      </c>
      <c r="K151" s="13">
        <v>1</v>
      </c>
      <c r="L151" s="13" t="s">
        <v>550</v>
      </c>
      <c r="M151" s="16">
        <v>0.5</v>
      </c>
      <c r="N151" s="16">
        <v>0.5</v>
      </c>
      <c r="O151" s="16">
        <v>0.5</v>
      </c>
      <c r="P151" s="16">
        <v>0.5</v>
      </c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="2" customFormat="1" ht="21" hidden="1" customHeight="1" spans="1:30">
      <c r="A152" s="9">
        <v>212</v>
      </c>
      <c r="B152" s="10" t="s">
        <v>175</v>
      </c>
      <c r="C152" s="10" t="s">
        <v>202</v>
      </c>
      <c r="D152" s="13">
        <v>425001</v>
      </c>
      <c r="E152" s="13" t="s">
        <v>3</v>
      </c>
      <c r="F152" s="13" t="s">
        <v>907</v>
      </c>
      <c r="G152" s="13" t="s">
        <v>908</v>
      </c>
      <c r="H152" s="14" t="s">
        <v>876</v>
      </c>
      <c r="I152" s="29">
        <v>45658</v>
      </c>
      <c r="J152" s="29">
        <v>46022</v>
      </c>
      <c r="K152" s="13">
        <v>12</v>
      </c>
      <c r="L152" s="13" t="s">
        <v>628</v>
      </c>
      <c r="M152" s="16">
        <v>1.4</v>
      </c>
      <c r="N152" s="16">
        <v>1.4</v>
      </c>
      <c r="O152" s="16">
        <v>1.4</v>
      </c>
      <c r="P152" s="16">
        <v>1.4</v>
      </c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="2" customFormat="1" ht="21" hidden="1" customHeight="1" spans="1:30">
      <c r="A153" s="9">
        <v>212</v>
      </c>
      <c r="B153" s="10" t="s">
        <v>175</v>
      </c>
      <c r="C153" s="10" t="s">
        <v>202</v>
      </c>
      <c r="D153" s="13">
        <v>425001</v>
      </c>
      <c r="E153" s="13" t="s">
        <v>3</v>
      </c>
      <c r="F153" s="13" t="s">
        <v>909</v>
      </c>
      <c r="G153" s="13" t="s">
        <v>910</v>
      </c>
      <c r="H153" s="14" t="s">
        <v>876</v>
      </c>
      <c r="I153" s="17">
        <v>45658</v>
      </c>
      <c r="J153" s="17">
        <v>46022</v>
      </c>
      <c r="K153" s="13">
        <v>1</v>
      </c>
      <c r="L153" s="13" t="s">
        <v>550</v>
      </c>
      <c r="M153" s="16">
        <v>1.5</v>
      </c>
      <c r="N153" s="16">
        <v>1.5</v>
      </c>
      <c r="O153" s="16">
        <v>1.5</v>
      </c>
      <c r="P153" s="16">
        <v>1.5</v>
      </c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="2" customFormat="1" ht="21" hidden="1" customHeight="1" spans="1:30">
      <c r="A154" s="9">
        <v>212</v>
      </c>
      <c r="B154" s="10" t="s">
        <v>175</v>
      </c>
      <c r="C154" s="10" t="s">
        <v>202</v>
      </c>
      <c r="D154" s="13">
        <v>425001</v>
      </c>
      <c r="E154" s="13" t="s">
        <v>3</v>
      </c>
      <c r="F154" s="13" t="s">
        <v>911</v>
      </c>
      <c r="G154" s="13" t="s">
        <v>912</v>
      </c>
      <c r="H154" s="14" t="s">
        <v>876</v>
      </c>
      <c r="I154" s="17">
        <v>45658</v>
      </c>
      <c r="J154" s="17">
        <v>46022</v>
      </c>
      <c r="K154" s="13">
        <v>12</v>
      </c>
      <c r="L154" s="13" t="s">
        <v>628</v>
      </c>
      <c r="M154" s="16">
        <v>1</v>
      </c>
      <c r="N154" s="16">
        <v>1</v>
      </c>
      <c r="O154" s="16">
        <v>1</v>
      </c>
      <c r="P154" s="16">
        <v>1</v>
      </c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="2" customFormat="1" ht="21" hidden="1" customHeight="1" spans="1:30">
      <c r="A155" s="9">
        <v>212</v>
      </c>
      <c r="B155" s="10" t="s">
        <v>175</v>
      </c>
      <c r="C155" s="10" t="s">
        <v>202</v>
      </c>
      <c r="D155" s="13">
        <v>425001</v>
      </c>
      <c r="E155" s="13" t="s">
        <v>3</v>
      </c>
      <c r="F155" s="13" t="s">
        <v>913</v>
      </c>
      <c r="G155" s="13" t="s">
        <v>914</v>
      </c>
      <c r="H155" s="14" t="s">
        <v>876</v>
      </c>
      <c r="I155" s="29">
        <v>45658</v>
      </c>
      <c r="J155" s="29">
        <v>46022</v>
      </c>
      <c r="K155" s="13">
        <v>38</v>
      </c>
      <c r="L155" s="13" t="s">
        <v>469</v>
      </c>
      <c r="M155" s="16">
        <v>2</v>
      </c>
      <c r="N155" s="16">
        <v>2</v>
      </c>
      <c r="O155" s="16">
        <v>2</v>
      </c>
      <c r="P155" s="16">
        <v>2</v>
      </c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="2" customFormat="1" ht="21" hidden="1" customHeight="1" spans="1:30">
      <c r="A156" s="9">
        <v>212</v>
      </c>
      <c r="B156" s="10" t="s">
        <v>175</v>
      </c>
      <c r="C156" s="10" t="s">
        <v>202</v>
      </c>
      <c r="D156" s="13">
        <v>425001</v>
      </c>
      <c r="E156" s="13" t="s">
        <v>3</v>
      </c>
      <c r="F156" s="13" t="s">
        <v>915</v>
      </c>
      <c r="G156" s="13" t="s">
        <v>916</v>
      </c>
      <c r="H156" s="14" t="s">
        <v>876</v>
      </c>
      <c r="I156" s="17">
        <v>45658</v>
      </c>
      <c r="J156" s="17">
        <v>46022</v>
      </c>
      <c r="K156" s="13">
        <v>1</v>
      </c>
      <c r="L156" s="13" t="s">
        <v>550</v>
      </c>
      <c r="M156" s="16">
        <v>0.02</v>
      </c>
      <c r="N156" s="16">
        <v>0.02</v>
      </c>
      <c r="O156" s="16">
        <v>0.02</v>
      </c>
      <c r="P156" s="16">
        <v>0.02</v>
      </c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="2" customFormat="1" ht="21" hidden="1" customHeight="1" spans="1:30">
      <c r="A157" s="9">
        <v>212</v>
      </c>
      <c r="B157" s="10" t="s">
        <v>175</v>
      </c>
      <c r="C157" s="10" t="s">
        <v>202</v>
      </c>
      <c r="D157" s="13">
        <v>425001</v>
      </c>
      <c r="E157" s="13" t="s">
        <v>3</v>
      </c>
      <c r="F157" s="13" t="s">
        <v>917</v>
      </c>
      <c r="G157" s="13" t="s">
        <v>918</v>
      </c>
      <c r="H157" s="14" t="s">
        <v>876</v>
      </c>
      <c r="I157" s="17">
        <v>45658</v>
      </c>
      <c r="J157" s="17">
        <v>46022</v>
      </c>
      <c r="K157" s="13">
        <v>1</v>
      </c>
      <c r="L157" s="13" t="s">
        <v>550</v>
      </c>
      <c r="M157" s="16">
        <v>0.02</v>
      </c>
      <c r="N157" s="16">
        <v>0.02</v>
      </c>
      <c r="O157" s="16">
        <v>0.02</v>
      </c>
      <c r="P157" s="16">
        <v>0.02</v>
      </c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="2" customFormat="1" ht="21" hidden="1" customHeight="1" spans="1:30">
      <c r="A158" s="9">
        <v>212</v>
      </c>
      <c r="B158" s="10" t="s">
        <v>175</v>
      </c>
      <c r="C158" s="10" t="s">
        <v>202</v>
      </c>
      <c r="D158" s="13">
        <v>425001</v>
      </c>
      <c r="E158" s="13" t="s">
        <v>3</v>
      </c>
      <c r="F158" s="13" t="s">
        <v>919</v>
      </c>
      <c r="G158" s="13" t="s">
        <v>920</v>
      </c>
      <c r="H158" s="14" t="s">
        <v>876</v>
      </c>
      <c r="I158" s="29">
        <v>45658</v>
      </c>
      <c r="J158" s="29">
        <v>46022</v>
      </c>
      <c r="K158" s="13">
        <v>1</v>
      </c>
      <c r="L158" s="13" t="s">
        <v>550</v>
      </c>
      <c r="M158" s="16">
        <v>3.6</v>
      </c>
      <c r="N158" s="16">
        <v>3.6</v>
      </c>
      <c r="O158" s="16">
        <v>3.6</v>
      </c>
      <c r="P158" s="16">
        <v>3.6</v>
      </c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s="2" customFormat="1" ht="21" hidden="1" customHeight="1" spans="1:30">
      <c r="A159" s="9">
        <v>212</v>
      </c>
      <c r="B159" s="10" t="s">
        <v>175</v>
      </c>
      <c r="C159" s="10" t="s">
        <v>202</v>
      </c>
      <c r="D159" s="13">
        <v>425001</v>
      </c>
      <c r="E159" s="13" t="s">
        <v>3</v>
      </c>
      <c r="F159" s="13" t="s">
        <v>921</v>
      </c>
      <c r="G159" s="13" t="s">
        <v>922</v>
      </c>
      <c r="H159" s="14" t="s">
        <v>876</v>
      </c>
      <c r="I159" s="17">
        <v>45658</v>
      </c>
      <c r="J159" s="17">
        <v>46022</v>
      </c>
      <c r="K159" s="13">
        <v>39</v>
      </c>
      <c r="L159" s="13" t="s">
        <v>602</v>
      </c>
      <c r="M159" s="16">
        <v>35</v>
      </c>
      <c r="N159" s="16">
        <v>35</v>
      </c>
      <c r="O159" s="16">
        <v>35</v>
      </c>
      <c r="P159" s="16">
        <v>35</v>
      </c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="2" customFormat="1" ht="21" hidden="1" customHeight="1" spans="1:30">
      <c r="A160" s="9">
        <v>212</v>
      </c>
      <c r="B160" s="10" t="s">
        <v>175</v>
      </c>
      <c r="C160" s="10" t="s">
        <v>202</v>
      </c>
      <c r="D160" s="13">
        <v>425001</v>
      </c>
      <c r="E160" s="13" t="s">
        <v>3</v>
      </c>
      <c r="F160" s="13" t="s">
        <v>923</v>
      </c>
      <c r="G160" s="13" t="s">
        <v>924</v>
      </c>
      <c r="H160" s="14" t="s">
        <v>876</v>
      </c>
      <c r="I160" s="17">
        <v>45658</v>
      </c>
      <c r="J160" s="17">
        <v>46022</v>
      </c>
      <c r="K160" s="13">
        <v>1</v>
      </c>
      <c r="L160" s="13" t="s">
        <v>550</v>
      </c>
      <c r="M160" s="16">
        <v>10</v>
      </c>
      <c r="N160" s="16">
        <v>10</v>
      </c>
      <c r="O160" s="16">
        <v>10</v>
      </c>
      <c r="P160" s="16">
        <v>10</v>
      </c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s="2" customFormat="1" ht="21" hidden="1" customHeight="1" spans="1:30">
      <c r="A161" s="9">
        <v>212</v>
      </c>
      <c r="B161" s="10" t="s">
        <v>175</v>
      </c>
      <c r="C161" s="10" t="s">
        <v>202</v>
      </c>
      <c r="D161" s="13">
        <v>425001</v>
      </c>
      <c r="E161" s="13" t="s">
        <v>3</v>
      </c>
      <c r="F161" s="13" t="s">
        <v>925</v>
      </c>
      <c r="G161" s="13" t="s">
        <v>926</v>
      </c>
      <c r="H161" s="14" t="s">
        <v>876</v>
      </c>
      <c r="I161" s="29">
        <v>45658</v>
      </c>
      <c r="J161" s="29">
        <v>46022</v>
      </c>
      <c r="K161" s="13">
        <v>1000</v>
      </c>
      <c r="L161" s="13" t="s">
        <v>927</v>
      </c>
      <c r="M161" s="16">
        <v>4</v>
      </c>
      <c r="N161" s="16">
        <v>4</v>
      </c>
      <c r="O161" s="16">
        <v>4</v>
      </c>
      <c r="P161" s="16">
        <v>4</v>
      </c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s="2" customFormat="1" ht="21" hidden="1" customHeight="1" spans="1:30">
      <c r="A162" s="9">
        <v>212</v>
      </c>
      <c r="B162" s="10" t="s">
        <v>175</v>
      </c>
      <c r="C162" s="10" t="s">
        <v>202</v>
      </c>
      <c r="D162" s="13">
        <v>425001</v>
      </c>
      <c r="E162" s="13" t="s">
        <v>3</v>
      </c>
      <c r="F162" s="13" t="s">
        <v>928</v>
      </c>
      <c r="G162" s="13" t="s">
        <v>929</v>
      </c>
      <c r="H162" s="14" t="s">
        <v>876</v>
      </c>
      <c r="I162" s="17">
        <v>45658</v>
      </c>
      <c r="J162" s="17">
        <v>46022</v>
      </c>
      <c r="K162" s="13">
        <v>5</v>
      </c>
      <c r="L162" s="13" t="s">
        <v>877</v>
      </c>
      <c r="M162" s="16">
        <v>5</v>
      </c>
      <c r="N162" s="16">
        <v>5</v>
      </c>
      <c r="O162" s="16">
        <v>5</v>
      </c>
      <c r="P162" s="16">
        <v>5</v>
      </c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s="2" customFormat="1" ht="21" hidden="1" customHeight="1" spans="1:30">
      <c r="A163" s="9">
        <v>212</v>
      </c>
      <c r="B163" s="10" t="s">
        <v>175</v>
      </c>
      <c r="C163" s="10" t="s">
        <v>202</v>
      </c>
      <c r="D163" s="13">
        <v>425001</v>
      </c>
      <c r="E163" s="13" t="s">
        <v>3</v>
      </c>
      <c r="F163" s="13" t="s">
        <v>930</v>
      </c>
      <c r="G163" s="13" t="s">
        <v>931</v>
      </c>
      <c r="H163" s="14" t="s">
        <v>876</v>
      </c>
      <c r="I163" s="17">
        <v>45658</v>
      </c>
      <c r="J163" s="17">
        <v>46022</v>
      </c>
      <c r="K163" s="13">
        <v>5</v>
      </c>
      <c r="L163" s="13" t="s">
        <v>877</v>
      </c>
      <c r="M163" s="16">
        <v>10</v>
      </c>
      <c r="N163" s="16">
        <v>10</v>
      </c>
      <c r="O163" s="16">
        <v>10</v>
      </c>
      <c r="P163" s="16">
        <v>10</v>
      </c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s="2" customFormat="1" ht="21" hidden="1" customHeight="1" spans="1:30">
      <c r="A164" s="9">
        <v>212</v>
      </c>
      <c r="B164" s="10" t="s">
        <v>175</v>
      </c>
      <c r="C164" s="10" t="s">
        <v>202</v>
      </c>
      <c r="D164" s="13">
        <v>425001</v>
      </c>
      <c r="E164" s="13" t="s">
        <v>3</v>
      </c>
      <c r="F164" s="13" t="s">
        <v>932</v>
      </c>
      <c r="G164" s="13" t="s">
        <v>933</v>
      </c>
      <c r="H164" s="14" t="s">
        <v>876</v>
      </c>
      <c r="I164" s="29">
        <v>45658</v>
      </c>
      <c r="J164" s="29">
        <v>46022</v>
      </c>
      <c r="K164" s="13">
        <v>2</v>
      </c>
      <c r="L164" s="13" t="s">
        <v>877</v>
      </c>
      <c r="M164" s="16">
        <v>2</v>
      </c>
      <c r="N164" s="16">
        <v>2</v>
      </c>
      <c r="O164" s="16">
        <v>2</v>
      </c>
      <c r="P164" s="16">
        <v>2</v>
      </c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s="2" customFormat="1" ht="21" hidden="1" customHeight="1" spans="1:30">
      <c r="A165" s="9">
        <v>212</v>
      </c>
      <c r="B165" s="10" t="s">
        <v>175</v>
      </c>
      <c r="C165" s="10" t="s">
        <v>202</v>
      </c>
      <c r="D165" s="13">
        <v>425001</v>
      </c>
      <c r="E165" s="13" t="s">
        <v>3</v>
      </c>
      <c r="F165" s="13" t="s">
        <v>934</v>
      </c>
      <c r="G165" s="13" t="s">
        <v>935</v>
      </c>
      <c r="H165" s="14" t="s">
        <v>876</v>
      </c>
      <c r="I165" s="17">
        <v>45658</v>
      </c>
      <c r="J165" s="17">
        <v>46022</v>
      </c>
      <c r="K165" s="13">
        <v>38</v>
      </c>
      <c r="L165" s="13" t="s">
        <v>469</v>
      </c>
      <c r="M165" s="16">
        <v>4</v>
      </c>
      <c r="N165" s="16">
        <v>4</v>
      </c>
      <c r="O165" s="16">
        <v>4</v>
      </c>
      <c r="P165" s="16">
        <v>4</v>
      </c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s="2" customFormat="1" ht="21" hidden="1" customHeight="1" spans="1:30">
      <c r="A166" s="9">
        <v>212</v>
      </c>
      <c r="B166" s="10" t="s">
        <v>175</v>
      </c>
      <c r="C166" s="10" t="s">
        <v>202</v>
      </c>
      <c r="D166" s="13">
        <v>425001</v>
      </c>
      <c r="E166" s="13" t="s">
        <v>3</v>
      </c>
      <c r="F166" s="13" t="s">
        <v>936</v>
      </c>
      <c r="G166" s="13" t="s">
        <v>937</v>
      </c>
      <c r="H166" s="14" t="s">
        <v>876</v>
      </c>
      <c r="I166" s="17">
        <v>45658</v>
      </c>
      <c r="J166" s="17">
        <v>46022</v>
      </c>
      <c r="K166" s="13">
        <v>38</v>
      </c>
      <c r="L166" s="13" t="s">
        <v>469</v>
      </c>
      <c r="M166" s="16">
        <v>2.45</v>
      </c>
      <c r="N166" s="16">
        <v>2.45</v>
      </c>
      <c r="O166" s="16">
        <v>2.45</v>
      </c>
      <c r="P166" s="16">
        <v>2.45</v>
      </c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s="2" customFormat="1" ht="21" hidden="1" customHeight="1" spans="1:30">
      <c r="A167" s="9">
        <v>212</v>
      </c>
      <c r="B167" s="10" t="s">
        <v>175</v>
      </c>
      <c r="C167" s="10" t="s">
        <v>202</v>
      </c>
      <c r="D167" s="13">
        <v>425001</v>
      </c>
      <c r="E167" s="13" t="s">
        <v>3</v>
      </c>
      <c r="F167" s="13" t="s">
        <v>938</v>
      </c>
      <c r="G167" s="13" t="s">
        <v>939</v>
      </c>
      <c r="H167" s="14" t="s">
        <v>876</v>
      </c>
      <c r="I167" s="29">
        <v>45658</v>
      </c>
      <c r="J167" s="29">
        <v>46022</v>
      </c>
      <c r="K167" s="13">
        <v>1</v>
      </c>
      <c r="L167" s="13" t="s">
        <v>550</v>
      </c>
      <c r="M167" s="16">
        <v>1</v>
      </c>
      <c r="N167" s="16">
        <v>1</v>
      </c>
      <c r="O167" s="16">
        <v>1</v>
      </c>
      <c r="P167" s="16">
        <v>1</v>
      </c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s="2" customFormat="1" ht="21" hidden="1" customHeight="1" spans="1:30">
      <c r="A168" s="9">
        <v>212</v>
      </c>
      <c r="B168" s="10" t="s">
        <v>175</v>
      </c>
      <c r="C168" s="10" t="s">
        <v>202</v>
      </c>
      <c r="D168" s="13">
        <v>425001</v>
      </c>
      <c r="E168" s="13" t="s">
        <v>3</v>
      </c>
      <c r="F168" s="13" t="s">
        <v>940</v>
      </c>
      <c r="G168" s="13" t="s">
        <v>941</v>
      </c>
      <c r="H168" s="14" t="s">
        <v>876</v>
      </c>
      <c r="I168" s="17">
        <v>45658</v>
      </c>
      <c r="J168" s="17">
        <v>46022</v>
      </c>
      <c r="K168" s="13">
        <v>1</v>
      </c>
      <c r="L168" s="13" t="s">
        <v>550</v>
      </c>
      <c r="M168" s="16">
        <v>0.5</v>
      </c>
      <c r="N168" s="16">
        <v>0.5</v>
      </c>
      <c r="O168" s="16">
        <v>0.5</v>
      </c>
      <c r="P168" s="16">
        <v>0.5</v>
      </c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="2" customFormat="1" ht="21" hidden="1" customHeight="1" spans="1:30">
      <c r="A169" s="9">
        <v>212</v>
      </c>
      <c r="B169" s="10" t="s">
        <v>175</v>
      </c>
      <c r="C169" s="10" t="s">
        <v>202</v>
      </c>
      <c r="D169" s="13">
        <v>425001</v>
      </c>
      <c r="E169" s="13" t="s">
        <v>3</v>
      </c>
      <c r="F169" s="13" t="s">
        <v>942</v>
      </c>
      <c r="G169" s="13" t="s">
        <v>943</v>
      </c>
      <c r="H169" s="14" t="s">
        <v>876</v>
      </c>
      <c r="I169" s="17">
        <v>45658</v>
      </c>
      <c r="J169" s="17">
        <v>46022</v>
      </c>
      <c r="K169" s="13">
        <v>1</v>
      </c>
      <c r="L169" s="13" t="s">
        <v>550</v>
      </c>
      <c r="M169" s="16">
        <v>0.3</v>
      </c>
      <c r="N169" s="16">
        <v>0.3</v>
      </c>
      <c r="O169" s="16">
        <v>0.3</v>
      </c>
      <c r="P169" s="16">
        <v>0.3</v>
      </c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s="2" customFormat="1" ht="21" hidden="1" customHeight="1" spans="1:30">
      <c r="A170" s="9">
        <v>212</v>
      </c>
      <c r="B170" s="10" t="s">
        <v>175</v>
      </c>
      <c r="C170" s="10" t="s">
        <v>202</v>
      </c>
      <c r="D170" s="13">
        <v>425001</v>
      </c>
      <c r="E170" s="13" t="s">
        <v>3</v>
      </c>
      <c r="F170" s="13" t="s">
        <v>944</v>
      </c>
      <c r="G170" s="13" t="s">
        <v>945</v>
      </c>
      <c r="H170" s="14" t="s">
        <v>876</v>
      </c>
      <c r="I170" s="29">
        <v>45658</v>
      </c>
      <c r="J170" s="29">
        <v>46022</v>
      </c>
      <c r="K170" s="13">
        <v>1</v>
      </c>
      <c r="L170" s="13" t="s">
        <v>550</v>
      </c>
      <c r="M170" s="16">
        <v>2.3</v>
      </c>
      <c r="N170" s="16">
        <v>2.3</v>
      </c>
      <c r="O170" s="16">
        <v>2.3</v>
      </c>
      <c r="P170" s="16">
        <v>2.3</v>
      </c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="2" customFormat="1" ht="21" hidden="1" customHeight="1" spans="1:30">
      <c r="A171" s="9">
        <v>212</v>
      </c>
      <c r="B171" s="10" t="s">
        <v>175</v>
      </c>
      <c r="C171" s="10" t="s">
        <v>202</v>
      </c>
      <c r="D171" s="13">
        <v>425001</v>
      </c>
      <c r="E171" s="13" t="s">
        <v>3</v>
      </c>
      <c r="F171" s="13" t="s">
        <v>946</v>
      </c>
      <c r="G171" s="13" t="s">
        <v>947</v>
      </c>
      <c r="H171" s="14" t="s">
        <v>876</v>
      </c>
      <c r="I171" s="17">
        <v>45658</v>
      </c>
      <c r="J171" s="17">
        <v>46022</v>
      </c>
      <c r="K171" s="13">
        <v>1</v>
      </c>
      <c r="L171" s="13" t="s">
        <v>550</v>
      </c>
      <c r="M171" s="16">
        <v>2</v>
      </c>
      <c r="N171" s="16">
        <v>2</v>
      </c>
      <c r="O171" s="16">
        <v>2</v>
      </c>
      <c r="P171" s="16">
        <v>2</v>
      </c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s="2" customFormat="1" ht="21" hidden="1" customHeight="1" spans="1:30">
      <c r="A172" s="9">
        <v>212</v>
      </c>
      <c r="B172" s="10" t="s">
        <v>175</v>
      </c>
      <c r="C172" s="10" t="s">
        <v>202</v>
      </c>
      <c r="D172" s="13">
        <v>425001</v>
      </c>
      <c r="E172" s="13" t="s">
        <v>3</v>
      </c>
      <c r="F172" s="13" t="s">
        <v>948</v>
      </c>
      <c r="G172" s="13" t="s">
        <v>949</v>
      </c>
      <c r="H172" s="14" t="s">
        <v>876</v>
      </c>
      <c r="I172" s="17">
        <v>45658</v>
      </c>
      <c r="J172" s="17">
        <v>46022</v>
      </c>
      <c r="K172" s="13">
        <v>1</v>
      </c>
      <c r="L172" s="13" t="s">
        <v>550</v>
      </c>
      <c r="M172" s="16">
        <v>2</v>
      </c>
      <c r="N172" s="16">
        <v>2</v>
      </c>
      <c r="O172" s="16">
        <v>2</v>
      </c>
      <c r="P172" s="16">
        <v>2</v>
      </c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s="2" customFormat="1" ht="21" hidden="1" customHeight="1" spans="1:30">
      <c r="A173" s="9">
        <v>212</v>
      </c>
      <c r="B173" s="10" t="s">
        <v>175</v>
      </c>
      <c r="C173" s="10" t="s">
        <v>202</v>
      </c>
      <c r="D173" s="13">
        <v>425001</v>
      </c>
      <c r="E173" s="13" t="s">
        <v>3</v>
      </c>
      <c r="F173" s="13" t="s">
        <v>950</v>
      </c>
      <c r="G173" s="13" t="s">
        <v>951</v>
      </c>
      <c r="H173" s="14" t="s">
        <v>876</v>
      </c>
      <c r="I173" s="29">
        <v>45658</v>
      </c>
      <c r="J173" s="29">
        <v>46022</v>
      </c>
      <c r="K173" s="13">
        <v>1</v>
      </c>
      <c r="L173" s="13" t="s">
        <v>550</v>
      </c>
      <c r="M173" s="16">
        <v>2</v>
      </c>
      <c r="N173" s="16">
        <v>2</v>
      </c>
      <c r="O173" s="16">
        <v>2</v>
      </c>
      <c r="P173" s="16">
        <v>2</v>
      </c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="2" customFormat="1" ht="21" hidden="1" customHeight="1" spans="1:30">
      <c r="A174" s="9">
        <v>212</v>
      </c>
      <c r="B174" s="10" t="s">
        <v>175</v>
      </c>
      <c r="C174" s="10" t="s">
        <v>202</v>
      </c>
      <c r="D174" s="13">
        <v>425001</v>
      </c>
      <c r="E174" s="13" t="s">
        <v>3</v>
      </c>
      <c r="F174" s="13" t="s">
        <v>952</v>
      </c>
      <c r="G174" s="13" t="s">
        <v>953</v>
      </c>
      <c r="H174" s="14" t="s">
        <v>876</v>
      </c>
      <c r="I174" s="17">
        <v>45658</v>
      </c>
      <c r="J174" s="17">
        <v>46022</v>
      </c>
      <c r="K174" s="13">
        <v>1</v>
      </c>
      <c r="L174" s="13" t="s">
        <v>550</v>
      </c>
      <c r="M174" s="16">
        <v>1</v>
      </c>
      <c r="N174" s="16">
        <v>1</v>
      </c>
      <c r="O174" s="16">
        <v>1</v>
      </c>
      <c r="P174" s="16">
        <v>1</v>
      </c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s="2" customFormat="1" ht="21" hidden="1" customHeight="1" spans="1:30">
      <c r="A175" s="9">
        <v>212</v>
      </c>
      <c r="B175" s="10" t="s">
        <v>175</v>
      </c>
      <c r="C175" s="10" t="s">
        <v>202</v>
      </c>
      <c r="D175" s="13">
        <v>425001</v>
      </c>
      <c r="E175" s="13" t="s">
        <v>3</v>
      </c>
      <c r="F175" s="13" t="s">
        <v>954</v>
      </c>
      <c r="G175" s="13" t="s">
        <v>955</v>
      </c>
      <c r="H175" s="14" t="s">
        <v>876</v>
      </c>
      <c r="I175" s="17">
        <v>45658</v>
      </c>
      <c r="J175" s="17">
        <v>46022</v>
      </c>
      <c r="K175" s="13">
        <v>1</v>
      </c>
      <c r="L175" s="13" t="s">
        <v>550</v>
      </c>
      <c r="M175" s="16">
        <v>3.5</v>
      </c>
      <c r="N175" s="16">
        <v>3.5</v>
      </c>
      <c r="O175" s="16">
        <v>3.5</v>
      </c>
      <c r="P175" s="16">
        <v>3.5</v>
      </c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s="2" customFormat="1" ht="21" hidden="1" customHeight="1" spans="1:30">
      <c r="A176" s="9">
        <v>212</v>
      </c>
      <c r="B176" s="10" t="s">
        <v>175</v>
      </c>
      <c r="C176" s="10" t="s">
        <v>202</v>
      </c>
      <c r="D176" s="13">
        <v>425001</v>
      </c>
      <c r="E176" s="13" t="s">
        <v>3</v>
      </c>
      <c r="F176" s="13" t="s">
        <v>956</v>
      </c>
      <c r="G176" s="13" t="s">
        <v>957</v>
      </c>
      <c r="H176" s="14" t="s">
        <v>876</v>
      </c>
      <c r="I176" s="29">
        <v>45658</v>
      </c>
      <c r="J176" s="29">
        <v>46022</v>
      </c>
      <c r="K176" s="13">
        <v>1</v>
      </c>
      <c r="L176" s="13" t="s">
        <v>550</v>
      </c>
      <c r="M176" s="16">
        <v>2</v>
      </c>
      <c r="N176" s="16">
        <v>2</v>
      </c>
      <c r="O176" s="16">
        <v>2</v>
      </c>
      <c r="P176" s="16">
        <v>2</v>
      </c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</sheetData>
  <autoFilter xmlns:etc="http://www.wps.cn/officeDocument/2017/etCustomData" ref="A8:AD176" etc:filterBottomFollowUsedRange="0">
    <filterColumn colId="7">
      <customFilters>
        <customFilter operator="equal" val="货物类"/>
      </custom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I9:I176">
      <formula1>[1]填报说明!#REF!</formula1>
    </dataValidation>
    <dataValidation allowBlank="1" showInputMessage="1" showErrorMessage="1" sqref="D137:E176 D9:E136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B6" sqref="B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68" t="s">
        <v>33</v>
      </c>
    </row>
    <row r="2" ht="24.15" customHeight="1" spans="1:8">
      <c r="A2" s="132" t="s">
        <v>7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63" t="s">
        <v>34</v>
      </c>
      <c r="B3" s="63"/>
      <c r="C3" s="63"/>
      <c r="D3" s="63"/>
      <c r="E3" s="63"/>
      <c r="F3" s="63"/>
      <c r="G3" s="61" t="s">
        <v>35</v>
      </c>
      <c r="H3" s="61"/>
    </row>
    <row r="4" ht="17.9" customHeight="1" spans="1:8">
      <c r="A4" s="64" t="s">
        <v>36</v>
      </c>
      <c r="B4" s="64"/>
      <c r="C4" s="64" t="s">
        <v>37</v>
      </c>
      <c r="D4" s="64"/>
      <c r="E4" s="64"/>
      <c r="F4" s="64"/>
      <c r="G4" s="64"/>
      <c r="H4" s="64"/>
    </row>
    <row r="5" ht="17.9" customHeight="1" spans="1:8">
      <c r="A5" s="64" t="s">
        <v>38</v>
      </c>
      <c r="B5" s="64" t="s">
        <v>39</v>
      </c>
      <c r="C5" s="64" t="s">
        <v>40</v>
      </c>
      <c r="D5" s="64" t="s">
        <v>39</v>
      </c>
      <c r="E5" s="64" t="s">
        <v>41</v>
      </c>
      <c r="F5" s="64" t="s">
        <v>39</v>
      </c>
      <c r="G5" s="64" t="s">
        <v>42</v>
      </c>
      <c r="H5" s="64" t="s">
        <v>39</v>
      </c>
    </row>
    <row r="6" ht="16.25" customHeight="1" spans="1:8">
      <c r="A6" s="67" t="s">
        <v>43</v>
      </c>
      <c r="B6" s="57">
        <v>1611.432148</v>
      </c>
      <c r="C6" s="58" t="s">
        <v>44</v>
      </c>
      <c r="D6" s="72"/>
      <c r="E6" s="67" t="s">
        <v>45</v>
      </c>
      <c r="F6" s="66">
        <v>358.432148</v>
      </c>
      <c r="G6" s="58" t="s">
        <v>46</v>
      </c>
      <c r="H6" s="57"/>
    </row>
    <row r="7" ht="16.25" customHeight="1" spans="1:8">
      <c r="A7" s="58" t="s">
        <v>47</v>
      </c>
      <c r="B7" s="57">
        <v>1611.432148</v>
      </c>
      <c r="C7" s="58" t="s">
        <v>48</v>
      </c>
      <c r="D7" s="72"/>
      <c r="E7" s="58" t="s">
        <v>49</v>
      </c>
      <c r="F7" s="57">
        <v>293.136548</v>
      </c>
      <c r="G7" s="58" t="s">
        <v>50</v>
      </c>
      <c r="H7" s="57"/>
    </row>
    <row r="8" ht="16.25" customHeight="1" spans="1:8">
      <c r="A8" s="67" t="s">
        <v>51</v>
      </c>
      <c r="B8" s="57"/>
      <c r="C8" s="58" t="s">
        <v>52</v>
      </c>
      <c r="D8" s="72"/>
      <c r="E8" s="58" t="s">
        <v>53</v>
      </c>
      <c r="F8" s="57">
        <v>36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2"/>
      <c r="E9" s="58" t="s">
        <v>57</v>
      </c>
      <c r="F9" s="57">
        <v>29.2956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2"/>
      <c r="E10" s="67" t="s">
        <v>61</v>
      </c>
      <c r="F10" s="66">
        <v>1253</v>
      </c>
      <c r="G10" s="58" t="s">
        <v>62</v>
      </c>
      <c r="H10" s="57">
        <v>1582.136548</v>
      </c>
    </row>
    <row r="11" ht="16.25" customHeight="1" spans="1:8">
      <c r="A11" s="58" t="s">
        <v>63</v>
      </c>
      <c r="B11" s="57"/>
      <c r="C11" s="58" t="s">
        <v>64</v>
      </c>
      <c r="D11" s="72"/>
      <c r="E11" s="58" t="s">
        <v>65</v>
      </c>
      <c r="F11" s="57">
        <v>26</v>
      </c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2"/>
      <c r="E12" s="58" t="s">
        <v>69</v>
      </c>
      <c r="F12" s="57">
        <v>1227</v>
      </c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2">
        <v>60.74373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2"/>
      <c r="E14" s="58" t="s">
        <v>77</v>
      </c>
      <c r="F14" s="57"/>
      <c r="G14" s="58" t="s">
        <v>78</v>
      </c>
      <c r="H14" s="57">
        <v>29.2956</v>
      </c>
    </row>
    <row r="15" ht="16.25" customHeight="1" spans="1:8">
      <c r="A15" s="58" t="s">
        <v>79</v>
      </c>
      <c r="B15" s="57"/>
      <c r="C15" s="58" t="s">
        <v>80</v>
      </c>
      <c r="D15" s="72">
        <v>11.698482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2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2">
        <v>1517.4088</v>
      </c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2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2"/>
      <c r="E19" s="58" t="s">
        <v>97</v>
      </c>
      <c r="F19" s="57"/>
      <c r="G19" s="58" t="s">
        <v>98</v>
      </c>
      <c r="H19" s="57"/>
    </row>
    <row r="20" ht="16.25" customHeight="1" spans="1:8">
      <c r="A20" s="67" t="s">
        <v>99</v>
      </c>
      <c r="B20" s="66"/>
      <c r="C20" s="58" t="s">
        <v>100</v>
      </c>
      <c r="D20" s="72"/>
      <c r="E20" s="58" t="s">
        <v>101</v>
      </c>
      <c r="F20" s="57"/>
      <c r="G20" s="58"/>
      <c r="H20" s="57"/>
    </row>
    <row r="21" ht="16.25" customHeight="1" spans="1:8">
      <c r="A21" s="67" t="s">
        <v>102</v>
      </c>
      <c r="B21" s="66"/>
      <c r="C21" s="58" t="s">
        <v>103</v>
      </c>
      <c r="D21" s="72"/>
      <c r="E21" s="67" t="s">
        <v>104</v>
      </c>
      <c r="F21" s="66"/>
      <c r="G21" s="58"/>
      <c r="H21" s="57"/>
    </row>
    <row r="22" ht="16.25" customHeight="1" spans="1:8">
      <c r="A22" s="67" t="s">
        <v>105</v>
      </c>
      <c r="B22" s="66"/>
      <c r="C22" s="58" t="s">
        <v>106</v>
      </c>
      <c r="D22" s="72"/>
      <c r="E22" s="58"/>
      <c r="F22" s="58"/>
      <c r="G22" s="58"/>
      <c r="H22" s="57"/>
    </row>
    <row r="23" ht="16.25" customHeight="1" spans="1:8">
      <c r="A23" s="67" t="s">
        <v>107</v>
      </c>
      <c r="B23" s="66"/>
      <c r="C23" s="58" t="s">
        <v>108</v>
      </c>
      <c r="D23" s="72"/>
      <c r="E23" s="58"/>
      <c r="F23" s="58"/>
      <c r="G23" s="58"/>
      <c r="H23" s="57"/>
    </row>
    <row r="24" ht="16.25" customHeight="1" spans="1:8">
      <c r="A24" s="67" t="s">
        <v>109</v>
      </c>
      <c r="B24" s="66"/>
      <c r="C24" s="58" t="s">
        <v>110</v>
      </c>
      <c r="D24" s="72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2">
        <v>21.581136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2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2"/>
      <c r="E27" s="58"/>
      <c r="F27" s="58"/>
      <c r="G27" s="58"/>
      <c r="H27" s="57"/>
    </row>
    <row r="28" ht="16.25" customHeight="1" spans="1:8">
      <c r="A28" s="67" t="s">
        <v>117</v>
      </c>
      <c r="B28" s="66"/>
      <c r="C28" s="58" t="s">
        <v>118</v>
      </c>
      <c r="D28" s="72"/>
      <c r="E28" s="58"/>
      <c r="F28" s="58"/>
      <c r="G28" s="58"/>
      <c r="H28" s="57"/>
    </row>
    <row r="29" ht="16.25" customHeight="1" spans="1:8">
      <c r="A29" s="67" t="s">
        <v>119</v>
      </c>
      <c r="B29" s="66"/>
      <c r="C29" s="58" t="s">
        <v>120</v>
      </c>
      <c r="D29" s="72"/>
      <c r="E29" s="58"/>
      <c r="F29" s="58"/>
      <c r="G29" s="58"/>
      <c r="H29" s="57"/>
    </row>
    <row r="30" ht="16.25" customHeight="1" spans="1:8">
      <c r="A30" s="67" t="s">
        <v>121</v>
      </c>
      <c r="B30" s="66"/>
      <c r="C30" s="58" t="s">
        <v>122</v>
      </c>
      <c r="D30" s="72"/>
      <c r="E30" s="58"/>
      <c r="F30" s="58"/>
      <c r="G30" s="58"/>
      <c r="H30" s="57"/>
    </row>
    <row r="31" ht="16.25" customHeight="1" spans="1:8">
      <c r="A31" s="67" t="s">
        <v>123</v>
      </c>
      <c r="B31" s="66"/>
      <c r="C31" s="58" t="s">
        <v>124</v>
      </c>
      <c r="D31" s="72"/>
      <c r="E31" s="58"/>
      <c r="F31" s="58"/>
      <c r="G31" s="58"/>
      <c r="H31" s="57"/>
    </row>
    <row r="32" ht="16.25" customHeight="1" spans="1:8">
      <c r="A32" s="67" t="s">
        <v>125</v>
      </c>
      <c r="B32" s="66"/>
      <c r="C32" s="58" t="s">
        <v>126</v>
      </c>
      <c r="D32" s="72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2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2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2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7" t="s">
        <v>130</v>
      </c>
      <c r="B37" s="66">
        <v>1611.432148</v>
      </c>
      <c r="C37" s="67" t="s">
        <v>131</v>
      </c>
      <c r="D37" s="66">
        <v>1611.432148</v>
      </c>
      <c r="E37" s="67" t="s">
        <v>131</v>
      </c>
      <c r="F37" s="66">
        <v>1611.432148</v>
      </c>
      <c r="G37" s="67" t="s">
        <v>131</v>
      </c>
      <c r="H37" s="66">
        <v>1611.432148</v>
      </c>
    </row>
    <row r="38" ht="16.25" customHeight="1" spans="1:8">
      <c r="A38" s="67" t="s">
        <v>132</v>
      </c>
      <c r="B38" s="66"/>
      <c r="C38" s="67" t="s">
        <v>133</v>
      </c>
      <c r="D38" s="66"/>
      <c r="E38" s="67" t="s">
        <v>133</v>
      </c>
      <c r="F38" s="66"/>
      <c r="G38" s="67" t="s">
        <v>133</v>
      </c>
      <c r="H38" s="66"/>
    </row>
    <row r="39" ht="16.25" customHeight="1" spans="1:8">
      <c r="A39" s="58"/>
      <c r="B39" s="57"/>
      <c r="C39" s="58"/>
      <c r="D39" s="57"/>
      <c r="E39" s="67"/>
      <c r="F39" s="66"/>
      <c r="G39" s="67"/>
      <c r="H39" s="66"/>
    </row>
    <row r="40" ht="16.25" customHeight="1" spans="1:8">
      <c r="A40" s="67" t="s">
        <v>134</v>
      </c>
      <c r="B40" s="66">
        <v>1611.432148</v>
      </c>
      <c r="C40" s="67" t="s">
        <v>135</v>
      </c>
      <c r="D40" s="66">
        <v>1611.432148</v>
      </c>
      <c r="E40" s="67" t="s">
        <v>135</v>
      </c>
      <c r="F40" s="66">
        <v>1611.432148</v>
      </c>
      <c r="G40" s="67" t="s">
        <v>135</v>
      </c>
      <c r="H40" s="66">
        <v>1611.432148</v>
      </c>
    </row>
    <row r="41" ht="17.9" customHeight="1" spans="1:8">
      <c r="A41" s="133" t="s">
        <v>136</v>
      </c>
      <c r="B41" s="133"/>
      <c r="C41" s="133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2" workbookViewId="0">
      <selection activeCell="D8" sqref="D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68" t="s">
        <v>137</v>
      </c>
      <c r="Y1" s="68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35</v>
      </c>
      <c r="Y3" s="61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7"/>
      <c r="B7" s="67" t="s">
        <v>140</v>
      </c>
      <c r="C7" s="75">
        <v>1611.432148</v>
      </c>
      <c r="D7" s="75">
        <v>1611.432148</v>
      </c>
      <c r="E7" s="75">
        <v>1611.432148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5" t="s">
        <v>158</v>
      </c>
      <c r="B8" s="65" t="s">
        <v>3</v>
      </c>
      <c r="C8" s="75">
        <v>1611.432148</v>
      </c>
      <c r="D8" s="75">
        <v>1611.432148</v>
      </c>
      <c r="E8" s="75">
        <v>1611.432148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159</v>
      </c>
      <c r="B9" s="79" t="s">
        <v>160</v>
      </c>
      <c r="C9" s="72">
        <v>1611.432148</v>
      </c>
      <c r="D9" s="72">
        <v>1611.432148</v>
      </c>
      <c r="E9" s="57">
        <v>1611.432148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2" sqref="G2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22"/>
      <c r="K1" s="68" t="s">
        <v>161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23" t="s">
        <v>34</v>
      </c>
      <c r="B3" s="123"/>
      <c r="C3" s="123"/>
      <c r="D3" s="123"/>
      <c r="E3" s="123"/>
      <c r="F3" s="123"/>
      <c r="G3" s="123"/>
      <c r="H3" s="123"/>
      <c r="I3" s="123"/>
      <c r="J3" s="123"/>
      <c r="K3" s="61" t="s">
        <v>35</v>
      </c>
    </row>
    <row r="4" ht="27.6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140</v>
      </c>
      <c r="G4" s="64" t="s">
        <v>165</v>
      </c>
      <c r="H4" s="64" t="s">
        <v>166</v>
      </c>
      <c r="I4" s="64" t="s">
        <v>167</v>
      </c>
      <c r="J4" s="64" t="s">
        <v>168</v>
      </c>
      <c r="K4" s="64" t="s">
        <v>169</v>
      </c>
    </row>
    <row r="5" ht="25.8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6"/>
      <c r="B6" s="56"/>
      <c r="C6" s="56"/>
      <c r="D6" s="124" t="s">
        <v>140</v>
      </c>
      <c r="E6" s="124"/>
      <c r="F6" s="75">
        <f>F7</f>
        <v>1611.432148</v>
      </c>
      <c r="G6" s="75">
        <f>G7</f>
        <v>358.432148</v>
      </c>
      <c r="H6" s="75">
        <v>1253</v>
      </c>
      <c r="I6" s="128"/>
      <c r="J6" s="124"/>
      <c r="K6" s="124"/>
    </row>
    <row r="7" ht="22.8" customHeight="1" spans="1:11">
      <c r="A7" s="125"/>
      <c r="B7" s="125"/>
      <c r="C7" s="125"/>
      <c r="D7" s="126" t="s">
        <v>158</v>
      </c>
      <c r="E7" s="126" t="s">
        <v>3</v>
      </c>
      <c r="F7" s="127">
        <f>F8</f>
        <v>1611.432148</v>
      </c>
      <c r="G7" s="127">
        <f>G8</f>
        <v>358.432148</v>
      </c>
      <c r="H7" s="127">
        <v>1253</v>
      </c>
      <c r="I7" s="129">
        <v>0</v>
      </c>
      <c r="J7" s="130">
        <v>0</v>
      </c>
      <c r="K7" s="130">
        <v>0</v>
      </c>
    </row>
    <row r="8" ht="22.8" customHeight="1" spans="1:11">
      <c r="A8" s="125"/>
      <c r="B8" s="125"/>
      <c r="C8" s="125"/>
      <c r="D8" s="126" t="s">
        <v>159</v>
      </c>
      <c r="E8" s="126" t="s">
        <v>160</v>
      </c>
      <c r="F8" s="127">
        <f>F9+F17+F20+F23</f>
        <v>1611.432148</v>
      </c>
      <c r="G8" s="127">
        <f>G9+G17+G20+G23</f>
        <v>358.432148</v>
      </c>
      <c r="H8" s="127">
        <v>1253</v>
      </c>
      <c r="I8" s="129"/>
      <c r="J8" s="130"/>
      <c r="K8" s="130"/>
    </row>
    <row r="9" ht="22.8" customHeight="1" spans="1:11">
      <c r="A9" s="55" t="s">
        <v>173</v>
      </c>
      <c r="B9" s="55"/>
      <c r="C9" s="55"/>
      <c r="D9" s="65" t="s">
        <v>173</v>
      </c>
      <c r="E9" s="65" t="s">
        <v>174</v>
      </c>
      <c r="F9" s="75">
        <f>F10+F13+F15</f>
        <v>60.74373</v>
      </c>
      <c r="G9" s="75">
        <f>G10+G13+G15</f>
        <v>60.74373</v>
      </c>
      <c r="H9" s="75">
        <v>0</v>
      </c>
      <c r="I9" s="75">
        <v>0</v>
      </c>
      <c r="J9" s="74"/>
      <c r="K9" s="74"/>
    </row>
    <row r="10" ht="22.8" customHeight="1" spans="1:11">
      <c r="A10" s="55" t="s">
        <v>173</v>
      </c>
      <c r="B10" s="55" t="s">
        <v>175</v>
      </c>
      <c r="C10" s="55"/>
      <c r="D10" s="65" t="s">
        <v>176</v>
      </c>
      <c r="E10" s="65" t="s">
        <v>177</v>
      </c>
      <c r="F10" s="75">
        <f>F11+F12</f>
        <v>58.070448</v>
      </c>
      <c r="G10" s="75">
        <f>G11+G12</f>
        <v>58.070448</v>
      </c>
      <c r="H10" s="75">
        <v>0</v>
      </c>
      <c r="I10" s="75">
        <v>0</v>
      </c>
      <c r="J10" s="74"/>
      <c r="K10" s="74"/>
    </row>
    <row r="11" ht="22.8" customHeight="1" spans="1:11">
      <c r="A11" s="80" t="s">
        <v>173</v>
      </c>
      <c r="B11" s="80" t="s">
        <v>175</v>
      </c>
      <c r="C11" s="80" t="s">
        <v>178</v>
      </c>
      <c r="D11" s="120" t="s">
        <v>179</v>
      </c>
      <c r="E11" s="120" t="s">
        <v>180</v>
      </c>
      <c r="F11" s="127">
        <v>29.2956</v>
      </c>
      <c r="G11" s="127">
        <v>29.2956</v>
      </c>
      <c r="H11" s="119"/>
      <c r="I11" s="119"/>
      <c r="J11" s="131"/>
      <c r="K11" s="131"/>
    </row>
    <row r="12" ht="22.8" customHeight="1" spans="1:11">
      <c r="A12" s="80" t="s">
        <v>173</v>
      </c>
      <c r="B12" s="80" t="s">
        <v>175</v>
      </c>
      <c r="C12" s="80" t="s">
        <v>175</v>
      </c>
      <c r="D12" s="120" t="s">
        <v>181</v>
      </c>
      <c r="E12" s="120" t="s">
        <v>182</v>
      </c>
      <c r="F12" s="127">
        <v>28.774848</v>
      </c>
      <c r="G12" s="127">
        <v>28.774848</v>
      </c>
      <c r="H12" s="119"/>
      <c r="I12" s="119"/>
      <c r="J12" s="131"/>
      <c r="K12" s="131"/>
    </row>
    <row r="13" ht="22.8" customHeight="1" spans="1:11">
      <c r="A13" s="55" t="s">
        <v>173</v>
      </c>
      <c r="B13" s="55" t="s">
        <v>183</v>
      </c>
      <c r="C13" s="55"/>
      <c r="D13" s="65" t="s">
        <v>184</v>
      </c>
      <c r="E13" s="65" t="s">
        <v>185</v>
      </c>
      <c r="F13" s="75">
        <v>1.29699</v>
      </c>
      <c r="G13" s="75">
        <v>1.29699</v>
      </c>
      <c r="H13" s="75">
        <v>0</v>
      </c>
      <c r="I13" s="75">
        <v>0</v>
      </c>
      <c r="J13" s="74"/>
      <c r="K13" s="74"/>
    </row>
    <row r="14" ht="22.8" customHeight="1" spans="1:11">
      <c r="A14" s="80" t="s">
        <v>173</v>
      </c>
      <c r="B14" s="80" t="s">
        <v>183</v>
      </c>
      <c r="C14" s="80" t="s">
        <v>186</v>
      </c>
      <c r="D14" s="120" t="s">
        <v>187</v>
      </c>
      <c r="E14" s="120" t="s">
        <v>188</v>
      </c>
      <c r="F14" s="127">
        <v>1.29699</v>
      </c>
      <c r="G14" s="127">
        <v>1.29699</v>
      </c>
      <c r="H14" s="119"/>
      <c r="I14" s="119"/>
      <c r="J14" s="131"/>
      <c r="K14" s="131"/>
    </row>
    <row r="15" ht="22.8" customHeight="1" spans="1:11">
      <c r="A15" s="55" t="s">
        <v>173</v>
      </c>
      <c r="B15" s="55">
        <v>99</v>
      </c>
      <c r="C15" s="55"/>
      <c r="D15" s="65">
        <v>20899</v>
      </c>
      <c r="E15" s="65" t="s">
        <v>189</v>
      </c>
      <c r="F15" s="75">
        <v>1.376292</v>
      </c>
      <c r="G15" s="75">
        <v>1.376292</v>
      </c>
      <c r="H15" s="75">
        <v>0</v>
      </c>
      <c r="I15" s="75">
        <v>0</v>
      </c>
      <c r="J15" s="74"/>
      <c r="K15" s="74"/>
    </row>
    <row r="16" ht="22.8" customHeight="1" spans="1:11">
      <c r="A16" s="80" t="s">
        <v>173</v>
      </c>
      <c r="B16" s="80">
        <v>99</v>
      </c>
      <c r="C16" s="80">
        <v>99</v>
      </c>
      <c r="D16" s="81" t="s">
        <v>190</v>
      </c>
      <c r="E16" s="120" t="s">
        <v>191</v>
      </c>
      <c r="F16" s="127">
        <v>1.376292</v>
      </c>
      <c r="G16" s="127">
        <v>1.376292</v>
      </c>
      <c r="H16" s="119"/>
      <c r="I16" s="119"/>
      <c r="J16" s="131"/>
      <c r="K16" s="131"/>
    </row>
    <row r="17" ht="22.8" customHeight="1" spans="1:11">
      <c r="A17" s="55" t="s">
        <v>192</v>
      </c>
      <c r="B17" s="55"/>
      <c r="C17" s="55"/>
      <c r="D17" s="65" t="s">
        <v>192</v>
      </c>
      <c r="E17" s="65" t="s">
        <v>193</v>
      </c>
      <c r="F17" s="75">
        <v>11.698482</v>
      </c>
      <c r="G17" s="75">
        <v>11.698482</v>
      </c>
      <c r="H17" s="75">
        <v>0</v>
      </c>
      <c r="I17" s="75">
        <v>0</v>
      </c>
      <c r="J17" s="74"/>
      <c r="K17" s="74"/>
    </row>
    <row r="18" ht="22.8" customHeight="1" spans="1:11">
      <c r="A18" s="55" t="s">
        <v>192</v>
      </c>
      <c r="B18" s="55" t="s">
        <v>183</v>
      </c>
      <c r="C18" s="55"/>
      <c r="D18" s="65" t="s">
        <v>194</v>
      </c>
      <c r="E18" s="65" t="s">
        <v>195</v>
      </c>
      <c r="F18" s="75">
        <v>11.698482</v>
      </c>
      <c r="G18" s="75">
        <v>11.698482</v>
      </c>
      <c r="H18" s="75">
        <v>0</v>
      </c>
      <c r="I18" s="75">
        <v>0</v>
      </c>
      <c r="J18" s="74"/>
      <c r="K18" s="74"/>
    </row>
    <row r="19" ht="22.8" customHeight="1" spans="1:11">
      <c r="A19" s="80" t="s">
        <v>192</v>
      </c>
      <c r="B19" s="80" t="s">
        <v>183</v>
      </c>
      <c r="C19" s="80" t="s">
        <v>178</v>
      </c>
      <c r="D19" s="120" t="s">
        <v>196</v>
      </c>
      <c r="E19" s="120" t="s">
        <v>197</v>
      </c>
      <c r="F19" s="127">
        <v>11.698482</v>
      </c>
      <c r="G19" s="127">
        <v>11.698482</v>
      </c>
      <c r="H19" s="119"/>
      <c r="I19" s="119"/>
      <c r="J19" s="131"/>
      <c r="K19" s="131"/>
    </row>
    <row r="20" ht="22.8" customHeight="1" spans="1:11">
      <c r="A20" s="55" t="s">
        <v>198</v>
      </c>
      <c r="B20" s="55"/>
      <c r="C20" s="55"/>
      <c r="D20" s="65" t="s">
        <v>198</v>
      </c>
      <c r="E20" s="65" t="s">
        <v>199</v>
      </c>
      <c r="F20" s="75">
        <f>G20+H20</f>
        <v>1517.4088</v>
      </c>
      <c r="G20" s="75">
        <v>264.4088</v>
      </c>
      <c r="H20" s="75">
        <v>1253</v>
      </c>
      <c r="I20" s="75">
        <v>0</v>
      </c>
      <c r="J20" s="74"/>
      <c r="K20" s="74"/>
    </row>
    <row r="21" ht="22.8" customHeight="1" spans="1:11">
      <c r="A21" s="55" t="s">
        <v>198</v>
      </c>
      <c r="B21" s="55" t="s">
        <v>175</v>
      </c>
      <c r="C21" s="55"/>
      <c r="D21" s="65" t="s">
        <v>200</v>
      </c>
      <c r="E21" s="65" t="s">
        <v>201</v>
      </c>
      <c r="F21" s="75">
        <f>G21+H21</f>
        <v>1517.4088</v>
      </c>
      <c r="G21" s="75">
        <v>264.4088</v>
      </c>
      <c r="H21" s="75">
        <v>1253</v>
      </c>
      <c r="I21" s="75">
        <v>0</v>
      </c>
      <c r="J21" s="74"/>
      <c r="K21" s="74"/>
    </row>
    <row r="22" ht="22.8" customHeight="1" spans="1:11">
      <c r="A22" s="80" t="s">
        <v>198</v>
      </c>
      <c r="B22" s="80" t="s">
        <v>175</v>
      </c>
      <c r="C22" s="80" t="s">
        <v>202</v>
      </c>
      <c r="D22" s="120" t="s">
        <v>203</v>
      </c>
      <c r="E22" s="120" t="s">
        <v>204</v>
      </c>
      <c r="F22" s="127">
        <f>G22+H22</f>
        <v>1517.4088</v>
      </c>
      <c r="G22" s="127">
        <v>264.4088</v>
      </c>
      <c r="H22" s="119">
        <v>1253</v>
      </c>
      <c r="I22" s="119"/>
      <c r="J22" s="131"/>
      <c r="K22" s="131"/>
    </row>
    <row r="23" ht="22.8" customHeight="1" spans="1:11">
      <c r="A23" s="55" t="s">
        <v>205</v>
      </c>
      <c r="B23" s="55"/>
      <c r="C23" s="55"/>
      <c r="D23" s="65" t="s">
        <v>205</v>
      </c>
      <c r="E23" s="65" t="s">
        <v>206</v>
      </c>
      <c r="F23" s="75">
        <v>21.581136</v>
      </c>
      <c r="G23" s="75">
        <v>21.581136</v>
      </c>
      <c r="H23" s="75">
        <v>0</v>
      </c>
      <c r="I23" s="75">
        <v>0</v>
      </c>
      <c r="J23" s="74"/>
      <c r="K23" s="74"/>
    </row>
    <row r="24" ht="22.8" customHeight="1" spans="1:11">
      <c r="A24" s="55" t="s">
        <v>205</v>
      </c>
      <c r="B24" s="55" t="s">
        <v>178</v>
      </c>
      <c r="C24" s="55"/>
      <c r="D24" s="65" t="s">
        <v>207</v>
      </c>
      <c r="E24" s="65" t="s">
        <v>208</v>
      </c>
      <c r="F24" s="75">
        <v>21.581136</v>
      </c>
      <c r="G24" s="75">
        <v>21.581136</v>
      </c>
      <c r="H24" s="75">
        <v>0</v>
      </c>
      <c r="I24" s="75">
        <v>0</v>
      </c>
      <c r="J24" s="74"/>
      <c r="K24" s="74"/>
    </row>
    <row r="25" ht="22.8" customHeight="1" spans="1:11">
      <c r="A25" s="80" t="s">
        <v>205</v>
      </c>
      <c r="B25" s="80" t="s">
        <v>178</v>
      </c>
      <c r="C25" s="80" t="s">
        <v>202</v>
      </c>
      <c r="D25" s="120" t="s">
        <v>209</v>
      </c>
      <c r="E25" s="120" t="s">
        <v>210</v>
      </c>
      <c r="F25" s="127">
        <v>21.581136</v>
      </c>
      <c r="G25" s="127">
        <v>21.581136</v>
      </c>
      <c r="H25" s="119"/>
      <c r="I25" s="119"/>
      <c r="J25" s="131"/>
      <c r="K25" s="13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K25" sqref="K25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2"/>
      <c r="S1" s="68" t="s">
        <v>211</v>
      </c>
      <c r="T1" s="68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19.8" customHeight="1" spans="1:20">
      <c r="A4" s="55" t="s">
        <v>162</v>
      </c>
      <c r="B4" s="55"/>
      <c r="C4" s="55"/>
      <c r="D4" s="55" t="s">
        <v>212</v>
      </c>
      <c r="E4" s="55" t="s">
        <v>213</v>
      </c>
      <c r="F4" s="55" t="s">
        <v>214</v>
      </c>
      <c r="G4" s="55" t="s">
        <v>215</v>
      </c>
      <c r="H4" s="55" t="s">
        <v>216</v>
      </c>
      <c r="I4" s="55" t="s">
        <v>217</v>
      </c>
      <c r="J4" s="55" t="s">
        <v>218</v>
      </c>
      <c r="K4" s="55" t="s">
        <v>219</v>
      </c>
      <c r="L4" s="55" t="s">
        <v>220</v>
      </c>
      <c r="M4" s="55" t="s">
        <v>221</v>
      </c>
      <c r="N4" s="55" t="s">
        <v>222</v>
      </c>
      <c r="O4" s="55" t="s">
        <v>223</v>
      </c>
      <c r="P4" s="55" t="s">
        <v>224</v>
      </c>
      <c r="Q4" s="55" t="s">
        <v>225</v>
      </c>
      <c r="R4" s="55" t="s">
        <v>226</v>
      </c>
      <c r="S4" s="55" t="s">
        <v>227</v>
      </c>
      <c r="T4" s="55" t="s">
        <v>228</v>
      </c>
    </row>
    <row r="5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7"/>
      <c r="B6" s="67"/>
      <c r="C6" s="67"/>
      <c r="D6" s="67"/>
      <c r="E6" s="67" t="s">
        <v>140</v>
      </c>
      <c r="F6" s="66">
        <f>F7</f>
        <v>1611.432148</v>
      </c>
      <c r="G6" s="66"/>
      <c r="H6" s="66"/>
      <c r="I6" s="66"/>
      <c r="J6" s="66"/>
      <c r="K6" s="66">
        <f>K7</f>
        <v>1582.136548</v>
      </c>
      <c r="L6" s="66"/>
      <c r="M6" s="66"/>
      <c r="N6" s="66"/>
      <c r="O6" s="66">
        <v>29.2956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158</v>
      </c>
      <c r="E7" s="65" t="s">
        <v>3</v>
      </c>
      <c r="F7" s="66">
        <f>F8</f>
        <v>1611.432148</v>
      </c>
      <c r="G7" s="66">
        <v>0</v>
      </c>
      <c r="H7" s="66">
        <v>0</v>
      </c>
      <c r="I7" s="66">
        <v>0</v>
      </c>
      <c r="J7" s="66">
        <v>0</v>
      </c>
      <c r="K7" s="66">
        <f>K8</f>
        <v>1582.136548</v>
      </c>
      <c r="L7" s="66">
        <v>0</v>
      </c>
      <c r="M7" s="66">
        <v>0</v>
      </c>
      <c r="N7" s="66">
        <v>0</v>
      </c>
      <c r="O7" s="66">
        <v>29.2956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 t="s">
        <v>159</v>
      </c>
      <c r="E8" s="71" t="s">
        <v>160</v>
      </c>
      <c r="F8" s="121">
        <f>F9+F17+F20+F23</f>
        <v>1611.432148</v>
      </c>
      <c r="G8" s="121"/>
      <c r="H8" s="121"/>
      <c r="I8" s="121"/>
      <c r="J8" s="121"/>
      <c r="K8" s="121">
        <f>K9+K17+K20+K23</f>
        <v>1582.136548</v>
      </c>
      <c r="L8" s="121"/>
      <c r="M8" s="121"/>
      <c r="N8" s="121"/>
      <c r="O8" s="121">
        <v>29.2956</v>
      </c>
      <c r="P8" s="121"/>
      <c r="Q8" s="121"/>
      <c r="R8" s="121"/>
      <c r="S8" s="121"/>
      <c r="T8" s="121"/>
    </row>
    <row r="9" ht="22.8" customHeight="1" spans="1:20">
      <c r="A9" s="55" t="s">
        <v>173</v>
      </c>
      <c r="B9" s="55"/>
      <c r="C9" s="55"/>
      <c r="D9" s="65" t="s">
        <v>173</v>
      </c>
      <c r="E9" s="65" t="s">
        <v>174</v>
      </c>
      <c r="F9" s="75">
        <f>F10+F13+F15</f>
        <v>60.74373</v>
      </c>
      <c r="G9" s="75"/>
      <c r="H9" s="75"/>
      <c r="I9" s="75"/>
      <c r="J9" s="75"/>
      <c r="K9" s="75">
        <f>K10+K13+K15</f>
        <v>31.44813</v>
      </c>
      <c r="L9" s="75"/>
      <c r="M9" s="75"/>
      <c r="N9" s="75"/>
      <c r="O9" s="75">
        <v>29.2956</v>
      </c>
      <c r="P9" s="75"/>
      <c r="Q9" s="75"/>
      <c r="R9" s="75"/>
      <c r="S9" s="75"/>
      <c r="T9" s="75"/>
    </row>
    <row r="10" ht="22.8" customHeight="1" spans="1:20">
      <c r="A10" s="55" t="s">
        <v>173</v>
      </c>
      <c r="B10" s="55" t="s">
        <v>175</v>
      </c>
      <c r="C10" s="55"/>
      <c r="D10" s="65" t="s">
        <v>176</v>
      </c>
      <c r="E10" s="65" t="s">
        <v>177</v>
      </c>
      <c r="F10" s="75">
        <f>F11+F12</f>
        <v>58.070448</v>
      </c>
      <c r="G10" s="75"/>
      <c r="H10" s="75"/>
      <c r="I10" s="75"/>
      <c r="J10" s="75"/>
      <c r="K10" s="75">
        <f>K11+K12</f>
        <v>28.774848</v>
      </c>
      <c r="L10" s="75"/>
      <c r="M10" s="75"/>
      <c r="N10" s="75"/>
      <c r="O10" s="75">
        <v>29.2956</v>
      </c>
      <c r="P10" s="75"/>
      <c r="Q10" s="75"/>
      <c r="R10" s="75"/>
      <c r="S10" s="75"/>
      <c r="T10" s="75"/>
    </row>
    <row r="11" ht="22.8" customHeight="1" spans="1:20">
      <c r="A11" s="76" t="s">
        <v>173</v>
      </c>
      <c r="B11" s="76" t="s">
        <v>175</v>
      </c>
      <c r="C11" s="76" t="s">
        <v>178</v>
      </c>
      <c r="D11" s="70" t="s">
        <v>179</v>
      </c>
      <c r="E11" s="70" t="s">
        <v>180</v>
      </c>
      <c r="F11" s="78">
        <v>29.2956</v>
      </c>
      <c r="G11" s="78"/>
      <c r="H11" s="78"/>
      <c r="I11" s="78"/>
      <c r="J11" s="78"/>
      <c r="K11" s="78"/>
      <c r="L11" s="78"/>
      <c r="M11" s="78"/>
      <c r="N11" s="78"/>
      <c r="O11" s="78">
        <v>29.2956</v>
      </c>
      <c r="P11" s="78"/>
      <c r="Q11" s="78"/>
      <c r="R11" s="78"/>
      <c r="S11" s="78"/>
      <c r="T11" s="78"/>
    </row>
    <row r="12" ht="22.8" customHeight="1" spans="1:20">
      <c r="A12" s="76" t="s">
        <v>173</v>
      </c>
      <c r="B12" s="76" t="s">
        <v>175</v>
      </c>
      <c r="C12" s="76" t="s">
        <v>175</v>
      </c>
      <c r="D12" s="70" t="s">
        <v>181</v>
      </c>
      <c r="E12" s="70" t="s">
        <v>182</v>
      </c>
      <c r="F12" s="78">
        <v>28.774848</v>
      </c>
      <c r="G12" s="78"/>
      <c r="H12" s="78"/>
      <c r="I12" s="78"/>
      <c r="J12" s="78"/>
      <c r="K12" s="78">
        <v>28.774848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5" t="s">
        <v>173</v>
      </c>
      <c r="B13" s="55" t="s">
        <v>183</v>
      </c>
      <c r="C13" s="55"/>
      <c r="D13" s="65" t="s">
        <v>184</v>
      </c>
      <c r="E13" s="65" t="s">
        <v>185</v>
      </c>
      <c r="F13" s="75">
        <v>1.29699</v>
      </c>
      <c r="G13" s="75"/>
      <c r="H13" s="75"/>
      <c r="I13" s="75"/>
      <c r="J13" s="75"/>
      <c r="K13" s="75">
        <v>1.29699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173</v>
      </c>
      <c r="B14" s="76" t="s">
        <v>183</v>
      </c>
      <c r="C14" s="76" t="s">
        <v>186</v>
      </c>
      <c r="D14" s="70" t="s">
        <v>187</v>
      </c>
      <c r="E14" s="70" t="s">
        <v>188</v>
      </c>
      <c r="F14" s="119">
        <v>1.29699</v>
      </c>
      <c r="G14" s="78"/>
      <c r="H14" s="78"/>
      <c r="I14" s="78"/>
      <c r="J14" s="78"/>
      <c r="K14" s="119">
        <v>1.29699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55" t="s">
        <v>173</v>
      </c>
      <c r="B15" s="55">
        <v>99</v>
      </c>
      <c r="C15" s="55"/>
      <c r="D15" s="65">
        <v>20899</v>
      </c>
      <c r="E15" s="65" t="s">
        <v>189</v>
      </c>
      <c r="F15" s="75">
        <v>1.376292</v>
      </c>
      <c r="G15" s="75"/>
      <c r="H15" s="75"/>
      <c r="I15" s="75"/>
      <c r="J15" s="75"/>
      <c r="K15" s="75">
        <v>1.376292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80" t="s">
        <v>173</v>
      </c>
      <c r="B16" s="80">
        <v>99</v>
      </c>
      <c r="C16" s="80">
        <v>99</v>
      </c>
      <c r="D16" s="81" t="s">
        <v>190</v>
      </c>
      <c r="E16" s="120" t="s">
        <v>191</v>
      </c>
      <c r="F16" s="119">
        <v>1.376292</v>
      </c>
      <c r="G16" s="78"/>
      <c r="H16" s="78"/>
      <c r="I16" s="78"/>
      <c r="J16" s="78"/>
      <c r="K16" s="119">
        <v>1.376292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55" t="s">
        <v>192</v>
      </c>
      <c r="B17" s="55"/>
      <c r="C17" s="55"/>
      <c r="D17" s="65" t="s">
        <v>192</v>
      </c>
      <c r="E17" s="65" t="s">
        <v>193</v>
      </c>
      <c r="F17" s="75">
        <v>11.698482</v>
      </c>
      <c r="G17" s="75"/>
      <c r="H17" s="75"/>
      <c r="I17" s="75"/>
      <c r="J17" s="75"/>
      <c r="K17" s="75">
        <v>11.698482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55" t="s">
        <v>192</v>
      </c>
      <c r="B18" s="55" t="s">
        <v>183</v>
      </c>
      <c r="C18" s="55"/>
      <c r="D18" s="65" t="s">
        <v>194</v>
      </c>
      <c r="E18" s="65" t="s">
        <v>195</v>
      </c>
      <c r="F18" s="75">
        <v>11.698482</v>
      </c>
      <c r="G18" s="75"/>
      <c r="H18" s="75"/>
      <c r="I18" s="75"/>
      <c r="J18" s="75"/>
      <c r="K18" s="75">
        <v>11.698482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6" t="s">
        <v>192</v>
      </c>
      <c r="B19" s="76" t="s">
        <v>183</v>
      </c>
      <c r="C19" s="76" t="s">
        <v>178</v>
      </c>
      <c r="D19" s="70" t="s">
        <v>196</v>
      </c>
      <c r="E19" s="70" t="s">
        <v>197</v>
      </c>
      <c r="F19" s="119">
        <v>11.698482</v>
      </c>
      <c r="G19" s="78"/>
      <c r="H19" s="78"/>
      <c r="I19" s="78"/>
      <c r="J19" s="78"/>
      <c r="K19" s="119">
        <v>11.698482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55" t="s">
        <v>198</v>
      </c>
      <c r="B20" s="55"/>
      <c r="C20" s="55"/>
      <c r="D20" s="65" t="s">
        <v>198</v>
      </c>
      <c r="E20" s="65" t="s">
        <v>199</v>
      </c>
      <c r="F20" s="75">
        <v>1517.4088</v>
      </c>
      <c r="G20" s="75"/>
      <c r="H20" s="75"/>
      <c r="I20" s="75"/>
      <c r="J20" s="75"/>
      <c r="K20" s="75">
        <v>1517.4088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55" t="s">
        <v>198</v>
      </c>
      <c r="B21" s="55" t="s">
        <v>175</v>
      </c>
      <c r="C21" s="55"/>
      <c r="D21" s="65" t="s">
        <v>200</v>
      </c>
      <c r="E21" s="65" t="s">
        <v>201</v>
      </c>
      <c r="F21" s="75">
        <v>1517.4088</v>
      </c>
      <c r="G21" s="75"/>
      <c r="H21" s="75"/>
      <c r="I21" s="75"/>
      <c r="J21" s="75"/>
      <c r="K21" s="75">
        <v>1517.4088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76" t="s">
        <v>198</v>
      </c>
      <c r="B22" s="76" t="s">
        <v>175</v>
      </c>
      <c r="C22" s="76" t="s">
        <v>202</v>
      </c>
      <c r="D22" s="70" t="s">
        <v>203</v>
      </c>
      <c r="E22" s="70" t="s">
        <v>204</v>
      </c>
      <c r="F22" s="78">
        <v>1517.4088</v>
      </c>
      <c r="G22" s="78"/>
      <c r="H22" s="78"/>
      <c r="I22" s="78"/>
      <c r="J22" s="78"/>
      <c r="K22" s="78">
        <v>1517.4088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55" t="s">
        <v>205</v>
      </c>
      <c r="B23" s="55"/>
      <c r="C23" s="55"/>
      <c r="D23" s="65" t="s">
        <v>205</v>
      </c>
      <c r="E23" s="65" t="s">
        <v>206</v>
      </c>
      <c r="F23" s="75">
        <v>21.581136</v>
      </c>
      <c r="G23" s="75"/>
      <c r="H23" s="75"/>
      <c r="I23" s="75"/>
      <c r="J23" s="75"/>
      <c r="K23" s="75">
        <v>21.581136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55" t="s">
        <v>205</v>
      </c>
      <c r="B24" s="55" t="s">
        <v>178</v>
      </c>
      <c r="C24" s="55"/>
      <c r="D24" s="65" t="s">
        <v>207</v>
      </c>
      <c r="E24" s="65" t="s">
        <v>208</v>
      </c>
      <c r="F24" s="75">
        <v>21.581136</v>
      </c>
      <c r="G24" s="75"/>
      <c r="H24" s="75"/>
      <c r="I24" s="75"/>
      <c r="J24" s="75"/>
      <c r="K24" s="75">
        <v>21.581136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6" t="s">
        <v>205</v>
      </c>
      <c r="B25" s="76" t="s">
        <v>178</v>
      </c>
      <c r="C25" s="76" t="s">
        <v>202</v>
      </c>
      <c r="D25" s="70" t="s">
        <v>209</v>
      </c>
      <c r="E25" s="70" t="s">
        <v>210</v>
      </c>
      <c r="F25" s="78">
        <v>21.581136</v>
      </c>
      <c r="G25" s="78"/>
      <c r="H25" s="78"/>
      <c r="I25" s="78"/>
      <c r="J25" s="78"/>
      <c r="K25" s="78">
        <v>21.581136</v>
      </c>
      <c r="L25" s="78"/>
      <c r="M25" s="78"/>
      <c r="N25" s="78"/>
      <c r="O25" s="78"/>
      <c r="P25" s="78"/>
      <c r="Q25" s="78"/>
      <c r="R25" s="78"/>
      <c r="S25" s="78"/>
      <c r="T2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2"/>
      <c r="T1" s="68" t="s">
        <v>229</v>
      </c>
      <c r="U1" s="68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35</v>
      </c>
      <c r="U3" s="61"/>
    </row>
    <row r="4" ht="22.4" customHeight="1" spans="1:21">
      <c r="A4" s="55" t="s">
        <v>162</v>
      </c>
      <c r="B4" s="55"/>
      <c r="C4" s="55"/>
      <c r="D4" s="55" t="s">
        <v>212</v>
      </c>
      <c r="E4" s="55" t="s">
        <v>213</v>
      </c>
      <c r="F4" s="55" t="s">
        <v>230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140</v>
      </c>
      <c r="H5" s="55" t="s">
        <v>231</v>
      </c>
      <c r="I5" s="55" t="s">
        <v>232</v>
      </c>
      <c r="J5" s="55" t="s">
        <v>223</v>
      </c>
      <c r="K5" s="55" t="s">
        <v>140</v>
      </c>
      <c r="L5" s="55" t="s">
        <v>233</v>
      </c>
      <c r="M5" s="55" t="s">
        <v>234</v>
      </c>
      <c r="N5" s="55" t="s">
        <v>235</v>
      </c>
      <c r="O5" s="55" t="s">
        <v>225</v>
      </c>
      <c r="P5" s="55" t="s">
        <v>236</v>
      </c>
      <c r="Q5" s="55" t="s">
        <v>237</v>
      </c>
      <c r="R5" s="55" t="s">
        <v>238</v>
      </c>
      <c r="S5" s="55" t="s">
        <v>221</v>
      </c>
      <c r="T5" s="55" t="s">
        <v>224</v>
      </c>
      <c r="U5" s="55" t="s">
        <v>228</v>
      </c>
    </row>
    <row r="6" ht="22.8" customHeight="1" spans="1:21">
      <c r="A6" s="67"/>
      <c r="B6" s="67"/>
      <c r="C6" s="67"/>
      <c r="D6" s="67"/>
      <c r="E6" s="67" t="s">
        <v>140</v>
      </c>
      <c r="F6" s="66">
        <f t="shared" ref="F6:F8" si="0">G6+K6</f>
        <v>1611.432148</v>
      </c>
      <c r="G6" s="66">
        <f t="shared" ref="G6:G10" si="1">H6+I6+J6</f>
        <v>358.432148</v>
      </c>
      <c r="H6" s="66">
        <f>H7</f>
        <v>293.136548</v>
      </c>
      <c r="I6" s="66">
        <v>36</v>
      </c>
      <c r="J6" s="75">
        <v>29.2956</v>
      </c>
      <c r="K6" s="75">
        <v>1253</v>
      </c>
      <c r="L6" s="66">
        <v>26</v>
      </c>
      <c r="M6" s="75">
        <v>1227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158</v>
      </c>
      <c r="E7" s="65" t="s">
        <v>3</v>
      </c>
      <c r="F7" s="66">
        <f t="shared" si="0"/>
        <v>1611.432148</v>
      </c>
      <c r="G7" s="66">
        <f t="shared" si="1"/>
        <v>358.432148</v>
      </c>
      <c r="H7" s="66">
        <f>H8</f>
        <v>293.136548</v>
      </c>
      <c r="I7" s="66">
        <v>36</v>
      </c>
      <c r="J7" s="75">
        <v>29.2956</v>
      </c>
      <c r="K7" s="75">
        <v>1253</v>
      </c>
      <c r="L7" s="66">
        <v>26</v>
      </c>
      <c r="M7" s="75">
        <v>1227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74"/>
      <c r="B8" s="74"/>
      <c r="C8" s="74"/>
      <c r="D8" s="71" t="s">
        <v>159</v>
      </c>
      <c r="E8" s="71" t="s">
        <v>160</v>
      </c>
      <c r="F8" s="66">
        <f t="shared" si="0"/>
        <v>1611.432148</v>
      </c>
      <c r="G8" s="66">
        <f t="shared" si="1"/>
        <v>358.432148</v>
      </c>
      <c r="H8" s="75">
        <f>H9+H17+H20+H23</f>
        <v>293.136548</v>
      </c>
      <c r="I8" s="75">
        <v>36</v>
      </c>
      <c r="J8" s="75">
        <v>29.2956</v>
      </c>
      <c r="K8" s="75">
        <v>1253</v>
      </c>
      <c r="L8" s="75">
        <v>26</v>
      </c>
      <c r="M8" s="75">
        <v>1227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5" t="s">
        <v>173</v>
      </c>
      <c r="B9" s="55"/>
      <c r="C9" s="55"/>
      <c r="D9" s="65" t="s">
        <v>173</v>
      </c>
      <c r="E9" s="65" t="s">
        <v>174</v>
      </c>
      <c r="F9" s="75">
        <f>F10+F13+F15</f>
        <v>60.74373</v>
      </c>
      <c r="G9" s="66">
        <f t="shared" si="1"/>
        <v>60.74373</v>
      </c>
      <c r="H9" s="75">
        <f>H10+H13+H15</f>
        <v>31.44813</v>
      </c>
      <c r="I9" s="75"/>
      <c r="J9" s="75">
        <v>29.2956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5" t="s">
        <v>173</v>
      </c>
      <c r="B10" s="55" t="s">
        <v>175</v>
      </c>
      <c r="C10" s="55"/>
      <c r="D10" s="65" t="s">
        <v>176</v>
      </c>
      <c r="E10" s="65" t="s">
        <v>177</v>
      </c>
      <c r="F10" s="75">
        <f>F11+F12</f>
        <v>58.070448</v>
      </c>
      <c r="G10" s="66">
        <f t="shared" si="1"/>
        <v>58.070448</v>
      </c>
      <c r="H10" s="75">
        <f>H11+H12</f>
        <v>28.774848</v>
      </c>
      <c r="I10" s="75"/>
      <c r="J10" s="75">
        <v>29.2956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173</v>
      </c>
      <c r="B11" s="76" t="s">
        <v>175</v>
      </c>
      <c r="C11" s="76" t="s">
        <v>178</v>
      </c>
      <c r="D11" s="70" t="s">
        <v>179</v>
      </c>
      <c r="E11" s="70" t="s">
        <v>180</v>
      </c>
      <c r="F11" s="72">
        <v>29.2956</v>
      </c>
      <c r="G11" s="57">
        <v>29.2956</v>
      </c>
      <c r="H11" s="57"/>
      <c r="I11" s="57"/>
      <c r="J11" s="57">
        <v>29.2956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76" t="s">
        <v>173</v>
      </c>
      <c r="B12" s="76" t="s">
        <v>175</v>
      </c>
      <c r="C12" s="76" t="s">
        <v>175</v>
      </c>
      <c r="D12" s="70" t="s">
        <v>181</v>
      </c>
      <c r="E12" s="70" t="s">
        <v>182</v>
      </c>
      <c r="F12" s="72">
        <v>28.774848</v>
      </c>
      <c r="G12" s="57">
        <v>28.774848</v>
      </c>
      <c r="H12" s="78">
        <v>28.774848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55" t="s">
        <v>173</v>
      </c>
      <c r="B13" s="55" t="s">
        <v>183</v>
      </c>
      <c r="C13" s="55"/>
      <c r="D13" s="65" t="s">
        <v>184</v>
      </c>
      <c r="E13" s="65" t="s">
        <v>185</v>
      </c>
      <c r="F13" s="66">
        <v>1.29699</v>
      </c>
      <c r="G13" s="66">
        <f t="shared" ref="G13:G18" si="2">H13+I13+J13</f>
        <v>1.29699</v>
      </c>
      <c r="H13" s="75">
        <v>1.29699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173</v>
      </c>
      <c r="B14" s="76" t="s">
        <v>183</v>
      </c>
      <c r="C14" s="76" t="s">
        <v>186</v>
      </c>
      <c r="D14" s="70" t="s">
        <v>187</v>
      </c>
      <c r="E14" s="70" t="s">
        <v>188</v>
      </c>
      <c r="F14" s="57">
        <v>1.29699</v>
      </c>
      <c r="G14" s="57">
        <v>1.29699</v>
      </c>
      <c r="H14" s="119">
        <v>1.29699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173</v>
      </c>
      <c r="B15" s="55">
        <v>99</v>
      </c>
      <c r="C15" s="55"/>
      <c r="D15" s="65">
        <v>20899</v>
      </c>
      <c r="E15" s="65" t="s">
        <v>189</v>
      </c>
      <c r="F15" s="66">
        <v>1.376292</v>
      </c>
      <c r="G15" s="66">
        <f t="shared" si="2"/>
        <v>1.376292</v>
      </c>
      <c r="H15" s="75">
        <v>1.376292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80" t="s">
        <v>173</v>
      </c>
      <c r="B16" s="80">
        <v>99</v>
      </c>
      <c r="C16" s="80">
        <v>99</v>
      </c>
      <c r="D16" s="81" t="s">
        <v>190</v>
      </c>
      <c r="E16" s="120" t="s">
        <v>191</v>
      </c>
      <c r="F16" s="57">
        <v>1.376292</v>
      </c>
      <c r="G16" s="57">
        <v>1.376292</v>
      </c>
      <c r="H16" s="119">
        <v>1.376292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5" t="s">
        <v>192</v>
      </c>
      <c r="B17" s="55"/>
      <c r="C17" s="55"/>
      <c r="D17" s="65" t="s">
        <v>192</v>
      </c>
      <c r="E17" s="65" t="s">
        <v>193</v>
      </c>
      <c r="F17" s="66">
        <v>11.698482</v>
      </c>
      <c r="G17" s="66">
        <f t="shared" si="2"/>
        <v>11.698482</v>
      </c>
      <c r="H17" s="75">
        <v>11.698482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22.8" customHeight="1" spans="1:21">
      <c r="A18" s="55" t="s">
        <v>192</v>
      </c>
      <c r="B18" s="55" t="s">
        <v>183</v>
      </c>
      <c r="C18" s="55"/>
      <c r="D18" s="65" t="s">
        <v>194</v>
      </c>
      <c r="E18" s="65" t="s">
        <v>195</v>
      </c>
      <c r="F18" s="66">
        <v>11.698482</v>
      </c>
      <c r="G18" s="66">
        <f t="shared" si="2"/>
        <v>11.698482</v>
      </c>
      <c r="H18" s="75">
        <v>11.698482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6" t="s">
        <v>192</v>
      </c>
      <c r="B19" s="76" t="s">
        <v>183</v>
      </c>
      <c r="C19" s="76" t="s">
        <v>178</v>
      </c>
      <c r="D19" s="70" t="s">
        <v>196</v>
      </c>
      <c r="E19" s="70" t="s">
        <v>197</v>
      </c>
      <c r="F19" s="57">
        <v>11.698482</v>
      </c>
      <c r="G19" s="57">
        <v>11.698482</v>
      </c>
      <c r="H19" s="119">
        <v>11.698482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198</v>
      </c>
      <c r="B20" s="55"/>
      <c r="C20" s="55"/>
      <c r="D20" s="65" t="s">
        <v>198</v>
      </c>
      <c r="E20" s="65" t="s">
        <v>199</v>
      </c>
      <c r="F20" s="75">
        <f>G20+K20</f>
        <v>1517.4088</v>
      </c>
      <c r="G20" s="66">
        <f t="shared" ref="G20:G24" si="3">H20+I20+J20</f>
        <v>264.4088</v>
      </c>
      <c r="H20" s="75">
        <v>228.4088</v>
      </c>
      <c r="I20" s="66">
        <v>36</v>
      </c>
      <c r="J20" s="75"/>
      <c r="K20" s="75">
        <v>1253</v>
      </c>
      <c r="L20" s="75">
        <v>26</v>
      </c>
      <c r="M20" s="75">
        <v>1227</v>
      </c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55" t="s">
        <v>198</v>
      </c>
      <c r="B21" s="55" t="s">
        <v>175</v>
      </c>
      <c r="C21" s="55"/>
      <c r="D21" s="65" t="s">
        <v>200</v>
      </c>
      <c r="E21" s="65" t="s">
        <v>201</v>
      </c>
      <c r="F21" s="75">
        <f>G21+K21</f>
        <v>1517.4088</v>
      </c>
      <c r="G21" s="66">
        <f t="shared" si="3"/>
        <v>264.4088</v>
      </c>
      <c r="H21" s="75">
        <v>228.4088</v>
      </c>
      <c r="I21" s="66">
        <v>36</v>
      </c>
      <c r="J21" s="75"/>
      <c r="K21" s="75">
        <v>1253</v>
      </c>
      <c r="L21" s="75">
        <v>26</v>
      </c>
      <c r="M21" s="75">
        <v>1227</v>
      </c>
      <c r="N21" s="75"/>
      <c r="O21" s="75"/>
      <c r="P21" s="75"/>
      <c r="Q21" s="75"/>
      <c r="R21" s="75"/>
      <c r="S21" s="75"/>
      <c r="T21" s="75"/>
      <c r="U21" s="75"/>
    </row>
    <row r="22" ht="22.8" customHeight="1" spans="1:21">
      <c r="A22" s="76" t="s">
        <v>198</v>
      </c>
      <c r="B22" s="76" t="s">
        <v>175</v>
      </c>
      <c r="C22" s="76" t="s">
        <v>202</v>
      </c>
      <c r="D22" s="70" t="s">
        <v>203</v>
      </c>
      <c r="E22" s="70" t="s">
        <v>204</v>
      </c>
      <c r="F22" s="72">
        <f>G22+K22</f>
        <v>1517.4088</v>
      </c>
      <c r="G22" s="57">
        <f>H22+I22</f>
        <v>264.4088</v>
      </c>
      <c r="H22" s="78">
        <v>228.4088</v>
      </c>
      <c r="I22" s="57">
        <v>36</v>
      </c>
      <c r="J22" s="57"/>
      <c r="K22" s="57">
        <v>1253</v>
      </c>
      <c r="L22" s="57">
        <v>26</v>
      </c>
      <c r="M22" s="57">
        <v>1227</v>
      </c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205</v>
      </c>
      <c r="B23" s="55"/>
      <c r="C23" s="55"/>
      <c r="D23" s="65" t="s">
        <v>205</v>
      </c>
      <c r="E23" s="65" t="s">
        <v>206</v>
      </c>
      <c r="F23" s="75">
        <v>21.581136</v>
      </c>
      <c r="G23" s="66">
        <f t="shared" si="3"/>
        <v>21.581136</v>
      </c>
      <c r="H23" s="75">
        <v>21.581136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55" t="s">
        <v>205</v>
      </c>
      <c r="B24" s="55" t="s">
        <v>178</v>
      </c>
      <c r="C24" s="55"/>
      <c r="D24" s="65" t="s">
        <v>207</v>
      </c>
      <c r="E24" s="65" t="s">
        <v>208</v>
      </c>
      <c r="F24" s="75">
        <v>21.581136</v>
      </c>
      <c r="G24" s="66">
        <f t="shared" si="3"/>
        <v>21.581136</v>
      </c>
      <c r="H24" s="75">
        <v>21.581136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6" t="s">
        <v>205</v>
      </c>
      <c r="B25" s="76" t="s">
        <v>178</v>
      </c>
      <c r="C25" s="76" t="s">
        <v>202</v>
      </c>
      <c r="D25" s="70" t="s">
        <v>209</v>
      </c>
      <c r="E25" s="70" t="s">
        <v>210</v>
      </c>
      <c r="F25" s="72">
        <v>21.581136</v>
      </c>
      <c r="G25" s="57">
        <v>21.581136</v>
      </c>
      <c r="H25" s="78">
        <v>21.581136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0" workbookViewId="0">
      <selection activeCell="D14" sqref="D14: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68" t="s">
        <v>239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63" t="s">
        <v>34</v>
      </c>
      <c r="B3" s="63"/>
      <c r="C3" s="63"/>
      <c r="D3" s="61" t="s">
        <v>35</v>
      </c>
    </row>
    <row r="4" ht="20.2" customHeight="1" spans="1:4">
      <c r="A4" s="64" t="s">
        <v>36</v>
      </c>
      <c r="B4" s="64"/>
      <c r="C4" s="64" t="s">
        <v>37</v>
      </c>
      <c r="D4" s="64"/>
    </row>
    <row r="5" ht="20.2" customHeight="1" spans="1:4">
      <c r="A5" s="64" t="s">
        <v>38</v>
      </c>
      <c r="B5" s="64" t="s">
        <v>39</v>
      </c>
      <c r="C5" s="64" t="s">
        <v>38</v>
      </c>
      <c r="D5" s="64" t="s">
        <v>39</v>
      </c>
    </row>
    <row r="6" ht="20.2" customHeight="1" spans="1:4">
      <c r="A6" s="67" t="s">
        <v>240</v>
      </c>
      <c r="B6" s="66">
        <v>1611.432148</v>
      </c>
      <c r="C6" s="67" t="s">
        <v>241</v>
      </c>
      <c r="D6" s="75">
        <v>1611.432148</v>
      </c>
    </row>
    <row r="7" ht="20.2" customHeight="1" spans="1:4">
      <c r="A7" s="58" t="s">
        <v>242</v>
      </c>
      <c r="B7" s="57">
        <v>1611.432148</v>
      </c>
      <c r="C7" s="58" t="s">
        <v>44</v>
      </c>
      <c r="D7" s="72"/>
    </row>
    <row r="8" ht="20.2" customHeight="1" spans="1:4">
      <c r="A8" s="58" t="s">
        <v>243</v>
      </c>
      <c r="B8" s="57">
        <v>1611.432148</v>
      </c>
      <c r="C8" s="58" t="s">
        <v>48</v>
      </c>
      <c r="D8" s="72"/>
    </row>
    <row r="9" ht="31.05" customHeight="1" spans="1:4">
      <c r="A9" s="58" t="s">
        <v>51</v>
      </c>
      <c r="B9" s="57"/>
      <c r="C9" s="58" t="s">
        <v>52</v>
      </c>
      <c r="D9" s="72"/>
    </row>
    <row r="10" ht="20.2" customHeight="1" spans="1:4">
      <c r="A10" s="58" t="s">
        <v>244</v>
      </c>
      <c r="B10" s="57"/>
      <c r="C10" s="58" t="s">
        <v>56</v>
      </c>
      <c r="D10" s="72"/>
    </row>
    <row r="11" ht="20.2" customHeight="1" spans="1:4">
      <c r="A11" s="58" t="s">
        <v>245</v>
      </c>
      <c r="B11" s="57"/>
      <c r="C11" s="58" t="s">
        <v>60</v>
      </c>
      <c r="D11" s="72"/>
    </row>
    <row r="12" ht="20.2" customHeight="1" spans="1:4">
      <c r="A12" s="58" t="s">
        <v>246</v>
      </c>
      <c r="B12" s="57"/>
      <c r="C12" s="58" t="s">
        <v>64</v>
      </c>
      <c r="D12" s="72"/>
    </row>
    <row r="13" ht="20.2" customHeight="1" spans="1:4">
      <c r="A13" s="67" t="s">
        <v>247</v>
      </c>
      <c r="B13" s="66"/>
      <c r="C13" s="58" t="s">
        <v>68</v>
      </c>
      <c r="D13" s="72"/>
    </row>
    <row r="14" ht="20.2" customHeight="1" spans="1:4">
      <c r="A14" s="58" t="s">
        <v>242</v>
      </c>
      <c r="B14" s="57"/>
      <c r="C14" s="58" t="s">
        <v>72</v>
      </c>
      <c r="D14" s="72">
        <v>60.74373</v>
      </c>
    </row>
    <row r="15" ht="20.2" customHeight="1" spans="1:4">
      <c r="A15" s="58" t="s">
        <v>244</v>
      </c>
      <c r="B15" s="57"/>
      <c r="C15" s="58" t="s">
        <v>76</v>
      </c>
      <c r="D15" s="72"/>
    </row>
    <row r="16" ht="20.2" customHeight="1" spans="1:4">
      <c r="A16" s="58" t="s">
        <v>245</v>
      </c>
      <c r="B16" s="57"/>
      <c r="C16" s="58" t="s">
        <v>80</v>
      </c>
      <c r="D16" s="72">
        <v>11.698482</v>
      </c>
    </row>
    <row r="17" ht="20.2" customHeight="1" spans="1:4">
      <c r="A17" s="58" t="s">
        <v>246</v>
      </c>
      <c r="B17" s="57"/>
      <c r="C17" s="58" t="s">
        <v>84</v>
      </c>
      <c r="D17" s="72"/>
    </row>
    <row r="18" ht="20.2" customHeight="1" spans="1:4">
      <c r="A18" s="58"/>
      <c r="B18" s="57"/>
      <c r="C18" s="58" t="s">
        <v>88</v>
      </c>
      <c r="D18" s="72">
        <v>1517.4088</v>
      </c>
    </row>
    <row r="19" ht="20.2" customHeight="1" spans="1:4">
      <c r="A19" s="58"/>
      <c r="B19" s="58"/>
      <c r="C19" s="58" t="s">
        <v>92</v>
      </c>
      <c r="D19" s="72"/>
    </row>
    <row r="20" ht="20.2" customHeight="1" spans="1:4">
      <c r="A20" s="58"/>
      <c r="B20" s="58"/>
      <c r="C20" s="58" t="s">
        <v>96</v>
      </c>
      <c r="D20" s="72"/>
    </row>
    <row r="21" ht="20.2" customHeight="1" spans="1:4">
      <c r="A21" s="58"/>
      <c r="B21" s="58"/>
      <c r="C21" s="58" t="s">
        <v>100</v>
      </c>
      <c r="D21" s="72"/>
    </row>
    <row r="22" ht="20.2" customHeight="1" spans="1:4">
      <c r="A22" s="58"/>
      <c r="B22" s="58"/>
      <c r="C22" s="58" t="s">
        <v>103</v>
      </c>
      <c r="D22" s="72"/>
    </row>
    <row r="23" ht="20.2" customHeight="1" spans="1:4">
      <c r="A23" s="58"/>
      <c r="B23" s="58"/>
      <c r="C23" s="58" t="s">
        <v>106</v>
      </c>
      <c r="D23" s="72"/>
    </row>
    <row r="24" ht="20.2" customHeight="1" spans="1:4">
      <c r="A24" s="58"/>
      <c r="B24" s="58"/>
      <c r="C24" s="58" t="s">
        <v>108</v>
      </c>
      <c r="D24" s="72"/>
    </row>
    <row r="25" ht="20.2" customHeight="1" spans="1:4">
      <c r="A25" s="58"/>
      <c r="B25" s="58"/>
      <c r="C25" s="58" t="s">
        <v>110</v>
      </c>
      <c r="D25" s="72"/>
    </row>
    <row r="26" ht="20.2" customHeight="1" spans="1:4">
      <c r="A26" s="58"/>
      <c r="B26" s="58"/>
      <c r="C26" s="58" t="s">
        <v>112</v>
      </c>
      <c r="D26" s="72">
        <v>21.581136</v>
      </c>
    </row>
    <row r="27" ht="20.2" customHeight="1" spans="1:4">
      <c r="A27" s="58"/>
      <c r="B27" s="58"/>
      <c r="C27" s="58" t="s">
        <v>114</v>
      </c>
      <c r="D27" s="72"/>
    </row>
    <row r="28" ht="20.2" customHeight="1" spans="1:4">
      <c r="A28" s="58"/>
      <c r="B28" s="58"/>
      <c r="C28" s="58" t="s">
        <v>116</v>
      </c>
      <c r="D28" s="72"/>
    </row>
    <row r="29" ht="20.2" customHeight="1" spans="1:4">
      <c r="A29" s="58"/>
      <c r="B29" s="58"/>
      <c r="C29" s="58" t="s">
        <v>118</v>
      </c>
      <c r="D29" s="72"/>
    </row>
    <row r="30" ht="20.2" customHeight="1" spans="1:4">
      <c r="A30" s="58"/>
      <c r="B30" s="58"/>
      <c r="C30" s="58" t="s">
        <v>120</v>
      </c>
      <c r="D30" s="72"/>
    </row>
    <row r="31" ht="20.2" customHeight="1" spans="1:4">
      <c r="A31" s="58"/>
      <c r="B31" s="58"/>
      <c r="C31" s="58" t="s">
        <v>122</v>
      </c>
      <c r="D31" s="72"/>
    </row>
    <row r="32" ht="20.2" customHeight="1" spans="1:4">
      <c r="A32" s="58"/>
      <c r="B32" s="58"/>
      <c r="C32" s="58" t="s">
        <v>124</v>
      </c>
      <c r="D32" s="72"/>
    </row>
    <row r="33" ht="20.2" customHeight="1" spans="1:4">
      <c r="A33" s="58"/>
      <c r="B33" s="58"/>
      <c r="C33" s="58" t="s">
        <v>126</v>
      </c>
      <c r="D33" s="72"/>
    </row>
    <row r="34" ht="20.2" customHeight="1" spans="1:4">
      <c r="A34" s="58"/>
      <c r="B34" s="58"/>
      <c r="C34" s="58" t="s">
        <v>127</v>
      </c>
      <c r="D34" s="72"/>
    </row>
    <row r="35" ht="20.2" customHeight="1" spans="1:4">
      <c r="A35" s="58"/>
      <c r="B35" s="58"/>
      <c r="C35" s="58" t="s">
        <v>128</v>
      </c>
      <c r="D35" s="72"/>
    </row>
    <row r="36" ht="20.2" customHeight="1" spans="1:4">
      <c r="A36" s="58"/>
      <c r="B36" s="58"/>
      <c r="C36" s="58" t="s">
        <v>129</v>
      </c>
      <c r="D36" s="72"/>
    </row>
    <row r="37" ht="20.2" customHeight="1" spans="1:4">
      <c r="A37" s="58"/>
      <c r="B37" s="58"/>
      <c r="C37" s="58"/>
      <c r="D37" s="58"/>
    </row>
    <row r="38" ht="20.2" customHeight="1" spans="1:4">
      <c r="A38" s="67"/>
      <c r="B38" s="67"/>
      <c r="C38" s="67" t="s">
        <v>248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5" t="s">
        <v>249</v>
      </c>
      <c r="B40" s="66">
        <v>1611.432148</v>
      </c>
      <c r="C40" s="55" t="s">
        <v>250</v>
      </c>
      <c r="D40" s="75">
        <v>1611.432148</v>
      </c>
    </row>
    <row r="41" ht="16.35" customHeight="1" spans="1:3">
      <c r="A41" s="63" t="s">
        <v>251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H1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2"/>
      <c r="D1" s="52"/>
      <c r="K1" s="68" t="s">
        <v>252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1" t="s">
        <v>35</v>
      </c>
      <c r="K3" s="61"/>
    </row>
    <row r="4" ht="19.8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140</v>
      </c>
      <c r="G4" s="64" t="s">
        <v>165</v>
      </c>
      <c r="H4" s="64"/>
      <c r="I4" s="64"/>
      <c r="J4" s="64"/>
      <c r="K4" s="64" t="s">
        <v>166</v>
      </c>
    </row>
    <row r="5" ht="17.25" customHeight="1" spans="1:11">
      <c r="A5" s="64"/>
      <c r="B5" s="64"/>
      <c r="C5" s="64"/>
      <c r="D5" s="64"/>
      <c r="E5" s="64"/>
      <c r="F5" s="64"/>
      <c r="G5" s="64" t="s">
        <v>142</v>
      </c>
      <c r="H5" s="64" t="s">
        <v>253</v>
      </c>
      <c r="I5" s="64"/>
      <c r="J5" s="64" t="s">
        <v>254</v>
      </c>
      <c r="K5" s="64"/>
    </row>
    <row r="6" ht="24.15" customHeight="1" spans="1:11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/>
      <c r="H6" s="64" t="s">
        <v>231</v>
      </c>
      <c r="I6" s="64" t="s">
        <v>223</v>
      </c>
      <c r="J6" s="64"/>
      <c r="K6" s="64"/>
    </row>
    <row r="7" ht="22.8" customHeight="1" spans="1:11">
      <c r="A7" s="58"/>
      <c r="B7" s="58"/>
      <c r="C7" s="58"/>
      <c r="D7" s="67"/>
      <c r="E7" s="67" t="s">
        <v>140</v>
      </c>
      <c r="F7" s="66">
        <f t="shared" ref="F7:F9" si="0">G7+K7</f>
        <v>1611.432148</v>
      </c>
      <c r="G7" s="66">
        <f t="shared" ref="G7:G9" si="1">H7+I7+J7</f>
        <v>358.432148</v>
      </c>
      <c r="H7" s="66">
        <f>H8</f>
        <v>293.136548</v>
      </c>
      <c r="I7" s="66">
        <v>29.2956</v>
      </c>
      <c r="J7" s="66">
        <v>36</v>
      </c>
      <c r="K7" s="66">
        <v>1253</v>
      </c>
    </row>
    <row r="8" ht="22.8" customHeight="1" spans="1:11">
      <c r="A8" s="58"/>
      <c r="B8" s="58"/>
      <c r="C8" s="58"/>
      <c r="D8" s="65" t="s">
        <v>158</v>
      </c>
      <c r="E8" s="65" t="s">
        <v>3</v>
      </c>
      <c r="F8" s="66">
        <f t="shared" si="0"/>
        <v>1611.432148</v>
      </c>
      <c r="G8" s="66">
        <f t="shared" si="1"/>
        <v>358.432148</v>
      </c>
      <c r="H8" s="66">
        <f>H9</f>
        <v>293.136548</v>
      </c>
      <c r="I8" s="66">
        <v>29.2956</v>
      </c>
      <c r="J8" s="66">
        <v>36</v>
      </c>
      <c r="K8" s="66">
        <v>1253</v>
      </c>
    </row>
    <row r="9" ht="22.8" customHeight="1" spans="1:11">
      <c r="A9" s="58"/>
      <c r="B9" s="58"/>
      <c r="C9" s="58"/>
      <c r="D9" s="71" t="s">
        <v>159</v>
      </c>
      <c r="E9" s="71" t="s">
        <v>160</v>
      </c>
      <c r="F9" s="66">
        <f t="shared" si="0"/>
        <v>1611.432148</v>
      </c>
      <c r="G9" s="66">
        <f t="shared" si="1"/>
        <v>358.432148</v>
      </c>
      <c r="H9" s="66">
        <f>H10+H18+H21+H24</f>
        <v>293.136548</v>
      </c>
      <c r="I9" s="66">
        <v>29.2956</v>
      </c>
      <c r="J9" s="66">
        <v>36</v>
      </c>
      <c r="K9" s="66">
        <v>1253</v>
      </c>
    </row>
    <row r="10" ht="22.8" customHeight="1" spans="1:11">
      <c r="A10" s="55" t="s">
        <v>173</v>
      </c>
      <c r="B10" s="55"/>
      <c r="C10" s="55"/>
      <c r="D10" s="67" t="s">
        <v>255</v>
      </c>
      <c r="E10" s="67" t="s">
        <v>256</v>
      </c>
      <c r="F10" s="66">
        <f t="shared" ref="F10:H10" si="2">F11+F14+F16</f>
        <v>60.74373</v>
      </c>
      <c r="G10" s="66">
        <f t="shared" si="2"/>
        <v>60.74373</v>
      </c>
      <c r="H10" s="66">
        <f t="shared" si="2"/>
        <v>31.44813</v>
      </c>
      <c r="I10" s="66">
        <v>29.2956</v>
      </c>
      <c r="J10" s="66">
        <v>0</v>
      </c>
      <c r="K10" s="66">
        <v>0</v>
      </c>
    </row>
    <row r="11" ht="22.8" customHeight="1" spans="1:11">
      <c r="A11" s="55" t="s">
        <v>173</v>
      </c>
      <c r="B11" s="117" t="s">
        <v>175</v>
      </c>
      <c r="C11" s="55"/>
      <c r="D11" s="67" t="s">
        <v>257</v>
      </c>
      <c r="E11" s="67" t="s">
        <v>258</v>
      </c>
      <c r="F11" s="66">
        <f>F12+F13</f>
        <v>58.070448</v>
      </c>
      <c r="G11" s="66">
        <f>G12+G13</f>
        <v>58.070448</v>
      </c>
      <c r="H11" s="66">
        <v>28.774848</v>
      </c>
      <c r="I11" s="66">
        <v>29.2956</v>
      </c>
      <c r="J11" s="66">
        <v>0</v>
      </c>
      <c r="K11" s="66">
        <v>0</v>
      </c>
    </row>
    <row r="12" ht="22.8" customHeight="1" spans="1:11">
      <c r="A12" s="76" t="s">
        <v>173</v>
      </c>
      <c r="B12" s="76" t="s">
        <v>175</v>
      </c>
      <c r="C12" s="76" t="s">
        <v>178</v>
      </c>
      <c r="D12" s="70" t="s">
        <v>259</v>
      </c>
      <c r="E12" s="58" t="s">
        <v>260</v>
      </c>
      <c r="F12" s="57">
        <v>29.2956</v>
      </c>
      <c r="G12" s="57">
        <v>29.2956</v>
      </c>
      <c r="H12" s="72"/>
      <c r="I12" s="72">
        <v>29.2956</v>
      </c>
      <c r="J12" s="72"/>
      <c r="K12" s="72"/>
    </row>
    <row r="13" ht="22.8" customHeight="1" spans="1:11">
      <c r="A13" s="76" t="s">
        <v>173</v>
      </c>
      <c r="B13" s="76" t="s">
        <v>175</v>
      </c>
      <c r="C13" s="76" t="s">
        <v>175</v>
      </c>
      <c r="D13" s="70" t="s">
        <v>261</v>
      </c>
      <c r="E13" s="58" t="s">
        <v>262</v>
      </c>
      <c r="F13" s="72">
        <v>28.774848</v>
      </c>
      <c r="G13" s="72">
        <v>28.774848</v>
      </c>
      <c r="H13" s="72">
        <v>28.774848</v>
      </c>
      <c r="I13" s="72"/>
      <c r="J13" s="72"/>
      <c r="K13" s="72"/>
    </row>
    <row r="14" ht="22.8" customHeight="1" spans="1:11">
      <c r="A14" s="55" t="s">
        <v>173</v>
      </c>
      <c r="B14" s="117" t="s">
        <v>183</v>
      </c>
      <c r="C14" s="55"/>
      <c r="D14" s="67" t="s">
        <v>263</v>
      </c>
      <c r="E14" s="67" t="s">
        <v>264</v>
      </c>
      <c r="F14" s="75">
        <v>1.29699</v>
      </c>
      <c r="G14" s="75">
        <v>1.29699</v>
      </c>
      <c r="H14" s="75">
        <v>1.29699</v>
      </c>
      <c r="I14" s="66">
        <v>0</v>
      </c>
      <c r="J14" s="66">
        <v>0</v>
      </c>
      <c r="K14" s="66">
        <v>0</v>
      </c>
    </row>
    <row r="15" ht="22.8" customHeight="1" spans="1:11">
      <c r="A15" s="76" t="s">
        <v>173</v>
      </c>
      <c r="B15" s="76" t="s">
        <v>183</v>
      </c>
      <c r="C15" s="76" t="s">
        <v>186</v>
      </c>
      <c r="D15" s="70" t="s">
        <v>265</v>
      </c>
      <c r="E15" s="58" t="s">
        <v>266</v>
      </c>
      <c r="F15" s="72">
        <v>1.29699</v>
      </c>
      <c r="G15" s="72">
        <v>1.29699</v>
      </c>
      <c r="H15" s="72">
        <v>1.29699</v>
      </c>
      <c r="I15" s="72"/>
      <c r="J15" s="72"/>
      <c r="K15" s="72"/>
    </row>
    <row r="16" ht="22.8" customHeight="1" spans="1:11">
      <c r="A16" s="55" t="s">
        <v>173</v>
      </c>
      <c r="B16" s="118">
        <v>99</v>
      </c>
      <c r="C16" s="55"/>
      <c r="D16" s="65">
        <v>20899</v>
      </c>
      <c r="E16" s="65" t="s">
        <v>189</v>
      </c>
      <c r="F16" s="75">
        <v>1.376292</v>
      </c>
      <c r="G16" s="75">
        <v>1.376292</v>
      </c>
      <c r="H16" s="75">
        <v>1.376292</v>
      </c>
      <c r="I16" s="66">
        <v>0</v>
      </c>
      <c r="J16" s="66">
        <v>0</v>
      </c>
      <c r="K16" s="66">
        <v>0</v>
      </c>
    </row>
    <row r="17" ht="22.8" customHeight="1" spans="1:11">
      <c r="A17" s="80" t="s">
        <v>173</v>
      </c>
      <c r="B17" s="80">
        <v>99</v>
      </c>
      <c r="C17" s="80">
        <v>99</v>
      </c>
      <c r="D17" s="81" t="s">
        <v>190</v>
      </c>
      <c r="E17" s="82" t="s">
        <v>191</v>
      </c>
      <c r="F17" s="72">
        <v>1.376292</v>
      </c>
      <c r="G17" s="72">
        <v>1.376292</v>
      </c>
      <c r="H17" s="72">
        <v>1.376292</v>
      </c>
      <c r="I17" s="72"/>
      <c r="J17" s="72"/>
      <c r="K17" s="72"/>
    </row>
    <row r="18" ht="22.8" customHeight="1" spans="1:11">
      <c r="A18" s="55" t="s">
        <v>198</v>
      </c>
      <c r="B18" s="55"/>
      <c r="C18" s="55"/>
      <c r="D18" s="67" t="s">
        <v>267</v>
      </c>
      <c r="E18" s="67" t="s">
        <v>268</v>
      </c>
      <c r="F18" s="66">
        <f>G18+K18</f>
        <v>1517.4088</v>
      </c>
      <c r="G18" s="66">
        <f>H18+J18</f>
        <v>264.4088</v>
      </c>
      <c r="H18" s="66">
        <v>228.4088</v>
      </c>
      <c r="I18" s="66">
        <v>0</v>
      </c>
      <c r="J18" s="66">
        <v>36</v>
      </c>
      <c r="K18" s="66">
        <v>1253</v>
      </c>
    </row>
    <row r="19" ht="22.8" customHeight="1" spans="1:11">
      <c r="A19" s="55" t="s">
        <v>198</v>
      </c>
      <c r="B19" s="117" t="s">
        <v>175</v>
      </c>
      <c r="C19" s="55"/>
      <c r="D19" s="67" t="s">
        <v>269</v>
      </c>
      <c r="E19" s="67" t="s">
        <v>204</v>
      </c>
      <c r="F19" s="66">
        <f>G19+K19</f>
        <v>1517.4088</v>
      </c>
      <c r="G19" s="66">
        <f>H19+J19</f>
        <v>264.4088</v>
      </c>
      <c r="H19" s="66">
        <v>228.4088</v>
      </c>
      <c r="I19" s="66">
        <v>0</v>
      </c>
      <c r="J19" s="66">
        <v>36</v>
      </c>
      <c r="K19" s="66">
        <v>1253</v>
      </c>
    </row>
    <row r="20" ht="22.8" customHeight="1" spans="1:11">
      <c r="A20" s="76" t="s">
        <v>198</v>
      </c>
      <c r="B20" s="76" t="s">
        <v>175</v>
      </c>
      <c r="C20" s="76" t="s">
        <v>202</v>
      </c>
      <c r="D20" s="70" t="s">
        <v>270</v>
      </c>
      <c r="E20" s="58" t="s">
        <v>271</v>
      </c>
      <c r="F20" s="57">
        <f>G20+K20</f>
        <v>1517.4088</v>
      </c>
      <c r="G20" s="57">
        <f>H20+J20</f>
        <v>264.4088</v>
      </c>
      <c r="H20" s="57">
        <v>228.4088</v>
      </c>
      <c r="I20" s="72"/>
      <c r="J20" s="72">
        <v>36</v>
      </c>
      <c r="K20" s="72">
        <v>1253</v>
      </c>
    </row>
    <row r="21" ht="22.8" customHeight="1" spans="1:11">
      <c r="A21" s="55" t="s">
        <v>192</v>
      </c>
      <c r="B21" s="55"/>
      <c r="C21" s="55"/>
      <c r="D21" s="67" t="s">
        <v>272</v>
      </c>
      <c r="E21" s="67" t="s">
        <v>273</v>
      </c>
      <c r="F21" s="66">
        <v>11.698482</v>
      </c>
      <c r="G21" s="66">
        <v>11.698482</v>
      </c>
      <c r="H21" s="66">
        <v>11.698482</v>
      </c>
      <c r="I21" s="66">
        <v>0</v>
      </c>
      <c r="J21" s="66">
        <v>0</v>
      </c>
      <c r="K21" s="66">
        <v>0</v>
      </c>
    </row>
    <row r="22" ht="22.8" customHeight="1" spans="1:11">
      <c r="A22" s="55" t="s">
        <v>192</v>
      </c>
      <c r="B22" s="117" t="s">
        <v>183</v>
      </c>
      <c r="C22" s="55"/>
      <c r="D22" s="67" t="s">
        <v>274</v>
      </c>
      <c r="E22" s="67" t="s">
        <v>275</v>
      </c>
      <c r="F22" s="66">
        <v>11.698482</v>
      </c>
      <c r="G22" s="66">
        <v>11.698482</v>
      </c>
      <c r="H22" s="66">
        <v>11.698482</v>
      </c>
      <c r="I22" s="66">
        <v>0</v>
      </c>
      <c r="J22" s="66">
        <v>0</v>
      </c>
      <c r="K22" s="66">
        <v>0</v>
      </c>
    </row>
    <row r="23" ht="22.8" customHeight="1" spans="1:11">
      <c r="A23" s="76" t="s">
        <v>192</v>
      </c>
      <c r="B23" s="76" t="s">
        <v>183</v>
      </c>
      <c r="C23" s="76" t="s">
        <v>178</v>
      </c>
      <c r="D23" s="70" t="s">
        <v>276</v>
      </c>
      <c r="E23" s="58" t="s">
        <v>277</v>
      </c>
      <c r="F23" s="72">
        <v>11.698482</v>
      </c>
      <c r="G23" s="72">
        <v>11.698482</v>
      </c>
      <c r="H23" s="72">
        <v>11.698482</v>
      </c>
      <c r="I23" s="72"/>
      <c r="J23" s="72"/>
      <c r="K23" s="72"/>
    </row>
    <row r="24" ht="22.8" customHeight="1" spans="1:11">
      <c r="A24" s="55" t="s">
        <v>205</v>
      </c>
      <c r="B24" s="55"/>
      <c r="C24" s="55"/>
      <c r="D24" s="67" t="s">
        <v>278</v>
      </c>
      <c r="E24" s="67" t="s">
        <v>279</v>
      </c>
      <c r="F24" s="66">
        <v>21.581136</v>
      </c>
      <c r="G24" s="66">
        <v>21.581136</v>
      </c>
      <c r="H24" s="66">
        <v>21.581136</v>
      </c>
      <c r="I24" s="66">
        <v>0</v>
      </c>
      <c r="J24" s="66">
        <v>0</v>
      </c>
      <c r="K24" s="66">
        <v>0</v>
      </c>
    </row>
    <row r="25" ht="22.8" customHeight="1" spans="1:11">
      <c r="A25" s="55" t="s">
        <v>205</v>
      </c>
      <c r="B25" s="117" t="s">
        <v>178</v>
      </c>
      <c r="C25" s="55"/>
      <c r="D25" s="67" t="s">
        <v>280</v>
      </c>
      <c r="E25" s="67" t="s">
        <v>281</v>
      </c>
      <c r="F25" s="66">
        <v>21.581136</v>
      </c>
      <c r="G25" s="66">
        <v>21.581136</v>
      </c>
      <c r="H25" s="66">
        <v>21.581136</v>
      </c>
      <c r="I25" s="66">
        <v>0</v>
      </c>
      <c r="J25" s="66">
        <v>0</v>
      </c>
      <c r="K25" s="66">
        <v>0</v>
      </c>
    </row>
    <row r="26" ht="22.8" customHeight="1" spans="1:11">
      <c r="A26" s="76" t="s">
        <v>205</v>
      </c>
      <c r="B26" s="76" t="s">
        <v>178</v>
      </c>
      <c r="C26" s="76" t="s">
        <v>202</v>
      </c>
      <c r="D26" s="70" t="s">
        <v>282</v>
      </c>
      <c r="E26" s="58" t="s">
        <v>283</v>
      </c>
      <c r="F26" s="72">
        <v>21.581136</v>
      </c>
      <c r="G26" s="72">
        <v>21.581136</v>
      </c>
      <c r="H26" s="72">
        <v>21.581136</v>
      </c>
      <c r="I26" s="72"/>
      <c r="J26" s="72"/>
      <c r="K26" s="72"/>
    </row>
    <row r="27" ht="16.35" customHeight="1" spans="1:11">
      <c r="A27" s="63" t="s">
        <v>284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2024-05-17T03:47:00Z</dcterms:created>
  <dcterms:modified xsi:type="dcterms:W3CDTF">2025-03-23T06:40:48Z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E7A5F80E1F7346D2AC20975EC57B3AF6_12</vt:lpwstr>
  </property>
  <property fmtid="{D5CDD505-2E9C-101B-9397-08002B2CF9AE}" pid="3" name="KSOProductBuildVer">
    <vt:lpwstr>2052-12.1.0.20305</vt:lpwstr>
  </property>
</Properties>
</file>