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25" activeTab="2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公共预算基本支出表(按部门预算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货物、工程采购、购买服务）" sheetId="28" r:id="rId28"/>
  </sheets>
  <externalReferences>
    <externalReference r:id="rId29"/>
  </externalReferences>
  <definedNames>
    <definedName name="_xlnm._FilterDatabase" localSheetId="27" hidden="1">'26政府采购预算表（货物、工程采购、购买服务）'!$A$1:$AD$61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<sst xmlns="http://schemas.openxmlformats.org/spreadsheetml/2006/main" count="2142" uniqueCount="748">
  <si>
    <t>2025年岳阳地区部门预算公开表</t>
  </si>
  <si>
    <t>单位代码：</t>
  </si>
  <si>
    <t>单位名称：</t>
  </si>
  <si>
    <t>岳阳市中心城区水域环境卫生管理所</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</si>
  <si>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</si>
  <si>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</si>
  <si>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</si>
  <si>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</si>
  <si>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</si>
  <si>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</si>
  <si>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</si>
  <si>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</si>
  <si>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</si>
  <si>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</si>
  <si>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</si>
  <si>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</si>
  <si>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</si>
  <si>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</si>
  <si>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</si>
  <si>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</si>
  <si>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</si>
  <si>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</si>
  <si>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</si>
  <si>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</si>
  <si>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</si>
  <si>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</si>
  <si>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</si>
  <si>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</si>
  <si>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</si>
  <si>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</si>
  <si>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</si>
  <si>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</si>
  <si>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</si>
  <si>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</si>
  <si>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填报部门：岳阳市中心城区水域环境卫生管理所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</si>
  <si>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</si>
  <si>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</si>
  <si>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</si>
  <si>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</si>
  <si>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</si>
  <si>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</si>
  <si>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</si>
  <si>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</si>
  <si>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</si>
  <si>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</si>
  <si>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</si>
  <si>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</si>
  <si>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</si>
  <si>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</si>
  <si>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</si>
  <si>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</si>
  <si>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</si>
  <si>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</si>
  <si>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</si>
  <si>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</si>
  <si>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</si>
  <si>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</si>
  <si>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</si>
  <si>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</si>
  <si>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</si>
  <si>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</si>
  <si>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</si>
  <si>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</si>
  <si>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</si>
  <si>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</si>
  <si>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</si>
  <si>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</si>
  <si>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</si>
  <si>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</si>
  <si>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</si>
  <si>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</si>
  <si>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</si>
  <si>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</si>
  <si>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</si>
  <si>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</si>
  <si>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</si>
  <si>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</si>
  <si>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</si>
  <si>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</si>
  <si>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</si>
  <si>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</si>
  <si>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</si>
  <si>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</si>
  <si>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</si>
  <si>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</si>
  <si>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</si>
  <si>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</si>
  <si>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</si>
  <si>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</si>
  <si>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</si>
  <si>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</si>
  <si>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</si>
  <si>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</si>
  <si>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</si>
  <si>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</si>
  <si>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</si>
  <si>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</si>
  <si>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</si>
  <si>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</si>
  <si>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</si>
  <si>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</si>
  <si>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</si>
  <si>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</si>
  <si>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</si>
  <si>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</si>
  <si>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</si>
  <si>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</si>
  <si>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</si>
  <si>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</si>
  <si>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</si>
  <si>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</si>
  <si>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</si>
  <si>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</si>
  <si>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</si>
  <si>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</si>
  <si>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</si>
  <si>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</si>
  <si>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</si>
  <si>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</si>
  <si>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</si>
  <si>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</si>
  <si>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</si>
  <si>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</si>
  <si>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</si>
  <si>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</si>
  <si>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</si>
  <si>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</si>
  <si>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</si>
  <si>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</si>
  <si>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</si>
  <si>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</si>
  <si>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</si>
  <si>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</si>
  <si>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</si>
  <si>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</si>
  <si>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</si>
  <si>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</si>
  <si>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</si>
  <si>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</si>
  <si>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</si>
  <si>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</si>
  <si>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</si>
  <si>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</si>
  <si>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</si>
  <si>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</si>
  <si>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</si>
  <si>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</si>
  <si>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</si>
  <si>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</si>
  <si>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</si>
  <si>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</si>
  <si>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</si>
  <si>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</si>
  <si>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</si>
  <si>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</si>
  <si>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</si>
  <si>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</si>
  <si>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</si>
  <si>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426</t>
  </si>
  <si>
    <t xml:space="preserve">  426001</t>
  </si>
  <si>
    <t xml:space="preserve">  岳阳市中心城区水域环境卫生管理所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</si>
  <si>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</si>
  <si>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</si>
  <si>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</si>
  <si>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</si>
  <si>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</si>
  <si>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</si>
  <si>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</si>
  <si>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</si>
  <si>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</si>
  <si>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</si>
  <si>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</si>
  <si>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</si>
  <si>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</si>
  <si>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</si>
  <si>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</si>
  <si>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</si>
  <si>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</si>
  <si>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</si>
  <si>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</si>
  <si>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11</t>
  </si>
  <si>
    <t>20811</t>
  </si>
  <si>
    <t>残疾人事业</t>
  </si>
  <si>
    <t>99</t>
  </si>
  <si>
    <t xml:space="preserve">    2081199</t>
  </si>
  <si>
    <t xml:space="preserve">    其他残疾人事业支出</t>
  </si>
  <si>
    <t>其他社会保障和就业支出</t>
  </si>
  <si>
    <t xml:space="preserve">    2089999</t>
  </si>
  <si>
    <t xml:space="preserve">    其他社会保障和就业支出</t>
  </si>
  <si>
    <t>210</t>
  </si>
  <si>
    <t>卫生健康支出</t>
  </si>
  <si>
    <t>21011</t>
  </si>
  <si>
    <t>行政事业单位医疗</t>
  </si>
  <si>
    <t>02</t>
  </si>
  <si>
    <t xml:space="preserve">    2101102</t>
  </si>
  <si>
    <t xml:space="preserve">    事业单位医疗</t>
  </si>
  <si>
    <t>212</t>
  </si>
  <si>
    <t>城乡社区支出</t>
  </si>
  <si>
    <t>21205</t>
  </si>
  <si>
    <t>城乡社区环境卫生</t>
  </si>
  <si>
    <t>01</t>
  </si>
  <si>
    <t xml:space="preserve">    2120501</t>
  </si>
  <si>
    <t xml:space="preserve">    城乡社区环境卫生</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</si>
  <si>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</si>
  <si>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</si>
  <si>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</si>
  <si>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</si>
  <si>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</si>
  <si>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</si>
  <si>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</si>
  <si>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</si>
  <si>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</si>
  <si>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</si>
  <si>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</si>
  <si>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</si>
  <si>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</si>
  <si>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</si>
  <si>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</si>
  <si>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</si>
  <si>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</si>
  <si>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</si>
  <si>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</si>
  <si>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</si>
  <si>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</si>
  <si>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</si>
  <si>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</si>
  <si>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</si>
  <si>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</si>
  <si>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</si>
  <si>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</si>
  <si>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</si>
  <si>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</si>
  <si>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</si>
  <si>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</si>
  <si>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</si>
  <si>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</si>
  <si>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</si>
  <si>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</si>
  <si>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</si>
  <si>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</si>
  <si>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</si>
  <si>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</si>
  <si>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</si>
  <si>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</si>
  <si>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</si>
  <si>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</si>
  <si>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</si>
  <si>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</si>
  <si>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</si>
  <si>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</si>
  <si>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</si>
  <si>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</si>
  <si>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</si>
  <si>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212</t>
  </si>
  <si>
    <t xml:space="preserve">   城乡社区支出</t>
  </si>
  <si>
    <t xml:space="preserve">    21205</t>
  </si>
  <si>
    <t xml:space="preserve">     2120501</t>
  </si>
  <si>
    <t xml:space="preserve">     城乡社区环境卫生</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</si>
  <si>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</si>
  <si>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</si>
  <si>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</si>
  <si>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</si>
  <si>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</si>
  <si>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</si>
  <si>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</si>
  <si>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</si>
  <si>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</si>
  <si>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</si>
  <si>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</si>
  <si>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</si>
  <si>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</si>
  <si>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</si>
  <si>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</si>
  <si>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</si>
  <si>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</si>
  <si>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</si>
  <si>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</si>
  <si>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</si>
  <si>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</si>
  <si>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</si>
  <si>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</si>
  <si>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</si>
  <si>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部门：426_岳阳市中心城区水域环境卫生管理所</t>
  </si>
  <si>
    <t xml:space="preserve">    20899</t>
  </si>
  <si>
    <t>部门公开表09</t>
  </si>
  <si>
    <t>经济科目</t>
  </si>
  <si>
    <t>经济科目编码</t>
  </si>
  <si>
    <t>经济科目名称</t>
  </si>
  <si>
    <t>301</t>
  </si>
  <si>
    <t>30101</t>
  </si>
  <si>
    <t>基本工资</t>
  </si>
  <si>
    <t>津贴补贴</t>
  </si>
  <si>
    <t>03</t>
  </si>
  <si>
    <t>30103</t>
  </si>
  <si>
    <t>奖金</t>
  </si>
  <si>
    <t>06</t>
  </si>
  <si>
    <t>30106</t>
  </si>
  <si>
    <t>伙食补助费</t>
  </si>
  <si>
    <t>07</t>
  </si>
  <si>
    <t>30107</t>
  </si>
  <si>
    <t>绩效工资</t>
  </si>
  <si>
    <t>08</t>
  </si>
  <si>
    <t>30108</t>
  </si>
  <si>
    <t>机关事业单位基本养老保险缴费</t>
  </si>
  <si>
    <t>10</t>
  </si>
  <si>
    <t>30110</t>
  </si>
  <si>
    <t>职工基本医疗保险缴费</t>
  </si>
  <si>
    <t>12</t>
  </si>
  <si>
    <t>30112</t>
  </si>
  <si>
    <t>其他社会缴费</t>
  </si>
  <si>
    <t>13</t>
  </si>
  <si>
    <t>30113</t>
  </si>
  <si>
    <t>住房公积金</t>
  </si>
  <si>
    <t>30199</t>
  </si>
  <si>
    <t>其他工资福利支出</t>
  </si>
  <si>
    <t>302</t>
  </si>
  <si>
    <t>商品和服务支出</t>
  </si>
  <si>
    <t>30201</t>
  </si>
  <si>
    <t>办公费</t>
  </si>
  <si>
    <t>30205</t>
  </si>
  <si>
    <t>水费</t>
  </si>
  <si>
    <t>30206</t>
  </si>
  <si>
    <t>电费</t>
  </si>
  <si>
    <t>30207</t>
  </si>
  <si>
    <t>邮电费</t>
  </si>
  <si>
    <t>30213</t>
  </si>
  <si>
    <t>维修(护)费</t>
  </si>
  <si>
    <t>39</t>
  </si>
  <si>
    <t>30239</t>
  </si>
  <si>
    <t>委托业务费</t>
  </si>
  <si>
    <t>30299</t>
  </si>
  <si>
    <t>其他商品和服务支出</t>
  </si>
  <si>
    <t>部门公开表10</t>
  </si>
  <si>
    <t>工资奖金津补贴</t>
  </si>
  <si>
    <t>社会保障缴费</t>
  </si>
  <si>
    <t>其他对事业单位补助</t>
  </si>
  <si>
    <t>20899</t>
  </si>
  <si>
    <t>部门公开表11</t>
  </si>
  <si>
    <t>工资津补贴</t>
  </si>
  <si>
    <t xml:space="preserve">社会保障缴费					 </t>
  </si>
  <si>
    <t xml:space="preserve">其他工资福利支出			 </t>
  </si>
  <si>
    <t>职业年金缴费</t>
  </si>
  <si>
    <t>公务员医疗补助缴费</t>
  </si>
  <si>
    <t>其他社会保障缴费</t>
  </si>
  <si>
    <t>医疗费</t>
  </si>
  <si>
    <t>部门公开表12</t>
  </si>
  <si>
    <t>总计</t>
  </si>
  <si>
    <t>社会福利和救济</t>
  </si>
  <si>
    <t>助学金</t>
  </si>
  <si>
    <t>个人农业生产补贴</t>
  </si>
  <si>
    <t>离退休费</t>
  </si>
  <si>
    <t>其他对个人和家庭的补助</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</si>
  <si>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</si>
  <si>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</si>
  <si>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</si>
  <si>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</si>
  <si>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</si>
  <si>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</si>
  <si>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</si>
  <si>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</si>
  <si>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</si>
  <si>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</si>
  <si>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</si>
  <si>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</si>
  <si>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</si>
  <si>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</si>
  <si>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</si>
  <si>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公务接待费</t>
  </si>
  <si>
    <t>因公出国（境）费用</t>
  </si>
  <si>
    <t>公务用车运行维护费</t>
  </si>
  <si>
    <t>部门公开表15</t>
  </si>
  <si>
    <t>总 计</t>
  </si>
  <si>
    <t>印刷费</t>
  </si>
  <si>
    <t>咨询费</t>
  </si>
  <si>
    <t>手续费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</si>
  <si>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</si>
  <si>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</si>
  <si>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</si>
  <si>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</si>
  <si>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</si>
  <si>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</si>
  <si>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</si>
  <si>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</si>
  <si>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</si>
  <si>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</si>
  <si>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</si>
  <si>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</si>
  <si>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</si>
  <si>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</si>
  <si>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</si>
  <si>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</si>
  <si>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</si>
  <si>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</si>
  <si>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</si>
  <si>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</si>
  <si>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</si>
  <si>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</si>
  <si>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</si>
  <si>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</si>
  <si>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</si>
  <si>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</si>
  <si>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</si>
  <si>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</si>
  <si>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</si>
  <si>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</si>
  <si>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</si>
  <si>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</si>
  <si>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</si>
  <si>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</si>
  <si>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</si>
  <si>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</si>
  <si>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</si>
  <si>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</si>
  <si>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</si>
  <si>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</si>
  <si>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</si>
  <si>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</si>
  <si>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</si>
  <si>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</si>
  <si>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</si>
  <si>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</si>
  <si>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</si>
  <si>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426001</t>
  </si>
  <si>
    <t xml:space="preserve">   环卫清扫专用车辆运行维护费</t>
  </si>
  <si>
    <t xml:space="preserve">   环卫清扫人工费</t>
  </si>
  <si>
    <t xml:space="preserve">   洞庭湖保洁经费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</si>
  <si>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</si>
  <si>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</si>
  <si>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</si>
  <si>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</si>
  <si>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</si>
  <si>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</si>
  <si>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</si>
  <si>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</si>
  <si>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</si>
  <si>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</si>
  <si>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</si>
  <si>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</si>
  <si>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</si>
  <si>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</si>
  <si>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426001</t>
  </si>
  <si>
    <t xml:space="preserve">  环卫清扫人工费</t>
  </si>
  <si>
    <t>1、全面加强人员经费管理，确保资金使用的公平、公正，有效激励人员工作积极性；
2、严格控制编外人员进出，规范聘用手续，加强人员日常管理和绩效考核，不断提高用工人员业务技能和工作热情；
3、按时发放工资福利，办理各类社会保险，增强员工单位归属感和满意度。</t>
  </si>
  <si>
    <t>产出指标</t>
  </si>
  <si>
    <t>时效指标</t>
  </si>
  <si>
    <t>企业、参企人员工作完成及时率</t>
  </si>
  <si>
    <t>100%</t>
  </si>
  <si>
    <t>该指标主要考察企业、参企人员工作完成是否按时完成工作情况</t>
  </si>
  <si>
    <t>按时完成工作得满分，未完成按考评通报1次扣1分</t>
  </si>
  <si>
    <t>%</t>
  </si>
  <si>
    <t>定量</t>
  </si>
  <si>
    <t>临聘人员工作完成及时率</t>
  </si>
  <si>
    <t>该指标主要考察临聘人员工作完成是否按时完成工作情况</t>
  </si>
  <si>
    <t>质量指标</t>
  </si>
  <si>
    <t>临聘人员工作质量达标率</t>
  </si>
  <si>
    <t>该指标主要考察临聘人员工作完成是否按质按量甚至超额完成工作情况</t>
  </si>
  <si>
    <t>按质按量完成工作得满分，未完成按考评通报1次扣1分</t>
  </si>
  <si>
    <t>企业、参企人员工作质量达标率</t>
  </si>
  <si>
    <t>该指标主要考察企业、参企人员工作完成是否按质按量甚至超额完成工作情况</t>
  </si>
  <si>
    <t>数量指标</t>
  </si>
  <si>
    <t>临聘人员到岗率</t>
  </si>
  <si>
    <t>该指标主要考察企业、参企人员到岗人数情况</t>
  </si>
  <si>
    <t>都到岗得满分，每少1人扣1分</t>
  </si>
  <si>
    <t>企业、参企人员到岗率</t>
  </si>
  <si>
    <t>该指标主要考察临聘人员到岗人数情况</t>
  </si>
  <si>
    <t>成本指标</t>
  </si>
  <si>
    <t>生态环境成本指标</t>
  </si>
  <si>
    <t>对自然生态环境造成的负面影响</t>
  </si>
  <si>
    <t>无负面影响</t>
  </si>
  <si>
    <t>对自然生态环境无负面影响</t>
  </si>
  <si>
    <t>未对自然环境造成负面影响得满分，每造成一次负面影响扣1分</t>
  </si>
  <si>
    <t>/</t>
  </si>
  <si>
    <t>定性</t>
  </si>
  <si>
    <t>经济成本指标</t>
  </si>
  <si>
    <t>临聘人员经费</t>
  </si>
  <si>
    <t>23万</t>
  </si>
  <si>
    <t>依据每月考评情况进行考评予以奖罚</t>
  </si>
  <si>
    <t>资金使用在预算资金内，得满分，每超用1万元，扣1分。</t>
  </si>
  <si>
    <t>万</t>
  </si>
  <si>
    <t>≤</t>
  </si>
  <si>
    <t>企业、参企人员经费</t>
  </si>
  <si>
    <t>77万</t>
  </si>
  <si>
    <t>社会成本指标</t>
  </si>
  <si>
    <t>对社会发展可能造成的负面影响</t>
  </si>
  <si>
    <t>对社会发展无负面影响</t>
  </si>
  <si>
    <t>未对社会发展造成负面影响得满分，每造成一次负面影响扣1分</t>
  </si>
  <si>
    <t>满意度指标</t>
  </si>
  <si>
    <t>服务对象满意度指标</t>
  </si>
  <si>
    <t>社会公众满意度指标</t>
  </si>
  <si>
    <t>≥95%</t>
  </si>
  <si>
    <t>绝大部分人满意</t>
  </si>
  <si>
    <t>满意度95%得满分，每减少5%扣1分</t>
  </si>
  <si>
    <t>≥</t>
  </si>
  <si>
    <t>效益指标</t>
  </si>
  <si>
    <t>可持续影响指标</t>
  </si>
  <si>
    <t>深化全国文明城市、国家卫生城市建设</t>
  </si>
  <si>
    <t>该指标主要考察城管委考评中心考评通报垃圾转运情况</t>
  </si>
  <si>
    <t>起到了深化全国文明城市、国家卫生城市建设的作用，计5分，未起到该作用，不得分。</t>
  </si>
  <si>
    <t>生态效益指标</t>
  </si>
  <si>
    <t>生态环境改善情况</t>
  </si>
  <si>
    <t>有所改善</t>
  </si>
  <si>
    <t>实现可持续发展</t>
  </si>
  <si>
    <t>生态环境得到改善得8分，未达指标扣8分</t>
  </si>
  <si>
    <t xml:space="preserve">  环卫清扫专用车辆运行维护费</t>
  </si>
  <si>
    <t>做好车辆的维修、维护、保养及相关运行管理工作。</t>
  </si>
  <si>
    <t>车辆保养</t>
  </si>
  <si>
    <t>在用生产车辆每年及时进行保养。</t>
  </si>
  <si>
    <t>在用生产车辆每年及时进行保养的得满分，反之扣3分。</t>
  </si>
  <si>
    <t>1台/1年/1次</t>
  </si>
  <si>
    <t>车辆年检</t>
  </si>
  <si>
    <t>在用生产车辆每年必须及时在年检机构进行检测。</t>
  </si>
  <si>
    <t>在用生产车辆每年及时在年检机构进行检测的得满分，反之扣3分。</t>
  </si>
  <si>
    <t>车辆检修</t>
  </si>
  <si>
    <t>在用生产车辆每日及时自检和送修</t>
  </si>
  <si>
    <t>在用生产车辆每日及时自检和送修的得满分，反之扣3分。</t>
  </si>
  <si>
    <t>1台/1月/1次</t>
  </si>
  <si>
    <t>车辆保险</t>
  </si>
  <si>
    <t>在用生产车辆每年必须购买保险。</t>
  </si>
  <si>
    <t>在用生产车辆每年购买保险的得满分，反之扣3分。</t>
  </si>
  <si>
    <t>工作完成及时性</t>
  </si>
  <si>
    <t>2024年度内完成</t>
  </si>
  <si>
    <t>按时派车，保障中心城区日常垃圾清运出城的得满分，垃圾积压一次扣1分。</t>
  </si>
  <si>
    <t>年</t>
  </si>
  <si>
    <t>保障环卫特种车辆安全出行</t>
  </si>
  <si>
    <t>日常确保生产用车</t>
  </si>
  <si>
    <t>日常确保生产用车得满分，反之扣3分。</t>
  </si>
  <si>
    <t>次</t>
  </si>
  <si>
    <t>碳排放量</t>
  </si>
  <si>
    <t>下降</t>
  </si>
  <si>
    <t>减少二氧化碳排放量</t>
  </si>
  <si>
    <t>二氧化碳排放量比2023年下降得满分，无下降扣0.5分。</t>
  </si>
  <si>
    <t>车辆运行经费</t>
  </si>
  <si>
    <t>≤22</t>
  </si>
  <si>
    <t>正常运转</t>
  </si>
  <si>
    <t>控制在预算内得10分，每超10%扣2分。</t>
  </si>
  <si>
    <t>万元</t>
  </si>
  <si>
    <t>社会公众满意度</t>
  </si>
  <si>
    <t>社会公众满意度达95％得10分，每少5%扣2分。</t>
  </si>
  <si>
    <t>生态环境得到改善得满分，无明显改善扣1分。</t>
  </si>
  <si>
    <t>社会效益指标</t>
  </si>
  <si>
    <t>出车安全</t>
  </si>
  <si>
    <t>安全率达100％</t>
  </si>
  <si>
    <t>出车安全率达100％得6分，没达到扣3分。</t>
  </si>
  <si>
    <t>％</t>
  </si>
  <si>
    <t>经济效益指标</t>
  </si>
  <si>
    <t>促进经济发展</t>
  </si>
  <si>
    <t>有效促进</t>
  </si>
  <si>
    <t>有效促进经济发展得满分，没达到该效果扣5分</t>
  </si>
  <si>
    <t>无</t>
  </si>
  <si>
    <t xml:space="preserve">  洞庭湖保洁经费</t>
  </si>
  <si>
    <t>1、通过合理安排业务工作各项经费的分配使用，提高工作效率，确保各项工作任务高质量完成；
2、通过对工作经费使用的监控和评估，确保每一笔资金都用在刀刃上，得到最大的利用，避免浪费和滥用，杜绝超支；
3、通过严格的财务审核，确保资金使用合法合规，手续齐全，避免违规行为发生。</t>
  </si>
  <si>
    <t>对生态环境得6分，未达指标扣6分</t>
  </si>
  <si>
    <t>热线投诉办结率</t>
  </si>
  <si>
    <t>热线投诉处理情况</t>
  </si>
  <si>
    <t>热线投诉办结率100%以上得满分，每减少2%扣1分</t>
  </si>
  <si>
    <t>给居民提供良好的生活环境</t>
  </si>
  <si>
    <t>环境良好</t>
  </si>
  <si>
    <t>生活环境良好</t>
  </si>
  <si>
    <t>对居民提供良好的生活环境得6分，未达指标扣6分</t>
  </si>
  <si>
    <t>洞庭湖保洁经费</t>
  </si>
  <si>
    <t xml:space="preserve"> 232万</t>
  </si>
  <si>
    <t>该指标主要考察日常工作情况</t>
  </si>
  <si>
    <t>保洁任务完成率</t>
  </si>
  <si>
    <t>该指标主要考察日常保洁工作完成率</t>
  </si>
  <si>
    <t>按时完成保洁任务工作得满分，未完成按考评通报扣0.5分</t>
  </si>
  <si>
    <t>垃圾清运处置率</t>
  </si>
  <si>
    <t>该指标主要考察日常垃圾清运处置工作完成率</t>
  </si>
  <si>
    <t>按时完成垃圾清运处置工作得满分，未完成按考评通报扣0.5分</t>
  </si>
  <si>
    <t>垃圾清运处置时间</t>
  </si>
  <si>
    <t>该指标主要考察日常垃圾清运处置工作及时完成率</t>
  </si>
  <si>
    <t>保洁任务完成时间</t>
  </si>
  <si>
    <t>该指标主要考察日常保洁工作及时完成率</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</si>
  <si>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</si>
  <si>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</si>
  <si>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</si>
  <si>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</si>
  <si>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</si>
  <si>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</si>
  <si>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</si>
  <si>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</si>
  <si>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</si>
  <si>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</si>
  <si>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</si>
  <si>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</si>
  <si>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1、认真落实水域常态保洁，垃圾日产日清，责任水域无漂浮垃圾、无堆积废弃物、无白漂等视觉污染，确保水清岸净；
2、及时对各类水域环卫设施设备开展例行检修保养，确保车容船貌整洁干净，标志清晰，运转正常，确保安全；
3、切实加强干部职工队伍建设，不断提升环卫工作质量，增强社会满意度，促进人水和谐。</t>
  </si>
  <si>
    <t>100</t>
  </si>
  <si>
    <t>按时完成保洁任务工作得满分，未完成按考评通报1次扣0.5分</t>
  </si>
  <si>
    <t>6</t>
  </si>
  <si>
    <t>按时完成垃圾清运工作得满分，未完成按考评通报1次扣0.5分</t>
  </si>
  <si>
    <t>环卫设施完好率</t>
  </si>
  <si>
    <t>95</t>
  </si>
  <si>
    <t>该指标主要考察日常环卫设施维修维护工作完成率</t>
  </si>
  <si>
    <t>按时完成环卫设施完好工作得满分，未完成按考评通报1次扣0.5分</t>
  </si>
  <si>
    <t>按质按量完成保洁任务工作得满分，未完成按考评通报1次扣0.5分</t>
  </si>
  <si>
    <t>按质按量完成垃圾清运处置任务工作得满分，未完成按考评通报1次扣0.5分</t>
  </si>
  <si>
    <t>按质按量完成环卫设施完好工作得满分，未完成按考评通报1次扣0.5分</t>
  </si>
  <si>
    <t>该指标主要考察一线保洁工作是否按时完成</t>
  </si>
  <si>
    <t>该指标主要考察一线垃圾清运处置工作是否按时完成</t>
  </si>
  <si>
    <t>环卫设施完好时间</t>
  </si>
  <si>
    <t>该指标主要考察环卫设施设备维修维护工作是否按时完成</t>
  </si>
  <si>
    <t>热线投诉办结率95%以上得满分，每减少5%扣1分</t>
  </si>
  <si>
    <t>对居民提供良好的生活环境得5分，未达指标扣5分</t>
  </si>
  <si>
    <t>5</t>
  </si>
  <si>
    <t>对生态环境得5分，未达指标扣5分</t>
  </si>
  <si>
    <t>社会公众满意度
指标</t>
  </si>
  <si>
    <t>业务工作经费</t>
  </si>
  <si>
    <t>该指标主要考察经济成本情况</t>
  </si>
  <si>
    <t xml:space="preserve"> </t>
  </si>
  <si>
    <t>部门公开表25</t>
  </si>
  <si>
    <t xml:space="preserve">国有资产占有和使用情况表    </t>
  </si>
  <si>
    <t>426_岳阳市中心城区水域环境卫生管理所</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</si>
  <si>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</si>
  <si>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</si>
  <si>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</si>
  <si>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</si>
  <si>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</si>
  <si>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</si>
  <si>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</si>
  <si>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</si>
  <si>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</si>
  <si>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</si>
  <si>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</si>
  <si>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</si>
  <si>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</si>
  <si>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</si>
  <si>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</si>
  <si>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</si>
  <si>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</si>
  <si>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</si>
  <si>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</si>
  <si>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</si>
  <si>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预算单位公开表26</t>
  </si>
  <si>
    <t>填报单位：岳阳市中心城区水域环境卫生管理所</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</si>
  <si>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</si>
  <si>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</si>
  <si>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</si>
  <si>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</si>
  <si>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</si>
  <si>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</si>
  <si>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</si>
  <si>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</si>
  <si>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</si>
  <si>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</si>
  <si>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</si>
  <si>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</si>
  <si>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</si>
  <si>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应急救援
设备类</t>
  </si>
  <si>
    <t>A02340800</t>
  </si>
  <si>
    <t>货物类</t>
  </si>
  <si>
    <t>批</t>
  </si>
  <si>
    <t>消防设备</t>
  </si>
  <si>
    <t>A02370100</t>
  </si>
  <si>
    <t>航标灯</t>
  </si>
  <si>
    <t>A02421800</t>
  </si>
  <si>
    <t>文件柜</t>
  </si>
  <si>
    <t>A05010502</t>
  </si>
  <si>
    <t>个</t>
  </si>
  <si>
    <t>其他厨卫用具</t>
  </si>
  <si>
    <t>A05020199</t>
  </si>
  <si>
    <t>复印纸</t>
  </si>
  <si>
    <t>A05040101</t>
  </si>
  <si>
    <t>件</t>
  </si>
  <si>
    <t>票据</t>
  </si>
  <si>
    <t>A05040105</t>
  </si>
  <si>
    <t>硒鼓、粉盒</t>
  </si>
  <si>
    <t>A05040200</t>
  </si>
  <si>
    <t>盒</t>
  </si>
  <si>
    <t>笔</t>
  </si>
  <si>
    <t>A05040402</t>
  </si>
  <si>
    <t>其他文教用品</t>
  </si>
  <si>
    <t>A05040499</t>
  </si>
  <si>
    <t>卫生用纸制品</t>
  </si>
  <si>
    <t>A05040501</t>
  </si>
  <si>
    <t>提</t>
  </si>
  <si>
    <t>消毒杀菌用品</t>
  </si>
  <si>
    <t>A05040502</t>
  </si>
  <si>
    <t>瓶</t>
  </si>
  <si>
    <t>肥皂和合成
洗涤剂</t>
  </si>
  <si>
    <t>A05040503</t>
  </si>
  <si>
    <t>其他办公用品</t>
  </si>
  <si>
    <t>A05049900</t>
  </si>
  <si>
    <t>其他电能</t>
  </si>
  <si>
    <t>A07050199</t>
  </si>
  <si>
    <t>煤气</t>
  </si>
  <si>
    <t>A07050201</t>
  </si>
  <si>
    <t>处理过水</t>
  </si>
  <si>
    <t>A07050500</t>
  </si>
  <si>
    <t>谷物</t>
  </si>
  <si>
    <t>A07060101</t>
  </si>
  <si>
    <t>植物油及其
制品</t>
  </si>
  <si>
    <t>A07060105</t>
  </si>
  <si>
    <t>禽畜肉</t>
  </si>
  <si>
    <t>A07060107</t>
  </si>
  <si>
    <t>水产品加工</t>
  </si>
  <si>
    <t>A07060110</t>
  </si>
  <si>
    <t>蔬菜加工品</t>
  </si>
  <si>
    <t>A07060111</t>
  </si>
  <si>
    <t>豆腐及豆制品</t>
  </si>
  <si>
    <t>A07060114</t>
  </si>
  <si>
    <t>蛋制品</t>
  </si>
  <si>
    <t>A07060115</t>
  </si>
  <si>
    <t>调味品</t>
  </si>
  <si>
    <t>A07060206</t>
  </si>
  <si>
    <t>汽油</t>
  </si>
  <si>
    <t>A07070101</t>
  </si>
  <si>
    <t>柴油</t>
  </si>
  <si>
    <t>其他专业施工</t>
  </si>
  <si>
    <t>B05990000</t>
  </si>
  <si>
    <t>工程类</t>
  </si>
  <si>
    <t>修缮工程</t>
  </si>
  <si>
    <t>B08000000</t>
  </si>
  <si>
    <t>B08990000</t>
  </si>
  <si>
    <t>培训服务</t>
  </si>
  <si>
    <t>C02060000</t>
  </si>
  <si>
    <t>服务类</t>
  </si>
  <si>
    <t>妇幼保健服务</t>
  </si>
  <si>
    <t>C04060000</t>
  </si>
  <si>
    <t>体检服务</t>
  </si>
  <si>
    <t>C04070100</t>
  </si>
  <si>
    <t>城镇水域治理
服务</t>
  </si>
  <si>
    <t>C07020102</t>
  </si>
  <si>
    <t>基础电信服务</t>
  </si>
  <si>
    <t>C17010100</t>
  </si>
  <si>
    <t>财产保险服务</t>
  </si>
  <si>
    <t>C18040102</t>
  </si>
  <si>
    <t>餐饮服务</t>
  </si>
  <si>
    <t>C22040000</t>
  </si>
  <si>
    <t>住宿服务</t>
  </si>
  <si>
    <t>C22990000</t>
  </si>
  <si>
    <t>财务报表编制
服务</t>
  </si>
  <si>
    <t>C23020100</t>
  </si>
  <si>
    <t>审计服务</t>
  </si>
  <si>
    <t>C23030000</t>
  </si>
  <si>
    <t>其他印刷服务</t>
  </si>
  <si>
    <t>C23090199</t>
  </si>
  <si>
    <t>计算机维修
保养</t>
  </si>
  <si>
    <t>C23120100</t>
  </si>
  <si>
    <t>车辆维修
和保养服务</t>
  </si>
  <si>
    <t>C23120301</t>
  </si>
  <si>
    <t>空调维修
和保养服务</t>
  </si>
  <si>
    <t>C23120700</t>
  </si>
  <si>
    <t>广告宣传服务</t>
  </si>
  <si>
    <t>C23150000</t>
  </si>
  <si>
    <t>条</t>
  </si>
  <si>
    <t>档案管理服务</t>
  </si>
  <si>
    <t>C23200000</t>
  </si>
  <si>
    <t>其他服务</t>
  </si>
  <si>
    <t>C99000000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</si>
</sst>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0.00_ "/>
  </numFmts>
  <fonts count="45">
    <font>
      <sz val="11"/>
      <color indexed="8"/>
      <name val="宋体"/>
      <charset val="1"/>
      <scheme val="minor"/>
    </font>
    <font>
      <b/>
      <sz val="9"/>
      <color indexed="8"/>
      <name val="宋体"/>
      <charset val="1"/>
      <scheme val="minor"/>
    </font>
    <font>
      <sz val="11"/>
      <color rgb="FFFF0000"/>
      <name val="宋体"/>
      <charset val="1"/>
      <scheme val="minor"/>
    </font>
    <font>
      <sz val="9"/>
      <name val="SimSun"/>
      <charset val="134"/>
    </font>
    <font>
      <b/>
      <sz val="19"/>
      <name val="SimSun"/>
      <charset val="134"/>
    </font>
    <font>
      <b/>
      <sz val="11"/>
      <name val="SimSun"/>
      <charset val="134"/>
    </font>
    <font>
      <b/>
      <sz val="9"/>
      <name val="SimSun"/>
      <charset val="134"/>
    </font>
    <font>
      <sz val="8"/>
      <name val="SimSun"/>
      <charset val="134"/>
    </font>
    <font>
      <b/>
      <sz val="9"/>
      <color rgb="FFFF0000"/>
      <name val="SimSun"/>
      <charset val="134"/>
    </font>
    <font>
      <b/>
      <sz val="9"/>
      <color indexed="8"/>
      <name val="宋体"/>
      <charset val="134"/>
      <scheme val="minor"/>
    </font>
    <font>
      <b/>
      <sz val="11"/>
      <color indexed="8"/>
      <name val="宋体"/>
      <charset val="1"/>
      <scheme val="minor"/>
    </font>
    <font>
      <sz val="9"/>
      <name val="宋体"/>
      <charset val="134"/>
    </font>
    <font>
      <b/>
      <sz val="17"/>
      <name val="SimSun"/>
      <charset val="134"/>
    </font>
    <font>
      <b/>
      <sz val="9"/>
      <name val="宋体"/>
      <charset val="134"/>
    </font>
    <font>
      <b/>
      <sz val="16"/>
      <name val="宋体"/>
      <charset val="134"/>
    </font>
    <font>
      <b/>
      <sz val="8"/>
      <name val="SimSun"/>
      <charset val="134"/>
    </font>
    <font>
      <b/>
      <sz val="7"/>
      <name val="SimSun"/>
      <charset val="134"/>
    </font>
    <font>
      <sz val="7"/>
      <name val="SimSun"/>
      <charset val="134"/>
    </font>
    <font>
      <b/>
      <sz val="16"/>
      <name val="SimSun"/>
      <charset val="134"/>
    </font>
    <font>
      <b/>
      <sz val="8"/>
      <color indexed="8"/>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3" fillId="0" borderId="0" applyNumberFormat="0" applyFill="0" applyBorder="0" applyAlignment="0" applyProtection="0">
      <alignment vertical="center"/>
    </xf>
    <xf numFmtId="0" fontId="34" fillId="4" borderId="12" applyNumberFormat="0" applyAlignment="0" applyProtection="0">
      <alignment vertical="center"/>
    </xf>
    <xf numFmtId="0" fontId="35" fillId="5" borderId="13" applyNumberFormat="0" applyAlignment="0" applyProtection="0">
      <alignment vertical="center"/>
    </xf>
    <xf numFmtId="0" fontId="36" fillId="5" borderId="12" applyNumberFormat="0" applyAlignment="0" applyProtection="0">
      <alignment vertical="center"/>
    </xf>
    <xf numFmtId="0" fontId="37" fillId="6" borderId="14" applyNumberFormat="0" applyAlignment="0" applyProtection="0">
      <alignment vertical="center"/>
    </xf>
    <xf numFmtId="0" fontId="38" fillId="0" borderId="15" applyNumberFormat="0" applyFill="0" applyAlignment="0" applyProtection="0">
      <alignment vertical="center"/>
    </xf>
    <xf numFmtId="0" fontId="39" fillId="0" borderId="16"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0" fillId="0" borderId="0">
      <alignment vertical="center"/>
    </xf>
    <xf numFmtId="43" fontId="25" fillId="0" borderId="0" applyFont="0" applyFill="0" applyBorder="0" applyAlignment="0" applyProtection="0">
      <alignment vertical="center"/>
    </xf>
    <xf numFmtId="0" fontId="11" fillId="0" borderId="0"/>
    <xf numFmtId="0" fontId="0" fillId="0" borderId="0">
      <alignment vertical="center"/>
    </xf>
    <xf numFmtId="0" fontId="25" fillId="0" borderId="0"/>
  </cellStyleXfs>
  <cellXfs count="140">
    <xf numFmtId="0" fontId="0" fillId="0" borderId="0" xfId="0" applyFont="1">
      <alignment vertical="center"/>
    </xf>
    <xf numFmtId="0" fontId="0" fillId="0" borderId="0" xfId="52">
      <alignment vertical="center"/>
    </xf>
    <xf numFmtId="0" fontId="1" fillId="0" borderId="0" xfId="52" applyFont="1">
      <alignment vertical="center"/>
    </xf>
    <xf numFmtId="0" fontId="0" fillId="0" borderId="0" xfId="52" applyFill="1">
      <alignment vertical="center"/>
    </xf>
    <xf numFmtId="0" fontId="2" fillId="0" borderId="0" xfId="52" applyFont="1" applyFill="1">
      <alignment vertical="center"/>
    </xf>
    <xf numFmtId="0" fontId="3" fillId="0" borderId="0" xfId="52" applyFont="1" applyFill="1" applyAlignment="1">
      <alignment vertical="center" wrapText="1"/>
    </xf>
    <xf numFmtId="0" fontId="4" fillId="0" borderId="0" xfId="52" applyFont="1" applyFill="1" applyAlignment="1">
      <alignment horizontal="center" vertical="center" wrapText="1"/>
    </xf>
    <xf numFmtId="0" fontId="4" fillId="0" borderId="0" xfId="52" applyFont="1" applyAlignment="1">
      <alignment horizontal="center" vertical="center" wrapText="1"/>
    </xf>
    <xf numFmtId="0" fontId="5" fillId="0" borderId="0" xfId="52" applyFont="1" applyFill="1" applyAlignment="1">
      <alignment vertical="center" wrapText="1"/>
    </xf>
    <xf numFmtId="0" fontId="5" fillId="0" borderId="0" xfId="52" applyFont="1" applyAlignment="1">
      <alignment vertical="center" wrapText="1"/>
    </xf>
    <xf numFmtId="0" fontId="6" fillId="0" borderId="1" xfId="52" applyFont="1" applyFill="1" applyBorder="1" applyAlignment="1">
      <alignment horizontal="center" vertical="center" wrapText="1"/>
    </xf>
    <xf numFmtId="0" fontId="6" fillId="0" borderId="1" xfId="52"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52" applyFont="1" applyBorder="1" applyAlignment="1">
      <alignment vertical="center" wrapText="1"/>
    </xf>
    <xf numFmtId="0" fontId="8" fillId="0" borderId="1" xfId="52" applyFont="1" applyFill="1" applyBorder="1" applyAlignment="1">
      <alignmen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52" applyBorder="1">
      <alignment vertical="center"/>
    </xf>
    <xf numFmtId="176" fontId="10" fillId="0" borderId="2"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4" fontId="6" fillId="0" borderId="1" xfId="52" applyNumberFormat="1" applyFont="1" applyBorder="1" applyAlignment="1">
      <alignment vertical="center" wrapText="1"/>
    </xf>
    <xf numFmtId="0" fontId="1" fillId="0" borderId="1" xfId="52" applyFont="1" applyBorder="1">
      <alignment vertical="center"/>
    </xf>
    <xf numFmtId="0" fontId="3" fillId="0" borderId="0" xfId="0" applyFont="1" applyFill="1" applyBorder="1" applyAlignment="1">
      <alignment vertical="center" wrapText="1"/>
    </xf>
    <xf numFmtId="0" fontId="6" fillId="0" borderId="0" xfId="52" applyFont="1" applyAlignment="1">
      <alignment horizontal="right" vertical="center" wrapText="1"/>
    </xf>
    <xf numFmtId="0" fontId="0" fillId="0" borderId="0" xfId="0" applyFont="1" applyFill="1" applyAlignment="1">
      <alignment vertical="center"/>
    </xf>
    <xf numFmtId="0" fontId="11" fillId="0" borderId="0" xfId="51" applyAlignment="1">
      <alignment vertical="center"/>
    </xf>
    <xf numFmtId="0" fontId="3" fillId="0" borderId="0" xfId="0" applyFont="1" applyFill="1" applyBorder="1" applyAlignment="1">
      <alignment horizontal="right" vertical="center" wrapText="1"/>
    </xf>
    <xf numFmtId="0" fontId="12" fillId="0" borderId="0" xfId="0" applyFont="1" applyFill="1" applyAlignment="1">
      <alignment horizontal="center" vertical="center" wrapText="1"/>
    </xf>
    <xf numFmtId="0" fontId="13" fillId="0" borderId="0" xfId="51" applyFont="1" applyAlignment="1">
      <alignment horizontal="left" vertical="center"/>
    </xf>
    <xf numFmtId="0" fontId="14" fillId="0" borderId="0" xfId="51" applyFont="1" applyAlignment="1">
      <alignment horizontal="center" vertical="center"/>
    </xf>
    <xf numFmtId="0" fontId="6" fillId="0" borderId="0" xfId="0" applyFont="1" applyFill="1" applyAlignment="1">
      <alignment vertical="center" wrapText="1"/>
    </xf>
    <xf numFmtId="0" fontId="15" fillId="0" borderId="3" xfId="0" applyFont="1" applyFill="1" applyBorder="1" applyAlignment="1">
      <alignment horizontal="center" vertical="center" wrapText="1"/>
    </xf>
    <xf numFmtId="43" fontId="16" fillId="0" borderId="3" xfId="1" applyFont="1" applyBorder="1" applyAlignment="1">
      <alignment horizontal="center" vertical="center" wrapText="1"/>
    </xf>
    <xf numFmtId="0" fontId="16" fillId="0" borderId="3" xfId="0" applyFont="1" applyFill="1" applyBorder="1" applyAlignment="1">
      <alignment horizontal="center" vertical="center" wrapText="1"/>
    </xf>
    <xf numFmtId="43" fontId="16" fillId="0" borderId="3" xfId="1" applyFont="1" applyBorder="1" applyAlignment="1">
      <alignment horizontal="left" vertical="center" wrapText="1"/>
    </xf>
    <xf numFmtId="0" fontId="17" fillId="0" borderId="3" xfId="0" applyFont="1" applyFill="1" applyBorder="1" applyAlignment="1">
      <alignment horizontal="left" vertical="center" wrapText="1"/>
    </xf>
    <xf numFmtId="0" fontId="17" fillId="0" borderId="3" xfId="0" applyFont="1" applyFill="1" applyBorder="1" applyAlignment="1">
      <alignment horizontal="center" vertical="center" wrapText="1"/>
    </xf>
    <xf numFmtId="178" fontId="17" fillId="0" borderId="3" xfId="0" applyNumberFormat="1" applyFont="1" applyFill="1" applyBorder="1" applyAlignment="1">
      <alignment horizontal="center" vertical="center" wrapText="1"/>
    </xf>
    <xf numFmtId="0" fontId="17"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43" fontId="16" fillId="0" borderId="1" xfId="1" applyFont="1" applyBorder="1" applyAlignment="1">
      <alignment horizontal="left" vertical="center" wrapText="1"/>
    </xf>
    <xf numFmtId="0" fontId="16" fillId="0" borderId="1" xfId="0" applyFont="1" applyFill="1" applyBorder="1" applyAlignment="1">
      <alignment horizontal="center" vertical="center" wrapText="1"/>
    </xf>
    <xf numFmtId="0" fontId="3" fillId="0" borderId="0" xfId="0" applyFont="1" applyBorder="1" applyAlignment="1">
      <alignment vertical="center" wrapText="1"/>
    </xf>
    <xf numFmtId="0" fontId="18" fillId="0" borderId="0" xfId="0" applyFont="1" applyBorder="1" applyAlignment="1">
      <alignment horizontal="center" vertical="center" wrapText="1"/>
    </xf>
    <xf numFmtId="0" fontId="5" fillId="0" borderId="0" xfId="0" applyFont="1" applyBorder="1" applyAlignment="1">
      <alignment vertical="center" wrapText="1"/>
    </xf>
    <xf numFmtId="0" fontId="16" fillId="0" borderId="3" xfId="0" applyFont="1" applyBorder="1" applyAlignment="1">
      <alignment horizontal="center" vertical="center" wrapText="1"/>
    </xf>
    <xf numFmtId="0" fontId="3" fillId="0" borderId="3" xfId="0" applyFont="1" applyBorder="1" applyAlignment="1">
      <alignment vertical="center" wrapText="1"/>
    </xf>
    <xf numFmtId="4" fontId="17" fillId="0" borderId="3" xfId="0" applyNumberFormat="1" applyFont="1" applyBorder="1" applyAlignment="1">
      <alignment vertical="center" wrapText="1"/>
    </xf>
    <xf numFmtId="0" fontId="17" fillId="0" borderId="3" xfId="0" applyFont="1" applyBorder="1" applyAlignment="1">
      <alignment vertical="center" wrapText="1"/>
    </xf>
    <xf numFmtId="0" fontId="17" fillId="0" borderId="3" xfId="0" applyFont="1" applyBorder="1" applyAlignment="1">
      <alignment horizontal="center" vertical="center" wrapText="1"/>
    </xf>
    <xf numFmtId="176" fontId="17" fillId="0" borderId="3" xfId="0" applyNumberFormat="1" applyFont="1" applyBorder="1" applyAlignment="1">
      <alignment horizontal="left" vertical="center" wrapText="1"/>
    </xf>
    <xf numFmtId="0" fontId="6" fillId="0" borderId="0" xfId="0" applyFont="1" applyBorder="1" applyAlignment="1">
      <alignment horizontal="right" vertical="center" wrapText="1"/>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15" fillId="0" borderId="3" xfId="0" applyFont="1" applyBorder="1" applyAlignment="1">
      <alignment horizontal="center" vertical="center" wrapText="1"/>
    </xf>
    <xf numFmtId="0" fontId="16" fillId="0" borderId="3" xfId="0" applyFont="1" applyBorder="1" applyAlignment="1">
      <alignment horizontal="left" vertical="center" wrapText="1"/>
    </xf>
    <xf numFmtId="4" fontId="16" fillId="0" borderId="3" xfId="0" applyNumberFormat="1" applyFont="1" applyBorder="1" applyAlignment="1">
      <alignment vertical="center" wrapText="1"/>
    </xf>
    <xf numFmtId="0" fontId="16" fillId="0" borderId="3" xfId="0" applyFont="1" applyBorder="1" applyAlignment="1">
      <alignment vertical="center" wrapText="1"/>
    </xf>
    <xf numFmtId="0" fontId="17" fillId="0" borderId="3" xfId="0" applyFont="1" applyBorder="1" applyAlignment="1">
      <alignment horizontal="left" vertical="center" wrapText="1"/>
    </xf>
    <xf numFmtId="0" fontId="3" fillId="0" borderId="0" xfId="0" applyFont="1" applyBorder="1" applyAlignment="1">
      <alignment horizontal="right" vertical="center" wrapText="1"/>
    </xf>
    <xf numFmtId="0" fontId="12" fillId="0" borderId="0" xfId="0" applyFont="1" applyBorder="1" applyAlignment="1">
      <alignment horizontal="center" vertical="center" wrapText="1"/>
    </xf>
    <xf numFmtId="0" fontId="17" fillId="2" borderId="3" xfId="0" applyFont="1" applyFill="1" applyBorder="1" applyAlignment="1">
      <alignment horizontal="left" vertical="center" wrapText="1"/>
    </xf>
    <xf numFmtId="0" fontId="16" fillId="2" borderId="3" xfId="0" applyFont="1" applyFill="1" applyBorder="1" applyAlignment="1">
      <alignment horizontal="left" vertical="center" wrapText="1"/>
    </xf>
    <xf numFmtId="4" fontId="17" fillId="0" borderId="3" xfId="0" applyNumberFormat="1" applyFont="1" applyBorder="1" applyAlignment="1">
      <alignment horizontal="right" vertical="center" wrapText="1"/>
    </xf>
    <xf numFmtId="0" fontId="17" fillId="0" borderId="0" xfId="0" applyFont="1" applyBorder="1" applyAlignment="1">
      <alignment vertical="center" wrapText="1"/>
    </xf>
    <xf numFmtId="0" fontId="16" fillId="2" borderId="3" xfId="0" applyFont="1" applyFill="1" applyBorder="1" applyAlignment="1">
      <alignment vertical="center" wrapText="1"/>
    </xf>
    <xf numFmtId="4" fontId="16" fillId="0" borderId="3" xfId="0" applyNumberFormat="1" applyFont="1" applyBorder="1" applyAlignment="1">
      <alignment horizontal="right" vertical="center" wrapText="1"/>
    </xf>
    <xf numFmtId="0" fontId="17" fillId="2" borderId="3" xfId="0" applyFont="1" applyFill="1" applyBorder="1" applyAlignment="1">
      <alignment horizontal="center" vertical="center" wrapText="1"/>
    </xf>
    <xf numFmtId="0" fontId="17" fillId="2" borderId="3" xfId="0" applyFont="1" applyFill="1" applyBorder="1" applyAlignment="1">
      <alignment vertical="center" wrapText="1"/>
    </xf>
    <xf numFmtId="4" fontId="17" fillId="2" borderId="3" xfId="0" applyNumberFormat="1" applyFont="1" applyFill="1" applyBorder="1" applyAlignment="1">
      <alignment vertical="center" wrapText="1"/>
    </xf>
    <xf numFmtId="49" fontId="16" fillId="0" borderId="3" xfId="0" applyNumberFormat="1" applyFont="1" applyBorder="1" applyAlignment="1">
      <alignment horizontal="center" vertical="center" wrapText="1"/>
    </xf>
    <xf numFmtId="49" fontId="16" fillId="0" borderId="3" xfId="0" applyNumberFormat="1" applyFont="1" applyBorder="1" applyAlignment="1">
      <alignment horizontal="left" vertical="center" wrapText="1"/>
    </xf>
    <xf numFmtId="0" fontId="7" fillId="2" borderId="3" xfId="0" applyFont="1" applyFill="1" applyBorder="1" applyAlignment="1">
      <alignment horizontal="center" vertical="center" wrapText="1"/>
    </xf>
    <xf numFmtId="49" fontId="7" fillId="2" borderId="3" xfId="0" applyNumberFormat="1" applyFont="1" applyFill="1" applyBorder="1" applyAlignment="1">
      <alignment horizontal="left" vertical="center" wrapText="1"/>
    </xf>
    <xf numFmtId="0" fontId="7" fillId="2" borderId="3" xfId="0" applyFont="1" applyFill="1" applyBorder="1" applyAlignment="1">
      <alignment horizontal="left" vertical="center" wrapText="1"/>
    </xf>
    <xf numFmtId="0" fontId="0" fillId="0" borderId="0" xfId="49">
      <alignment vertical="center"/>
    </xf>
    <xf numFmtId="0" fontId="0" fillId="0" borderId="0" xfId="49" applyFont="1" applyFill="1" applyAlignment="1">
      <alignment vertical="center"/>
    </xf>
    <xf numFmtId="49" fontId="0" fillId="0" borderId="0" xfId="49" applyNumberFormat="1" applyFont="1" applyFill="1" applyAlignment="1">
      <alignment vertical="center"/>
    </xf>
    <xf numFmtId="0" fontId="3" fillId="0" borderId="0" xfId="49" applyFont="1" applyFill="1" applyAlignment="1">
      <alignment vertical="center" wrapText="1"/>
    </xf>
    <xf numFmtId="49" fontId="3" fillId="0" borderId="0" xfId="49" applyNumberFormat="1" applyFont="1" applyFill="1" applyAlignment="1">
      <alignment vertical="center" wrapText="1"/>
    </xf>
    <xf numFmtId="0" fontId="3" fillId="0" borderId="0" xfId="49" applyFont="1" applyFill="1" applyAlignment="1">
      <alignment horizontal="right" vertical="center" wrapText="1"/>
    </xf>
    <xf numFmtId="0" fontId="12" fillId="0" borderId="0" xfId="49" applyFont="1" applyFill="1" applyAlignment="1">
      <alignment horizontal="center" vertical="center" wrapText="1"/>
    </xf>
    <xf numFmtId="49" fontId="12" fillId="0" borderId="0" xfId="49" applyNumberFormat="1" applyFont="1" applyFill="1" applyAlignment="1">
      <alignment horizontal="center" vertical="center" wrapText="1"/>
    </xf>
    <xf numFmtId="0" fontId="6" fillId="0" borderId="5" xfId="49" applyFont="1" applyFill="1" applyBorder="1" applyAlignment="1">
      <alignment horizontal="left" vertical="center" wrapText="1"/>
    </xf>
    <xf numFmtId="49" fontId="6" fillId="0" borderId="5" xfId="49" applyNumberFormat="1" applyFont="1" applyFill="1" applyBorder="1" applyAlignment="1">
      <alignment horizontal="left" vertical="center" wrapText="1"/>
    </xf>
    <xf numFmtId="0" fontId="6" fillId="0" borderId="0" xfId="49" applyFont="1" applyFill="1" applyAlignment="1">
      <alignment vertical="center" wrapText="1"/>
    </xf>
    <xf numFmtId="0" fontId="6" fillId="0" borderId="0" xfId="49" applyFont="1" applyFill="1" applyAlignment="1">
      <alignment horizontal="right" vertical="center" wrapText="1"/>
    </xf>
    <xf numFmtId="0" fontId="15" fillId="0" borderId="6" xfId="49" applyFont="1" applyFill="1" applyBorder="1" applyAlignment="1">
      <alignment horizontal="center" vertical="center" wrapText="1"/>
    </xf>
    <xf numFmtId="0" fontId="15" fillId="0" borderId="7" xfId="49" applyFont="1" applyFill="1" applyBorder="1" applyAlignment="1">
      <alignment horizontal="center" vertical="center" wrapText="1"/>
    </xf>
    <xf numFmtId="49" fontId="15" fillId="0" borderId="3" xfId="49" applyNumberFormat="1" applyFont="1" applyFill="1" applyBorder="1" applyAlignment="1">
      <alignment horizontal="center" vertical="center" wrapText="1"/>
    </xf>
    <xf numFmtId="0" fontId="15" fillId="0" borderId="3" xfId="49" applyFont="1" applyFill="1" applyBorder="1" applyAlignment="1">
      <alignment horizontal="center" vertical="center" wrapText="1"/>
    </xf>
    <xf numFmtId="0" fontId="15" fillId="0" borderId="4" xfId="49" applyFont="1" applyFill="1" applyBorder="1" applyAlignment="1">
      <alignment horizontal="center" vertical="center" wrapText="1"/>
    </xf>
    <xf numFmtId="0" fontId="15" fillId="0" borderId="8" xfId="49" applyFont="1" applyFill="1" applyBorder="1" applyAlignment="1">
      <alignment horizontal="center" vertical="center" wrapText="1"/>
    </xf>
    <xf numFmtId="49" fontId="15" fillId="0" borderId="3" xfId="49" applyNumberFormat="1" applyFont="1" applyFill="1" applyBorder="1" applyAlignment="1">
      <alignment vertical="center" wrapText="1"/>
    </xf>
    <xf numFmtId="43" fontId="19" fillId="0" borderId="1" xfId="50" applyFont="1" applyBorder="1" applyAlignment="1">
      <alignment horizontal="center" vertical="center"/>
    </xf>
    <xf numFmtId="49" fontId="15" fillId="0" borderId="3" xfId="49" applyNumberFormat="1" applyFont="1" applyFill="1" applyBorder="1" applyAlignment="1">
      <alignment horizontal="left" vertical="center" wrapText="1"/>
    </xf>
    <xf numFmtId="0" fontId="15" fillId="0" borderId="6" xfId="49" applyFont="1" applyFill="1" applyBorder="1" applyAlignment="1">
      <alignment horizontal="left" vertical="center" wrapText="1"/>
    </xf>
    <xf numFmtId="43" fontId="15" fillId="0" borderId="1" xfId="50" applyFont="1" applyBorder="1" applyAlignment="1">
      <alignment horizontal="center" vertical="center" wrapText="1"/>
    </xf>
    <xf numFmtId="43" fontId="15" fillId="0" borderId="7" xfId="50" applyFont="1" applyBorder="1" applyAlignment="1">
      <alignment horizontal="center" vertical="center" wrapText="1"/>
    </xf>
    <xf numFmtId="43" fontId="15" fillId="0" borderId="3" xfId="50" applyFont="1" applyBorder="1" applyAlignment="1">
      <alignment horizontal="center" vertical="center" wrapText="1"/>
    </xf>
    <xf numFmtId="49" fontId="7" fillId="2" borderId="3" xfId="49" applyNumberFormat="1" applyFont="1" applyFill="1" applyBorder="1" applyAlignment="1">
      <alignment horizontal="left" vertical="center" wrapText="1"/>
    </xf>
    <xf numFmtId="0" fontId="7" fillId="0" borderId="6" xfId="49" applyFont="1" applyFill="1" applyBorder="1" applyAlignment="1">
      <alignment horizontal="left" vertical="center" wrapText="1"/>
    </xf>
    <xf numFmtId="43" fontId="7" fillId="0" borderId="1" xfId="50" applyFont="1" applyBorder="1" applyAlignment="1">
      <alignment horizontal="center" vertical="center" wrapText="1"/>
    </xf>
    <xf numFmtId="43" fontId="7" fillId="0" borderId="7" xfId="50" applyFont="1" applyBorder="1" applyAlignment="1">
      <alignment horizontal="center" vertical="center" wrapText="1"/>
    </xf>
    <xf numFmtId="49" fontId="7" fillId="0" borderId="3" xfId="49" applyNumberFormat="1" applyFont="1" applyFill="1" applyBorder="1" applyAlignment="1">
      <alignment vertical="center" wrapText="1"/>
    </xf>
    <xf numFmtId="43" fontId="7" fillId="0" borderId="3" xfId="50" applyFont="1" applyBorder="1" applyAlignment="1">
      <alignment horizontal="center" vertical="center" wrapText="1"/>
    </xf>
    <xf numFmtId="0" fontId="7" fillId="0" borderId="3" xfId="49" applyFont="1" applyFill="1" applyBorder="1" applyAlignment="1">
      <alignment horizontal="left" vertical="center" wrapText="1"/>
    </xf>
    <xf numFmtId="43" fontId="7" fillId="0" borderId="8" xfId="50" applyFont="1" applyBorder="1" applyAlignment="1">
      <alignment horizontal="center" vertical="center" wrapText="1"/>
    </xf>
    <xf numFmtId="49" fontId="15" fillId="2" borderId="3" xfId="49" applyNumberFormat="1" applyFont="1" applyFill="1" applyBorder="1" applyAlignment="1">
      <alignment horizontal="left" vertical="center" wrapText="1"/>
    </xf>
    <xf numFmtId="0" fontId="15" fillId="0" borderId="3" xfId="49" applyFont="1" applyFill="1" applyBorder="1" applyAlignment="1">
      <alignment horizontal="left" vertical="center" wrapText="1"/>
    </xf>
    <xf numFmtId="0" fontId="16" fillId="2" borderId="3" xfId="0"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7" fillId="2" borderId="3" xfId="0" applyNumberFormat="1" applyFont="1" applyFill="1" applyBorder="1" applyAlignment="1">
      <alignment horizontal="right" vertical="center" wrapText="1"/>
    </xf>
    <xf numFmtId="4" fontId="16" fillId="2" borderId="3" xfId="0" applyNumberFormat="1" applyFont="1" applyFill="1" applyBorder="1" applyAlignment="1">
      <alignment vertical="center" wrapText="1"/>
    </xf>
    <xf numFmtId="4" fontId="7" fillId="2" borderId="3"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5" fillId="0" borderId="3" xfId="0" applyFont="1" applyBorder="1" applyAlignment="1">
      <alignment vertical="center" wrapText="1"/>
    </xf>
    <xf numFmtId="4" fontId="15" fillId="0" borderId="3" xfId="0" applyNumberFormat="1" applyFont="1" applyBorder="1" applyAlignment="1">
      <alignment vertical="center" wrapText="1"/>
    </xf>
    <xf numFmtId="0" fontId="7" fillId="0" borderId="3" xfId="0" applyFont="1" applyBorder="1" applyAlignment="1">
      <alignment vertical="center" wrapText="1"/>
    </xf>
    <xf numFmtId="0" fontId="15" fillId="2" borderId="3" xfId="0" applyFont="1" applyFill="1" applyBorder="1" applyAlignment="1">
      <alignment horizontal="left" vertical="center" wrapText="1"/>
    </xf>
    <xf numFmtId="4" fontId="15" fillId="2" borderId="3" xfId="0" applyNumberFormat="1" applyFont="1" applyFill="1" applyBorder="1" applyAlignment="1">
      <alignment vertical="center" wrapText="1"/>
    </xf>
    <xf numFmtId="0" fontId="15" fillId="2" borderId="3" xfId="0" applyFont="1" applyFill="1" applyBorder="1" applyAlignment="1">
      <alignment vertical="center" wrapText="1"/>
    </xf>
    <xf numFmtId="0" fontId="7" fillId="2" borderId="3" xfId="0" applyFont="1" applyFill="1" applyBorder="1" applyAlignment="1">
      <alignment vertical="center" wrapText="1"/>
    </xf>
    <xf numFmtId="0" fontId="20" fillId="0" borderId="0" xfId="0" applyFont="1" applyBorder="1" applyAlignment="1">
      <alignment horizontal="center" vertical="center" wrapText="1"/>
    </xf>
    <xf numFmtId="0" fontId="16" fillId="0" borderId="0" xfId="0" applyFont="1" applyBorder="1" applyAlignment="1">
      <alignment vertical="center" wrapText="1"/>
    </xf>
    <xf numFmtId="0" fontId="4" fillId="0" borderId="0"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21" fillId="0" borderId="3" xfId="0" applyFont="1" applyFill="1" applyBorder="1" applyAlignment="1">
      <alignment horizontal="center" vertical="center" wrapText="1"/>
    </xf>
    <xf numFmtId="0" fontId="21" fillId="0" borderId="3"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2" fillId="0" borderId="1" xfId="0" applyFont="1" applyFill="1" applyBorder="1" applyAlignment="1">
      <alignment vertical="center"/>
    </xf>
    <xf numFmtId="0" fontId="23" fillId="0" borderId="0" xfId="0" applyFont="1" applyBorder="1" applyAlignment="1">
      <alignment horizontal="center" vertical="center" wrapText="1"/>
    </xf>
    <xf numFmtId="0" fontId="24" fillId="0" borderId="0" xfId="0" applyFont="1" applyBorder="1" applyAlignment="1">
      <alignment vertical="center" wrapText="1"/>
    </xf>
    <xf numFmtId="0" fontId="20" fillId="0" borderId="0" xfId="0" applyFont="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xfId="50"/>
    <cellStyle name="常规 2" xfId="51"/>
    <cellStyle name="常规 3" xfId="52"/>
    <cellStyle name="Normal 1"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7096;&#38376;&#39044;&#31639;&#20844;&#24320;&#22635;&#25253;&#35828;&#26126;\2023&#24180;&#25919;&#24220;&#37319;&#36141;&#39044;&#31639;\119.&#28246;&#21335;&#22478;&#38517;&#30710;&#26032;&#28207;&#21306;&#29615;&#22659;&#21355;&#29983;&#31649;&#29702;&#2515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3" sqref="A3"/>
    </sheetView>
  </sheetViews>
  <sheetFormatPr defaultColWidth="10" defaultRowHeight="14.4"/>
  <cols>
    <col min="1" max="15" width="9.76851851851852" customWidth="1"/>
  </cols>
  <sheetData>
    <row r="1" ht="16.35" customHeight="1" spans="1:1">
      <c r="A1" s="46"/>
    </row>
    <row r="2" ht="122.8" customHeight="1" spans="1:15">
      <c r="A2" s="137" t="s">
        <v>0</v>
      </c>
      <c r="B2" s="137"/>
      <c r="C2" s="137"/>
      <c r="D2" s="137"/>
      <c r="E2" s="137"/>
      <c r="F2" s="137"/>
      <c r="G2" s="137"/>
      <c r="H2" s="137"/>
      <c r="I2" s="137"/>
      <c r="J2" s="137"/>
      <c r="K2" s="137"/>
      <c r="L2" s="137"/>
      <c r="M2" s="137"/>
      <c r="N2" s="137"/>
      <c r="O2" s="137"/>
    </row>
    <row r="3" ht="16.35" customHeight="1"/>
    <row r="4" ht="16.35" customHeight="1"/>
    <row r="5" ht="16.35" customHeight="1"/>
    <row r="6" ht="16.35" customHeight="1"/>
    <row r="7" ht="68.4" customHeight="1" spans="3:9">
      <c r="C7" s="138" t="s">
        <v>1</v>
      </c>
      <c r="D7" s="138"/>
      <c r="E7" s="139">
        <v>426001</v>
      </c>
      <c r="F7" s="139"/>
      <c r="G7" s="139"/>
      <c r="H7" s="139"/>
      <c r="I7" s="139"/>
    </row>
    <row r="8" ht="68.4" customHeight="1" spans="3:9">
      <c r="C8" s="138" t="s">
        <v>2</v>
      </c>
      <c r="D8" s="138"/>
      <c r="E8" s="139" t="s">
        <v>3</v>
      </c>
      <c r="F8" s="139"/>
      <c r="G8" s="139"/>
      <c r="H8" s="139"/>
      <c r="I8" s="139"/>
    </row>
    <row r="9" ht="68.4" customHeight="1" spans="3:8">
      <c r="C9" s="138" t="s">
        <v>4</v>
      </c>
      <c r="D9" s="138"/>
      <c r="E9" s="46"/>
      <c r="F9" s="46"/>
      <c r="G9" s="46"/>
      <c r="H9" s="46"/>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11" activePane="bottomLeft" state="frozen"/>
      <selection/>
      <selection pane="bottomLeft" activeCell="A18" sqref="A18:E19"/>
    </sheetView>
  </sheetViews>
  <sheetFormatPr defaultColWidth="10" defaultRowHeight="14.4"/>
  <cols>
    <col min="1" max="3" width="4.61111111111111" customWidth="1"/>
    <col min="4" max="4" width="15.3888888888889" customWidth="1"/>
    <col min="5" max="9" width="20.5185185185185" customWidth="1"/>
  </cols>
  <sheetData>
    <row r="1" ht="16.35" customHeight="1" spans="1:9">
      <c r="A1" s="46"/>
      <c r="B1" s="46"/>
      <c r="C1" s="46"/>
      <c r="D1" s="46"/>
      <c r="E1" s="46"/>
      <c r="F1" s="46"/>
      <c r="G1" s="46"/>
      <c r="H1" s="46"/>
      <c r="I1" s="63" t="s">
        <v>281</v>
      </c>
    </row>
    <row r="2" ht="43.1" customHeight="1" spans="1:9">
      <c r="A2" s="64" t="s">
        <v>14</v>
      </c>
      <c r="B2" s="64"/>
      <c r="C2" s="64"/>
      <c r="D2" s="64"/>
      <c r="E2" s="64"/>
      <c r="F2" s="64"/>
      <c r="G2" s="64"/>
      <c r="H2" s="64"/>
      <c r="I2" s="64"/>
    </row>
    <row r="3" ht="24.15" customHeight="1" spans="1:9">
      <c r="A3" s="57" t="s">
        <v>282</v>
      </c>
      <c r="B3" s="57"/>
      <c r="C3" s="57"/>
      <c r="D3" s="57"/>
      <c r="E3" s="57"/>
      <c r="F3" s="57"/>
      <c r="G3" s="57"/>
      <c r="H3" s="57"/>
      <c r="I3" s="55" t="s">
        <v>35</v>
      </c>
    </row>
    <row r="4" ht="19.8" customHeight="1" spans="1:9">
      <c r="A4" s="58" t="s">
        <v>162</v>
      </c>
      <c r="B4" s="58"/>
      <c r="C4" s="58"/>
      <c r="D4" s="58" t="s">
        <v>163</v>
      </c>
      <c r="E4" s="58" t="s">
        <v>164</v>
      </c>
      <c r="F4" s="58" t="s">
        <v>165</v>
      </c>
      <c r="G4" s="58"/>
      <c r="H4" s="58"/>
      <c r="I4" s="58"/>
    </row>
    <row r="5" ht="17.25" customHeight="1" spans="1:9">
      <c r="A5" s="58"/>
      <c r="B5" s="58"/>
      <c r="C5" s="58"/>
      <c r="D5" s="58"/>
      <c r="E5" s="58"/>
      <c r="F5" s="58" t="s">
        <v>140</v>
      </c>
      <c r="G5" s="58" t="s">
        <v>251</v>
      </c>
      <c r="H5" s="58"/>
      <c r="I5" s="58" t="s">
        <v>252</v>
      </c>
    </row>
    <row r="6" ht="24.15" customHeight="1" spans="1:9">
      <c r="A6" s="58" t="s">
        <v>170</v>
      </c>
      <c r="B6" s="58" t="s">
        <v>171</v>
      </c>
      <c r="C6" s="58" t="s">
        <v>172</v>
      </c>
      <c r="D6" s="58"/>
      <c r="E6" s="58"/>
      <c r="F6" s="58"/>
      <c r="G6" s="58" t="s">
        <v>229</v>
      </c>
      <c r="H6" s="58" t="s">
        <v>221</v>
      </c>
      <c r="I6" s="58"/>
    </row>
    <row r="7" ht="22.8" customHeight="1" spans="1:9">
      <c r="A7" s="52"/>
      <c r="B7" s="52"/>
      <c r="C7" s="52"/>
      <c r="D7" s="61"/>
      <c r="E7" s="61" t="s">
        <v>140</v>
      </c>
      <c r="F7" s="60">
        <f t="shared" ref="F7:F11" si="0">G7+I7</f>
        <v>253.58904</v>
      </c>
      <c r="G7" s="60">
        <f>G8</f>
        <v>226.58904</v>
      </c>
      <c r="H7" s="60"/>
      <c r="I7" s="60">
        <v>27</v>
      </c>
    </row>
    <row r="8" ht="22.8" customHeight="1" spans="1:9">
      <c r="A8" s="52"/>
      <c r="B8" s="52"/>
      <c r="C8" s="52"/>
      <c r="D8" s="59" t="s">
        <v>158</v>
      </c>
      <c r="E8" s="59" t="s">
        <v>3</v>
      </c>
      <c r="F8" s="60">
        <f t="shared" si="0"/>
        <v>253.58904</v>
      </c>
      <c r="G8" s="60">
        <f>G9</f>
        <v>226.58904</v>
      </c>
      <c r="H8" s="60"/>
      <c r="I8" s="60">
        <v>27</v>
      </c>
    </row>
    <row r="9" ht="22.8" customHeight="1" spans="1:9">
      <c r="A9" s="52"/>
      <c r="B9" s="52"/>
      <c r="C9" s="52"/>
      <c r="D9" s="66" t="s">
        <v>159</v>
      </c>
      <c r="E9" s="66" t="s">
        <v>160</v>
      </c>
      <c r="F9" s="60">
        <f t="shared" si="0"/>
        <v>253.58904</v>
      </c>
      <c r="G9" s="60">
        <f>G10+G13+G20+G23</f>
        <v>226.58904</v>
      </c>
      <c r="H9" s="60">
        <v>0</v>
      </c>
      <c r="I9" s="60">
        <v>27</v>
      </c>
    </row>
    <row r="10" ht="22.8" customHeight="1" spans="1:9">
      <c r="A10" s="49" t="s">
        <v>196</v>
      </c>
      <c r="B10" s="49"/>
      <c r="C10" s="49"/>
      <c r="D10" s="61" t="s">
        <v>253</v>
      </c>
      <c r="E10" s="61" t="s">
        <v>254</v>
      </c>
      <c r="F10" s="60">
        <f t="shared" si="0"/>
        <v>203.3601</v>
      </c>
      <c r="G10" s="60">
        <v>176.3601</v>
      </c>
      <c r="H10" s="60"/>
      <c r="I10" s="60">
        <v>27</v>
      </c>
    </row>
    <row r="11" ht="22.8" customHeight="1" spans="1:9">
      <c r="A11" s="49" t="s">
        <v>196</v>
      </c>
      <c r="B11" s="114" t="s">
        <v>175</v>
      </c>
      <c r="C11" s="49"/>
      <c r="D11" s="61" t="s">
        <v>255</v>
      </c>
      <c r="E11" s="61" t="s">
        <v>202</v>
      </c>
      <c r="F11" s="60">
        <f t="shared" si="0"/>
        <v>203.3601</v>
      </c>
      <c r="G11" s="60">
        <v>176.3601</v>
      </c>
      <c r="H11" s="60"/>
      <c r="I11" s="60">
        <v>27</v>
      </c>
    </row>
    <row r="12" ht="22.8" customHeight="1" spans="1:9">
      <c r="A12" s="71" t="s">
        <v>196</v>
      </c>
      <c r="B12" s="71" t="s">
        <v>175</v>
      </c>
      <c r="C12" s="71" t="s">
        <v>200</v>
      </c>
      <c r="D12" s="65" t="s">
        <v>256</v>
      </c>
      <c r="E12" s="52" t="s">
        <v>257</v>
      </c>
      <c r="F12" s="51">
        <f>G12+I12</f>
        <v>203.3601</v>
      </c>
      <c r="G12" s="67">
        <v>176.3601</v>
      </c>
      <c r="H12" s="67"/>
      <c r="I12" s="67">
        <v>27</v>
      </c>
    </row>
    <row r="13" ht="22.8" customHeight="1" spans="1:9">
      <c r="A13" s="49" t="s">
        <v>173</v>
      </c>
      <c r="B13" s="49"/>
      <c r="C13" s="49"/>
      <c r="D13" s="61" t="s">
        <v>258</v>
      </c>
      <c r="E13" s="61" t="s">
        <v>259</v>
      </c>
      <c r="F13" s="70">
        <f>F14+F16+F18</f>
        <v>24.388386</v>
      </c>
      <c r="G13" s="70">
        <f>G14+G16+G18</f>
        <v>24.388386</v>
      </c>
      <c r="H13" s="60">
        <v>0</v>
      </c>
      <c r="I13" s="60">
        <v>0</v>
      </c>
    </row>
    <row r="14" ht="22.8" customHeight="1" spans="1:9">
      <c r="A14" s="49" t="s">
        <v>173</v>
      </c>
      <c r="B14" s="114" t="s">
        <v>175</v>
      </c>
      <c r="C14" s="49"/>
      <c r="D14" s="61" t="s">
        <v>260</v>
      </c>
      <c r="E14" s="61" t="s">
        <v>261</v>
      </c>
      <c r="F14" s="70">
        <v>22.286016</v>
      </c>
      <c r="G14" s="70">
        <v>22.286016</v>
      </c>
      <c r="H14" s="60">
        <v>0</v>
      </c>
      <c r="I14" s="60">
        <v>0</v>
      </c>
    </row>
    <row r="15" ht="22.8" customHeight="1" spans="1:9">
      <c r="A15" s="71" t="s">
        <v>173</v>
      </c>
      <c r="B15" s="71" t="s">
        <v>175</v>
      </c>
      <c r="C15" s="71" t="s">
        <v>175</v>
      </c>
      <c r="D15" s="65" t="s">
        <v>262</v>
      </c>
      <c r="E15" s="52" t="s">
        <v>263</v>
      </c>
      <c r="F15" s="51">
        <v>22.286016</v>
      </c>
      <c r="G15" s="51">
        <v>22.286016</v>
      </c>
      <c r="H15" s="67"/>
      <c r="I15" s="67"/>
    </row>
    <row r="16" ht="22.8" customHeight="1" spans="1:9">
      <c r="A16" s="49" t="s">
        <v>173</v>
      </c>
      <c r="B16" s="114" t="s">
        <v>180</v>
      </c>
      <c r="C16" s="49"/>
      <c r="D16" s="61" t="s">
        <v>264</v>
      </c>
      <c r="E16" s="61" t="s">
        <v>265</v>
      </c>
      <c r="F16" s="70">
        <v>1.028718</v>
      </c>
      <c r="G16" s="70">
        <v>1.028718</v>
      </c>
      <c r="H16" s="60">
        <v>0</v>
      </c>
      <c r="I16" s="60">
        <v>0</v>
      </c>
    </row>
    <row r="17" ht="22.8" customHeight="1" spans="1:9">
      <c r="A17" s="71" t="s">
        <v>173</v>
      </c>
      <c r="B17" s="71" t="s">
        <v>180</v>
      </c>
      <c r="C17" s="71" t="s">
        <v>183</v>
      </c>
      <c r="D17" s="65" t="s">
        <v>266</v>
      </c>
      <c r="E17" s="52" t="s">
        <v>267</v>
      </c>
      <c r="F17" s="51">
        <v>1.028718</v>
      </c>
      <c r="G17" s="51">
        <v>1.028718</v>
      </c>
      <c r="H17" s="67"/>
      <c r="I17" s="67"/>
    </row>
    <row r="18" ht="22.8" customHeight="1" spans="1:9">
      <c r="A18" s="49" t="s">
        <v>173</v>
      </c>
      <c r="B18" s="114">
        <v>99</v>
      </c>
      <c r="C18" s="49"/>
      <c r="D18" s="75" t="s">
        <v>283</v>
      </c>
      <c r="E18" s="59" t="s">
        <v>186</v>
      </c>
      <c r="F18" s="70">
        <v>1.073652</v>
      </c>
      <c r="G18" s="70">
        <v>1.073652</v>
      </c>
      <c r="H18" s="60">
        <v>0</v>
      </c>
      <c r="I18" s="60">
        <v>0</v>
      </c>
    </row>
    <row r="19" ht="22.8" customHeight="1" spans="1:9">
      <c r="A19" s="76" t="s">
        <v>173</v>
      </c>
      <c r="B19" s="76">
        <v>99</v>
      </c>
      <c r="C19" s="76">
        <v>99</v>
      </c>
      <c r="D19" s="77" t="s">
        <v>187</v>
      </c>
      <c r="E19" s="78" t="s">
        <v>188</v>
      </c>
      <c r="F19" s="51">
        <v>1.073652</v>
      </c>
      <c r="G19" s="51">
        <v>1.073652</v>
      </c>
      <c r="H19" s="67"/>
      <c r="I19" s="67"/>
    </row>
    <row r="20" ht="22.8" customHeight="1" spans="1:9">
      <c r="A20" s="49" t="s">
        <v>189</v>
      </c>
      <c r="B20" s="49"/>
      <c r="C20" s="49"/>
      <c r="D20" s="61" t="s">
        <v>268</v>
      </c>
      <c r="E20" s="61" t="s">
        <v>269</v>
      </c>
      <c r="F20" s="70">
        <v>9.126042</v>
      </c>
      <c r="G20" s="70">
        <v>9.126042</v>
      </c>
      <c r="H20" s="60">
        <v>0</v>
      </c>
      <c r="I20" s="60">
        <v>0</v>
      </c>
    </row>
    <row r="21" ht="22.8" customHeight="1" spans="1:9">
      <c r="A21" s="49" t="s">
        <v>189</v>
      </c>
      <c r="B21" s="114" t="s">
        <v>180</v>
      </c>
      <c r="C21" s="49"/>
      <c r="D21" s="61" t="s">
        <v>270</v>
      </c>
      <c r="E21" s="61" t="s">
        <v>271</v>
      </c>
      <c r="F21" s="70">
        <v>9.126042</v>
      </c>
      <c r="G21" s="70">
        <v>9.126042</v>
      </c>
      <c r="H21" s="60">
        <v>0</v>
      </c>
      <c r="I21" s="60">
        <v>0</v>
      </c>
    </row>
    <row r="22" ht="22.8" customHeight="1" spans="1:9">
      <c r="A22" s="71" t="s">
        <v>189</v>
      </c>
      <c r="B22" s="71" t="s">
        <v>180</v>
      </c>
      <c r="C22" s="71" t="s">
        <v>193</v>
      </c>
      <c r="D22" s="65" t="s">
        <v>272</v>
      </c>
      <c r="E22" s="52" t="s">
        <v>273</v>
      </c>
      <c r="F22" s="51">
        <v>9.126042</v>
      </c>
      <c r="G22" s="51">
        <v>9.126042</v>
      </c>
      <c r="H22" s="67"/>
      <c r="I22" s="67"/>
    </row>
    <row r="23" ht="22.8" customHeight="1" spans="1:9">
      <c r="A23" s="49" t="s">
        <v>203</v>
      </c>
      <c r="B23" s="49"/>
      <c r="C23" s="49"/>
      <c r="D23" s="61" t="s">
        <v>274</v>
      </c>
      <c r="E23" s="61" t="s">
        <v>275</v>
      </c>
      <c r="F23" s="70">
        <v>16.714512</v>
      </c>
      <c r="G23" s="70">
        <v>16.714512</v>
      </c>
      <c r="H23" s="60">
        <v>0</v>
      </c>
      <c r="I23" s="60">
        <v>0</v>
      </c>
    </row>
    <row r="24" ht="22.8" customHeight="1" spans="1:9">
      <c r="A24" s="49" t="s">
        <v>203</v>
      </c>
      <c r="B24" s="114" t="s">
        <v>193</v>
      </c>
      <c r="C24" s="49"/>
      <c r="D24" s="61" t="s">
        <v>276</v>
      </c>
      <c r="E24" s="61" t="s">
        <v>277</v>
      </c>
      <c r="F24" s="70">
        <v>16.714512</v>
      </c>
      <c r="G24" s="70">
        <v>16.714512</v>
      </c>
      <c r="H24" s="60">
        <v>0</v>
      </c>
      <c r="I24" s="60">
        <v>0</v>
      </c>
    </row>
    <row r="25" ht="22.8" customHeight="1" spans="1:9">
      <c r="A25" s="71" t="s">
        <v>203</v>
      </c>
      <c r="B25" s="71" t="s">
        <v>193</v>
      </c>
      <c r="C25" s="71" t="s">
        <v>200</v>
      </c>
      <c r="D25" s="65" t="s">
        <v>278</v>
      </c>
      <c r="E25" s="52" t="s">
        <v>279</v>
      </c>
      <c r="F25" s="51">
        <v>16.714512</v>
      </c>
      <c r="G25" s="51">
        <v>16.714512</v>
      </c>
      <c r="H25" s="67"/>
      <c r="I25" s="67"/>
    </row>
    <row r="26" ht="16.35" customHeight="1" spans="1:6">
      <c r="A26" s="68"/>
      <c r="B26" s="68"/>
      <c r="C26" s="68"/>
      <c r="D26" s="68"/>
      <c r="E26" s="68"/>
      <c r="F26" s="68"/>
    </row>
    <row r="27" ht="16.35" customHeight="1" spans="1:6">
      <c r="A27" s="68"/>
      <c r="B27" s="68"/>
      <c r="C27" s="68"/>
      <c r="D27" s="68"/>
      <c r="E27" s="68"/>
      <c r="F27" s="68"/>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10" workbookViewId="0">
      <selection activeCell="F18" sqref="F18"/>
    </sheetView>
  </sheetViews>
  <sheetFormatPr defaultColWidth="9.55555555555556" defaultRowHeight="14.4" outlineLevelCol="7"/>
  <cols>
    <col min="1" max="1" width="7.22222222222222" style="80" customWidth="1"/>
    <col min="2" max="2" width="7.77777777777778" style="80" customWidth="1"/>
    <col min="3" max="3" width="15.4444444444444" style="81" customWidth="1"/>
    <col min="4" max="8" width="20.5555555555556" style="80" customWidth="1"/>
    <col min="9" max="16384" width="9.55555555555556" style="79"/>
  </cols>
  <sheetData>
    <row r="1" s="79" customFormat="1" spans="1:8">
      <c r="A1" s="82"/>
      <c r="B1" s="82"/>
      <c r="C1" s="83"/>
      <c r="D1" s="82"/>
      <c r="E1" s="82"/>
      <c r="F1" s="82"/>
      <c r="G1" s="82"/>
      <c r="H1" s="84" t="s">
        <v>284</v>
      </c>
    </row>
    <row r="2" s="79" customFormat="1" ht="21" spans="1:8">
      <c r="A2" s="85" t="s">
        <v>15</v>
      </c>
      <c r="B2" s="85"/>
      <c r="C2" s="86"/>
      <c r="D2" s="85"/>
      <c r="E2" s="85"/>
      <c r="F2" s="85"/>
      <c r="G2" s="85"/>
      <c r="H2" s="85"/>
    </row>
    <row r="3" s="79" customFormat="1" spans="1:8">
      <c r="A3" s="87" t="s">
        <v>282</v>
      </c>
      <c r="B3" s="87"/>
      <c r="C3" s="88"/>
      <c r="D3" s="87"/>
      <c r="E3" s="89"/>
      <c r="F3" s="89"/>
      <c r="G3" s="89"/>
      <c r="H3" s="90" t="s">
        <v>35</v>
      </c>
    </row>
    <row r="4" s="79" customFormat="1" spans="1:8">
      <c r="A4" s="91" t="s">
        <v>285</v>
      </c>
      <c r="B4" s="92"/>
      <c r="C4" s="93" t="s">
        <v>286</v>
      </c>
      <c r="D4" s="94" t="s">
        <v>287</v>
      </c>
      <c r="E4" s="94" t="s">
        <v>165</v>
      </c>
      <c r="F4" s="94"/>
      <c r="G4" s="94"/>
      <c r="H4" s="94"/>
    </row>
    <row r="5" s="79" customFormat="1" spans="1:8">
      <c r="A5" s="95" t="s">
        <v>170</v>
      </c>
      <c r="B5" s="95" t="s">
        <v>171</v>
      </c>
      <c r="C5" s="93"/>
      <c r="D5" s="94"/>
      <c r="E5" s="94" t="s">
        <v>140</v>
      </c>
      <c r="F5" s="94" t="s">
        <v>251</v>
      </c>
      <c r="G5" s="94"/>
      <c r="H5" s="94" t="s">
        <v>252</v>
      </c>
    </row>
    <row r="6" s="79" customFormat="1" ht="21" customHeight="1" spans="1:8">
      <c r="A6" s="96"/>
      <c r="B6" s="96"/>
      <c r="C6" s="93"/>
      <c r="D6" s="94"/>
      <c r="E6" s="95"/>
      <c r="F6" s="95" t="s">
        <v>229</v>
      </c>
      <c r="G6" s="94" t="s">
        <v>221</v>
      </c>
      <c r="H6" s="94"/>
    </row>
    <row r="7" s="79" customFormat="1" ht="21" customHeight="1" spans="1:8">
      <c r="A7" s="97"/>
      <c r="B7" s="97"/>
      <c r="C7" s="97"/>
      <c r="D7" s="91" t="s">
        <v>140</v>
      </c>
      <c r="E7" s="98">
        <f>F7+H7</f>
        <v>253.58904</v>
      </c>
      <c r="F7" s="98">
        <f>F8+F19</f>
        <v>226.58904</v>
      </c>
      <c r="G7" s="98"/>
      <c r="H7" s="98">
        <f t="shared" ref="F7:H7" si="0">H8+H19</f>
        <v>27</v>
      </c>
    </row>
    <row r="8" s="79" customFormat="1" ht="21" customHeight="1" spans="1:8">
      <c r="A8" s="99" t="s">
        <v>288</v>
      </c>
      <c r="B8" s="99"/>
      <c r="C8" s="99" t="s">
        <v>288</v>
      </c>
      <c r="D8" s="100" t="s">
        <v>229</v>
      </c>
      <c r="E8" s="101">
        <f t="shared" ref="E8:E18" si="1">F8</f>
        <v>226.58904</v>
      </c>
      <c r="F8" s="101">
        <f>F9+F10+F11+F12+F13+F14+F15+F16+F17+F18</f>
        <v>226.58904</v>
      </c>
      <c r="G8" s="102"/>
      <c r="H8" s="103"/>
    </row>
    <row r="9" s="79" customFormat="1" ht="21" customHeight="1" spans="1:8">
      <c r="A9" s="99" t="s">
        <v>288</v>
      </c>
      <c r="B9" s="104" t="s">
        <v>200</v>
      </c>
      <c r="C9" s="104" t="s">
        <v>289</v>
      </c>
      <c r="D9" s="105" t="s">
        <v>290</v>
      </c>
      <c r="E9" s="106">
        <f t="shared" si="1"/>
        <v>68.5812</v>
      </c>
      <c r="F9" s="106">
        <v>68.5812</v>
      </c>
      <c r="G9" s="107"/>
      <c r="H9" s="103"/>
    </row>
    <row r="10" s="79" customFormat="1" ht="21" customHeight="1" spans="1:8">
      <c r="A10" s="99" t="s">
        <v>288</v>
      </c>
      <c r="B10" s="108" t="s">
        <v>193</v>
      </c>
      <c r="C10" s="108">
        <v>30102</v>
      </c>
      <c r="D10" s="105" t="s">
        <v>291</v>
      </c>
      <c r="E10" s="106">
        <f t="shared" si="1"/>
        <v>0.144</v>
      </c>
      <c r="F10" s="106">
        <v>0.144</v>
      </c>
      <c r="G10" s="107"/>
      <c r="H10" s="103"/>
    </row>
    <row r="11" s="79" customFormat="1" ht="21" customHeight="1" spans="1:8">
      <c r="A11" s="99" t="s">
        <v>288</v>
      </c>
      <c r="B11" s="108" t="s">
        <v>292</v>
      </c>
      <c r="C11" s="108" t="s">
        <v>293</v>
      </c>
      <c r="D11" s="105" t="s">
        <v>294</v>
      </c>
      <c r="E11" s="106">
        <f t="shared" si="1"/>
        <v>43.0869</v>
      </c>
      <c r="F11" s="106">
        <v>43.0869</v>
      </c>
      <c r="G11" s="107"/>
      <c r="H11" s="103"/>
    </row>
    <row r="12" s="79" customFormat="1" ht="21" customHeight="1" spans="1:8">
      <c r="A12" s="99" t="s">
        <v>288</v>
      </c>
      <c r="B12" s="104" t="s">
        <v>295</v>
      </c>
      <c r="C12" s="104" t="s">
        <v>296</v>
      </c>
      <c r="D12" s="105" t="s">
        <v>297</v>
      </c>
      <c r="E12" s="106">
        <f t="shared" si="1"/>
        <v>7.5</v>
      </c>
      <c r="F12" s="106">
        <v>7.5</v>
      </c>
      <c r="G12" s="107"/>
      <c r="H12" s="109"/>
    </row>
    <row r="13" s="79" customFormat="1" ht="21" customHeight="1" spans="1:8">
      <c r="A13" s="99" t="s">
        <v>288</v>
      </c>
      <c r="B13" s="108" t="s">
        <v>298</v>
      </c>
      <c r="C13" s="108" t="s">
        <v>299</v>
      </c>
      <c r="D13" s="105" t="s">
        <v>300</v>
      </c>
      <c r="E13" s="106">
        <f t="shared" si="1"/>
        <v>38.64</v>
      </c>
      <c r="F13" s="106">
        <v>38.64</v>
      </c>
      <c r="G13" s="107"/>
      <c r="H13" s="103"/>
    </row>
    <row r="14" s="79" customFormat="1" ht="21" customHeight="1" spans="1:8">
      <c r="A14" s="99" t="s">
        <v>288</v>
      </c>
      <c r="B14" s="108" t="s">
        <v>301</v>
      </c>
      <c r="C14" s="108" t="s">
        <v>302</v>
      </c>
      <c r="D14" s="105" t="s">
        <v>303</v>
      </c>
      <c r="E14" s="106">
        <f t="shared" si="1"/>
        <v>22.286016</v>
      </c>
      <c r="F14" s="106">
        <v>22.286016</v>
      </c>
      <c r="G14" s="107"/>
      <c r="H14" s="103"/>
    </row>
    <row r="15" s="79" customFormat="1" ht="21" customHeight="1" spans="1:8">
      <c r="A15" s="99" t="s">
        <v>288</v>
      </c>
      <c r="B15" s="104" t="s">
        <v>304</v>
      </c>
      <c r="C15" s="104" t="s">
        <v>305</v>
      </c>
      <c r="D15" s="105" t="s">
        <v>306</v>
      </c>
      <c r="E15" s="106">
        <f t="shared" si="1"/>
        <v>9.126042</v>
      </c>
      <c r="F15" s="106">
        <v>9.126042</v>
      </c>
      <c r="G15" s="107"/>
      <c r="H15" s="109"/>
    </row>
    <row r="16" s="79" customFormat="1" ht="21" customHeight="1" spans="1:8">
      <c r="A16" s="99" t="s">
        <v>288</v>
      </c>
      <c r="B16" s="108" t="s">
        <v>307</v>
      </c>
      <c r="C16" s="108" t="s">
        <v>308</v>
      </c>
      <c r="D16" s="110" t="s">
        <v>309</v>
      </c>
      <c r="E16" s="106">
        <f t="shared" si="1"/>
        <v>2.10237</v>
      </c>
      <c r="F16" s="111">
        <v>2.10237</v>
      </c>
      <c r="G16" s="109"/>
      <c r="H16" s="103"/>
    </row>
    <row r="17" s="79" customFormat="1" ht="21" customHeight="1" spans="1:8">
      <c r="A17" s="99" t="s">
        <v>288</v>
      </c>
      <c r="B17" s="108" t="s">
        <v>310</v>
      </c>
      <c r="C17" s="108" t="s">
        <v>311</v>
      </c>
      <c r="D17" s="110" t="s">
        <v>312</v>
      </c>
      <c r="E17" s="106">
        <f t="shared" si="1"/>
        <v>16.714512</v>
      </c>
      <c r="F17" s="111">
        <v>16.714512</v>
      </c>
      <c r="G17" s="109"/>
      <c r="H17" s="103"/>
    </row>
    <row r="18" s="79" customFormat="1" ht="21" customHeight="1" spans="1:8">
      <c r="A18" s="99" t="s">
        <v>288</v>
      </c>
      <c r="B18" s="108" t="s">
        <v>183</v>
      </c>
      <c r="C18" s="108" t="s">
        <v>313</v>
      </c>
      <c r="D18" s="110" t="s">
        <v>314</v>
      </c>
      <c r="E18" s="106">
        <f t="shared" si="1"/>
        <v>18.408</v>
      </c>
      <c r="F18" s="111">
        <v>18.408</v>
      </c>
      <c r="G18" s="109"/>
      <c r="H18" s="103"/>
    </row>
    <row r="19" s="79" customFormat="1" ht="21" customHeight="1" spans="1:8">
      <c r="A19" s="112" t="s">
        <v>315</v>
      </c>
      <c r="B19" s="112"/>
      <c r="C19" s="112" t="s">
        <v>315</v>
      </c>
      <c r="D19" s="113" t="s">
        <v>316</v>
      </c>
      <c r="E19" s="103">
        <f t="shared" ref="E19:E30" si="2">H19</f>
        <v>27</v>
      </c>
      <c r="F19" s="103"/>
      <c r="G19" s="103"/>
      <c r="H19" s="103">
        <f>H20+H21+H22+H23+H24+H25+H26</f>
        <v>27</v>
      </c>
    </row>
    <row r="20" s="79" customFormat="1" ht="21" customHeight="1" spans="1:8">
      <c r="A20" s="112" t="s">
        <v>315</v>
      </c>
      <c r="B20" s="108" t="s">
        <v>200</v>
      </c>
      <c r="C20" s="108" t="s">
        <v>317</v>
      </c>
      <c r="D20" s="110" t="s">
        <v>318</v>
      </c>
      <c r="E20" s="109">
        <f t="shared" si="2"/>
        <v>1</v>
      </c>
      <c r="F20" s="109"/>
      <c r="G20" s="109"/>
      <c r="H20" s="109">
        <v>1</v>
      </c>
    </row>
    <row r="21" s="79" customFormat="1" ht="21" customHeight="1" spans="1:8">
      <c r="A21" s="112" t="s">
        <v>315</v>
      </c>
      <c r="B21" s="108" t="s">
        <v>175</v>
      </c>
      <c r="C21" s="108" t="s">
        <v>319</v>
      </c>
      <c r="D21" s="110" t="s">
        <v>320</v>
      </c>
      <c r="E21" s="109">
        <f t="shared" si="2"/>
        <v>0.5</v>
      </c>
      <c r="F21" s="109"/>
      <c r="G21" s="109"/>
      <c r="H21" s="109">
        <v>0.5</v>
      </c>
    </row>
    <row r="22" s="79" customFormat="1" ht="21" customHeight="1" spans="1:8">
      <c r="A22" s="112" t="s">
        <v>315</v>
      </c>
      <c r="B22" s="108" t="s">
        <v>295</v>
      </c>
      <c r="C22" s="108" t="s">
        <v>321</v>
      </c>
      <c r="D22" s="110" t="s">
        <v>322</v>
      </c>
      <c r="E22" s="109">
        <f t="shared" si="2"/>
        <v>0.8</v>
      </c>
      <c r="F22" s="109"/>
      <c r="G22" s="109"/>
      <c r="H22" s="109">
        <v>0.8</v>
      </c>
    </row>
    <row r="23" s="79" customFormat="1" ht="21" customHeight="1" spans="1:8">
      <c r="A23" s="112" t="s">
        <v>315</v>
      </c>
      <c r="B23" s="108" t="s">
        <v>298</v>
      </c>
      <c r="C23" s="108" t="s">
        <v>323</v>
      </c>
      <c r="D23" s="110" t="s">
        <v>324</v>
      </c>
      <c r="E23" s="109">
        <f t="shared" si="2"/>
        <v>0.2</v>
      </c>
      <c r="F23" s="109"/>
      <c r="G23" s="109"/>
      <c r="H23" s="109">
        <v>0.2</v>
      </c>
    </row>
    <row r="24" s="79" customFormat="1" ht="21" customHeight="1" spans="1:8">
      <c r="A24" s="112" t="s">
        <v>315</v>
      </c>
      <c r="B24" s="108" t="s">
        <v>310</v>
      </c>
      <c r="C24" s="108" t="s">
        <v>325</v>
      </c>
      <c r="D24" s="110" t="s">
        <v>326</v>
      </c>
      <c r="E24" s="109">
        <f t="shared" si="2"/>
        <v>0.5</v>
      </c>
      <c r="F24" s="109"/>
      <c r="G24" s="109"/>
      <c r="H24" s="109">
        <v>0.5</v>
      </c>
    </row>
    <row r="25" s="79" customFormat="1" ht="21" customHeight="1" spans="1:8">
      <c r="A25" s="112" t="s">
        <v>315</v>
      </c>
      <c r="B25" s="108" t="s">
        <v>327</v>
      </c>
      <c r="C25" s="108" t="s">
        <v>328</v>
      </c>
      <c r="D25" s="110" t="s">
        <v>329</v>
      </c>
      <c r="E25" s="109">
        <f>H25</f>
        <v>0.5</v>
      </c>
      <c r="F25" s="109"/>
      <c r="G25" s="109"/>
      <c r="H25" s="109">
        <v>0.5</v>
      </c>
    </row>
    <row r="26" s="79" customFormat="1" ht="21" customHeight="1" spans="1:8">
      <c r="A26" s="112" t="s">
        <v>315</v>
      </c>
      <c r="B26" s="108" t="s">
        <v>183</v>
      </c>
      <c r="C26" s="108" t="s">
        <v>330</v>
      </c>
      <c r="D26" s="110" t="s">
        <v>331</v>
      </c>
      <c r="E26" s="109">
        <f>H26</f>
        <v>23.5</v>
      </c>
      <c r="F26" s="109"/>
      <c r="G26" s="109"/>
      <c r="H26" s="109">
        <v>23.5</v>
      </c>
    </row>
  </sheetData>
  <mergeCells count="11">
    <mergeCell ref="A2:H2"/>
    <mergeCell ref="A3:D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2" workbookViewId="0">
      <selection activeCell="A14" sqref="A14:E15"/>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46"/>
      <c r="M1" s="63" t="s">
        <v>332</v>
      </c>
      <c r="N1" s="63"/>
    </row>
    <row r="2" ht="44.85" customHeight="1" spans="1:14">
      <c r="A2" s="64" t="s">
        <v>16</v>
      </c>
      <c r="B2" s="64"/>
      <c r="C2" s="64"/>
      <c r="D2" s="64"/>
      <c r="E2" s="64"/>
      <c r="F2" s="64"/>
      <c r="G2" s="64"/>
      <c r="H2" s="64"/>
      <c r="I2" s="64"/>
      <c r="J2" s="64"/>
      <c r="K2" s="64"/>
      <c r="L2" s="64"/>
      <c r="M2" s="64"/>
      <c r="N2" s="64"/>
    </row>
    <row r="3" ht="22.4" customHeight="1" spans="1:14">
      <c r="A3" s="57" t="s">
        <v>34</v>
      </c>
      <c r="B3" s="57"/>
      <c r="C3" s="57"/>
      <c r="D3" s="57"/>
      <c r="E3" s="57"/>
      <c r="F3" s="57"/>
      <c r="G3" s="57"/>
      <c r="H3" s="57"/>
      <c r="I3" s="57"/>
      <c r="J3" s="57"/>
      <c r="K3" s="57"/>
      <c r="L3" s="57"/>
      <c r="M3" s="55" t="s">
        <v>35</v>
      </c>
      <c r="N3" s="55"/>
    </row>
    <row r="4" ht="42.25" customHeight="1" spans="1:14">
      <c r="A4" s="58" t="s">
        <v>162</v>
      </c>
      <c r="B4" s="58"/>
      <c r="C4" s="58"/>
      <c r="D4" s="58" t="s">
        <v>210</v>
      </c>
      <c r="E4" s="58" t="s">
        <v>211</v>
      </c>
      <c r="F4" s="58" t="s">
        <v>228</v>
      </c>
      <c r="G4" s="58" t="s">
        <v>213</v>
      </c>
      <c r="H4" s="58"/>
      <c r="I4" s="58"/>
      <c r="J4" s="58"/>
      <c r="K4" s="58"/>
      <c r="L4" s="58" t="s">
        <v>217</v>
      </c>
      <c r="M4" s="58"/>
      <c r="N4" s="58"/>
    </row>
    <row r="5" ht="39.65" customHeight="1" spans="1:14">
      <c r="A5" s="58" t="s">
        <v>170</v>
      </c>
      <c r="B5" s="58" t="s">
        <v>171</v>
      </c>
      <c r="C5" s="58" t="s">
        <v>172</v>
      </c>
      <c r="D5" s="58"/>
      <c r="E5" s="58"/>
      <c r="F5" s="58"/>
      <c r="G5" s="58" t="s">
        <v>140</v>
      </c>
      <c r="H5" s="58" t="s">
        <v>333</v>
      </c>
      <c r="I5" s="58" t="s">
        <v>334</v>
      </c>
      <c r="J5" s="58" t="s">
        <v>312</v>
      </c>
      <c r="K5" s="58" t="s">
        <v>314</v>
      </c>
      <c r="L5" s="58" t="s">
        <v>140</v>
      </c>
      <c r="M5" s="58" t="s">
        <v>229</v>
      </c>
      <c r="N5" s="58" t="s">
        <v>335</v>
      </c>
    </row>
    <row r="6" ht="22.8" customHeight="1" spans="1:14">
      <c r="A6" s="61"/>
      <c r="B6" s="61"/>
      <c r="C6" s="61"/>
      <c r="D6" s="61"/>
      <c r="E6" s="61" t="s">
        <v>140</v>
      </c>
      <c r="F6" s="70">
        <f>F7</f>
        <v>226.58904</v>
      </c>
      <c r="G6" s="70"/>
      <c r="H6" s="70"/>
      <c r="I6" s="70"/>
      <c r="J6" s="70"/>
      <c r="K6" s="70"/>
      <c r="L6" s="70">
        <f>L7</f>
        <v>226.58904</v>
      </c>
      <c r="M6" s="70">
        <f>M7</f>
        <v>226.58904</v>
      </c>
      <c r="N6" s="70"/>
    </row>
    <row r="7" ht="22.8" customHeight="1" spans="1:14">
      <c r="A7" s="61"/>
      <c r="B7" s="61"/>
      <c r="C7" s="61"/>
      <c r="D7" s="59" t="s">
        <v>158</v>
      </c>
      <c r="E7" s="59" t="s">
        <v>3</v>
      </c>
      <c r="F7" s="70">
        <f>F8</f>
        <v>226.58904</v>
      </c>
      <c r="G7" s="70">
        <v>0</v>
      </c>
      <c r="H7" s="70">
        <v>0</v>
      </c>
      <c r="I7" s="70">
        <v>0</v>
      </c>
      <c r="J7" s="70">
        <v>0</v>
      </c>
      <c r="K7" s="70">
        <v>0</v>
      </c>
      <c r="L7" s="70">
        <f>L8</f>
        <v>226.58904</v>
      </c>
      <c r="M7" s="70">
        <f>M8</f>
        <v>226.58904</v>
      </c>
      <c r="N7" s="70">
        <v>0</v>
      </c>
    </row>
    <row r="8" ht="22.8" customHeight="1" spans="1:14">
      <c r="A8" s="61"/>
      <c r="B8" s="61"/>
      <c r="C8" s="61"/>
      <c r="D8" s="66" t="s">
        <v>159</v>
      </c>
      <c r="E8" s="66" t="s">
        <v>160</v>
      </c>
      <c r="F8" s="70">
        <f>F9+F16+F19+F22</f>
        <v>226.58904</v>
      </c>
      <c r="G8" s="70"/>
      <c r="H8" s="70"/>
      <c r="I8" s="70"/>
      <c r="J8" s="70"/>
      <c r="K8" s="70"/>
      <c r="L8" s="70">
        <f>L9+L16+L19+L22</f>
        <v>226.58904</v>
      </c>
      <c r="M8" s="70">
        <f>M9+M16+M19+M22</f>
        <v>226.58904</v>
      </c>
      <c r="N8" s="70"/>
    </row>
    <row r="9" ht="22.8" customHeight="1" spans="1:14">
      <c r="A9" s="49" t="s">
        <v>173</v>
      </c>
      <c r="B9" s="49"/>
      <c r="C9" s="49"/>
      <c r="D9" s="59" t="s">
        <v>173</v>
      </c>
      <c r="E9" s="59" t="s">
        <v>174</v>
      </c>
      <c r="F9" s="70">
        <f>F10+F12+F14</f>
        <v>24.388386</v>
      </c>
      <c r="G9" s="70"/>
      <c r="H9" s="70"/>
      <c r="I9" s="70"/>
      <c r="J9" s="70"/>
      <c r="K9" s="70"/>
      <c r="L9" s="70">
        <f>L10+L12+L14</f>
        <v>24.388386</v>
      </c>
      <c r="M9" s="70">
        <f>M10+M12+M14</f>
        <v>24.388386</v>
      </c>
      <c r="N9" s="70"/>
    </row>
    <row r="10" ht="22.8" customHeight="1" spans="1:14">
      <c r="A10" s="49" t="s">
        <v>173</v>
      </c>
      <c r="B10" s="49" t="s">
        <v>175</v>
      </c>
      <c r="C10" s="49"/>
      <c r="D10" s="59" t="s">
        <v>176</v>
      </c>
      <c r="E10" s="59" t="s">
        <v>177</v>
      </c>
      <c r="F10" s="70">
        <v>22.286016</v>
      </c>
      <c r="G10" s="70"/>
      <c r="H10" s="70"/>
      <c r="I10" s="70"/>
      <c r="J10" s="70"/>
      <c r="K10" s="70"/>
      <c r="L10" s="70">
        <v>22.286016</v>
      </c>
      <c r="M10" s="70">
        <v>22.286016</v>
      </c>
      <c r="N10" s="70"/>
    </row>
    <row r="11" ht="22.8" customHeight="1" spans="1:14">
      <c r="A11" s="71" t="s">
        <v>173</v>
      </c>
      <c r="B11" s="71" t="s">
        <v>175</v>
      </c>
      <c r="C11" s="71" t="s">
        <v>175</v>
      </c>
      <c r="D11" s="65" t="s">
        <v>178</v>
      </c>
      <c r="E11" s="62" t="s">
        <v>179</v>
      </c>
      <c r="F11" s="51">
        <v>22.286016</v>
      </c>
      <c r="G11" s="51"/>
      <c r="H11" s="67"/>
      <c r="I11" s="67"/>
      <c r="J11" s="67"/>
      <c r="K11" s="67"/>
      <c r="L11" s="51">
        <v>22.286016</v>
      </c>
      <c r="M11" s="51">
        <v>22.286016</v>
      </c>
      <c r="N11" s="67"/>
    </row>
    <row r="12" ht="22.8" customHeight="1" spans="1:14">
      <c r="A12" s="49" t="s">
        <v>173</v>
      </c>
      <c r="B12" s="49" t="s">
        <v>180</v>
      </c>
      <c r="C12" s="49"/>
      <c r="D12" s="59" t="s">
        <v>181</v>
      </c>
      <c r="E12" s="59" t="s">
        <v>182</v>
      </c>
      <c r="F12" s="70">
        <v>1.028718</v>
      </c>
      <c r="G12" s="70"/>
      <c r="H12" s="70"/>
      <c r="I12" s="70"/>
      <c r="J12" s="70"/>
      <c r="K12" s="70"/>
      <c r="L12" s="70">
        <v>1.028718</v>
      </c>
      <c r="M12" s="70">
        <v>1.028718</v>
      </c>
      <c r="N12" s="70"/>
    </row>
    <row r="13" ht="22.8" customHeight="1" spans="1:14">
      <c r="A13" s="71" t="s">
        <v>173</v>
      </c>
      <c r="B13" s="71" t="s">
        <v>180</v>
      </c>
      <c r="C13" s="71" t="s">
        <v>183</v>
      </c>
      <c r="D13" s="65" t="s">
        <v>184</v>
      </c>
      <c r="E13" s="62" t="s">
        <v>185</v>
      </c>
      <c r="F13" s="51">
        <v>1.028718</v>
      </c>
      <c r="G13" s="51"/>
      <c r="H13" s="67"/>
      <c r="I13" s="67"/>
      <c r="J13" s="67"/>
      <c r="K13" s="67"/>
      <c r="L13" s="51">
        <v>1.028718</v>
      </c>
      <c r="M13" s="51">
        <v>1.028718</v>
      </c>
      <c r="N13" s="67"/>
    </row>
    <row r="14" ht="22.8" customHeight="1" spans="1:14">
      <c r="A14" s="49" t="s">
        <v>173</v>
      </c>
      <c r="B14" s="74">
        <v>99</v>
      </c>
      <c r="C14" s="49"/>
      <c r="D14" s="75" t="s">
        <v>336</v>
      </c>
      <c r="E14" s="59" t="s">
        <v>186</v>
      </c>
      <c r="F14" s="70">
        <v>1.073652</v>
      </c>
      <c r="G14" s="70"/>
      <c r="H14" s="70"/>
      <c r="I14" s="70"/>
      <c r="J14" s="70"/>
      <c r="K14" s="70"/>
      <c r="L14" s="70">
        <v>1.073652</v>
      </c>
      <c r="M14" s="70">
        <v>1.073652</v>
      </c>
      <c r="N14" s="70"/>
    </row>
    <row r="15" ht="22.8" customHeight="1" spans="1:14">
      <c r="A15" s="76" t="s">
        <v>173</v>
      </c>
      <c r="B15" s="76">
        <v>99</v>
      </c>
      <c r="C15" s="76">
        <v>99</v>
      </c>
      <c r="D15" s="77" t="s">
        <v>187</v>
      </c>
      <c r="E15" s="78" t="s">
        <v>188</v>
      </c>
      <c r="F15" s="51">
        <v>1.073652</v>
      </c>
      <c r="G15" s="51"/>
      <c r="H15" s="67"/>
      <c r="I15" s="67"/>
      <c r="J15" s="67"/>
      <c r="K15" s="67"/>
      <c r="L15" s="51">
        <v>1.073652</v>
      </c>
      <c r="M15" s="51">
        <v>1.073652</v>
      </c>
      <c r="N15" s="67"/>
    </row>
    <row r="16" ht="22.8" customHeight="1" spans="1:14">
      <c r="A16" s="49" t="s">
        <v>189</v>
      </c>
      <c r="B16" s="49"/>
      <c r="C16" s="49"/>
      <c r="D16" s="59" t="s">
        <v>189</v>
      </c>
      <c r="E16" s="59" t="s">
        <v>190</v>
      </c>
      <c r="F16" s="70">
        <v>9.126042</v>
      </c>
      <c r="G16" s="70"/>
      <c r="H16" s="70"/>
      <c r="I16" s="70"/>
      <c r="J16" s="70"/>
      <c r="K16" s="70"/>
      <c r="L16" s="70">
        <v>9.126042</v>
      </c>
      <c r="M16" s="70">
        <v>9.126042</v>
      </c>
      <c r="N16" s="70"/>
    </row>
    <row r="17" ht="22.8" customHeight="1" spans="1:14">
      <c r="A17" s="49" t="s">
        <v>189</v>
      </c>
      <c r="B17" s="49" t="s">
        <v>180</v>
      </c>
      <c r="C17" s="49"/>
      <c r="D17" s="59" t="s">
        <v>191</v>
      </c>
      <c r="E17" s="59" t="s">
        <v>192</v>
      </c>
      <c r="F17" s="70">
        <v>9.126042</v>
      </c>
      <c r="G17" s="70"/>
      <c r="H17" s="70"/>
      <c r="I17" s="70"/>
      <c r="J17" s="70"/>
      <c r="K17" s="70"/>
      <c r="L17" s="70">
        <v>9.126042</v>
      </c>
      <c r="M17" s="70">
        <v>9.126042</v>
      </c>
      <c r="N17" s="70"/>
    </row>
    <row r="18" ht="22.8" customHeight="1" spans="1:14">
      <c r="A18" s="71" t="s">
        <v>189</v>
      </c>
      <c r="B18" s="71" t="s">
        <v>180</v>
      </c>
      <c r="C18" s="71" t="s">
        <v>193</v>
      </c>
      <c r="D18" s="65" t="s">
        <v>194</v>
      </c>
      <c r="E18" s="62" t="s">
        <v>195</v>
      </c>
      <c r="F18" s="51">
        <v>9.126042</v>
      </c>
      <c r="G18" s="51"/>
      <c r="H18" s="67"/>
      <c r="I18" s="67"/>
      <c r="J18" s="67"/>
      <c r="K18" s="67"/>
      <c r="L18" s="51">
        <v>9.126042</v>
      </c>
      <c r="M18" s="51">
        <v>9.126042</v>
      </c>
      <c r="N18" s="67"/>
    </row>
    <row r="19" ht="22.8" customHeight="1" spans="1:14">
      <c r="A19" s="49" t="s">
        <v>196</v>
      </c>
      <c r="B19" s="49"/>
      <c r="C19" s="49"/>
      <c r="D19" s="59" t="s">
        <v>196</v>
      </c>
      <c r="E19" s="59" t="s">
        <v>197</v>
      </c>
      <c r="F19" s="60">
        <v>176.3601</v>
      </c>
      <c r="G19" s="70"/>
      <c r="H19" s="70"/>
      <c r="I19" s="70"/>
      <c r="J19" s="70"/>
      <c r="K19" s="70"/>
      <c r="L19" s="60">
        <v>176.3601</v>
      </c>
      <c r="M19" s="60">
        <v>176.3601</v>
      </c>
      <c r="N19" s="70"/>
    </row>
    <row r="20" ht="22.8" customHeight="1" spans="1:14">
      <c r="A20" s="49" t="s">
        <v>196</v>
      </c>
      <c r="B20" s="49" t="s">
        <v>175</v>
      </c>
      <c r="C20" s="49"/>
      <c r="D20" s="59" t="s">
        <v>198</v>
      </c>
      <c r="E20" s="59" t="s">
        <v>199</v>
      </c>
      <c r="F20" s="60">
        <v>176.3601</v>
      </c>
      <c r="G20" s="70"/>
      <c r="H20" s="70"/>
      <c r="I20" s="70"/>
      <c r="J20" s="70"/>
      <c r="K20" s="70"/>
      <c r="L20" s="60">
        <v>176.3601</v>
      </c>
      <c r="M20" s="60">
        <v>176.3601</v>
      </c>
      <c r="N20" s="70"/>
    </row>
    <row r="21" ht="22.8" customHeight="1" spans="1:14">
      <c r="A21" s="71" t="s">
        <v>196</v>
      </c>
      <c r="B21" s="71" t="s">
        <v>175</v>
      </c>
      <c r="C21" s="71" t="s">
        <v>200</v>
      </c>
      <c r="D21" s="65" t="s">
        <v>201</v>
      </c>
      <c r="E21" s="62" t="s">
        <v>202</v>
      </c>
      <c r="F21" s="67">
        <v>176.3601</v>
      </c>
      <c r="G21" s="51"/>
      <c r="H21" s="67"/>
      <c r="I21" s="67"/>
      <c r="J21" s="67"/>
      <c r="K21" s="67"/>
      <c r="L21" s="67">
        <v>176.3601</v>
      </c>
      <c r="M21" s="67">
        <v>176.3601</v>
      </c>
      <c r="N21" s="67"/>
    </row>
    <row r="22" ht="22.8" customHeight="1" spans="1:14">
      <c r="A22" s="49" t="s">
        <v>203</v>
      </c>
      <c r="B22" s="49"/>
      <c r="C22" s="49"/>
      <c r="D22" s="59" t="s">
        <v>203</v>
      </c>
      <c r="E22" s="59" t="s">
        <v>204</v>
      </c>
      <c r="F22" s="70">
        <v>16.714512</v>
      </c>
      <c r="G22" s="70"/>
      <c r="H22" s="70"/>
      <c r="I22" s="70"/>
      <c r="J22" s="70"/>
      <c r="K22" s="70"/>
      <c r="L22" s="70">
        <v>16.714512</v>
      </c>
      <c r="M22" s="70">
        <v>16.714512</v>
      </c>
      <c r="N22" s="70"/>
    </row>
    <row r="23" ht="22.8" customHeight="1" spans="1:14">
      <c r="A23" s="49" t="s">
        <v>203</v>
      </c>
      <c r="B23" s="49" t="s">
        <v>193</v>
      </c>
      <c r="C23" s="49"/>
      <c r="D23" s="59" t="s">
        <v>205</v>
      </c>
      <c r="E23" s="59" t="s">
        <v>206</v>
      </c>
      <c r="F23" s="70">
        <v>16.714512</v>
      </c>
      <c r="G23" s="70"/>
      <c r="H23" s="70"/>
      <c r="I23" s="70"/>
      <c r="J23" s="70"/>
      <c r="K23" s="70"/>
      <c r="L23" s="70">
        <v>16.714512</v>
      </c>
      <c r="M23" s="70">
        <v>16.714512</v>
      </c>
      <c r="N23" s="70"/>
    </row>
    <row r="24" ht="22.8" customHeight="1" spans="1:14">
      <c r="A24" s="71" t="s">
        <v>203</v>
      </c>
      <c r="B24" s="71" t="s">
        <v>193</v>
      </c>
      <c r="C24" s="71" t="s">
        <v>200</v>
      </c>
      <c r="D24" s="65" t="s">
        <v>207</v>
      </c>
      <c r="E24" s="62" t="s">
        <v>208</v>
      </c>
      <c r="F24" s="51">
        <v>16.714512</v>
      </c>
      <c r="G24" s="51"/>
      <c r="H24" s="67"/>
      <c r="I24" s="67"/>
      <c r="J24" s="67"/>
      <c r="K24" s="67"/>
      <c r="L24" s="51">
        <v>16.714512</v>
      </c>
      <c r="M24" s="51">
        <v>16.714512</v>
      </c>
      <c r="N24" s="67"/>
    </row>
    <row r="25" ht="16.35" customHeight="1" spans="1:14">
      <c r="A25" s="68"/>
      <c r="B25" s="68"/>
      <c r="C25" s="68"/>
      <c r="D25" s="68"/>
      <c r="E25" s="68"/>
      <c r="F25" s="68"/>
      <c r="G25" s="46"/>
      <c r="H25" s="46"/>
      <c r="I25" s="46"/>
      <c r="J25" s="46"/>
      <c r="K25" s="46"/>
      <c r="L25" s="46"/>
      <c r="M25" s="46"/>
      <c r="N25" s="46"/>
    </row>
    <row r="26" ht="16.35" customHeight="1" spans="1:6">
      <c r="A26" s="68"/>
      <c r="B26" s="68"/>
      <c r="C26" s="68"/>
      <c r="D26" s="68"/>
      <c r="E26" s="68"/>
      <c r="F26" s="68"/>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topLeftCell="A4" workbookViewId="0">
      <selection activeCell="F8" sqref="F8"/>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46"/>
      <c r="U1" s="63" t="s">
        <v>337</v>
      </c>
      <c r="V1" s="63"/>
    </row>
    <row r="2" ht="50" customHeight="1" spans="1:22">
      <c r="A2" s="56" t="s">
        <v>17</v>
      </c>
      <c r="B2" s="56"/>
      <c r="C2" s="56"/>
      <c r="D2" s="56"/>
      <c r="E2" s="56"/>
      <c r="F2" s="56"/>
      <c r="G2" s="56"/>
      <c r="H2" s="56"/>
      <c r="I2" s="56"/>
      <c r="J2" s="56"/>
      <c r="K2" s="56"/>
      <c r="L2" s="56"/>
      <c r="M2" s="56"/>
      <c r="N2" s="56"/>
      <c r="O2" s="56"/>
      <c r="P2" s="56"/>
      <c r="Q2" s="56"/>
      <c r="R2" s="56"/>
      <c r="S2" s="56"/>
      <c r="T2" s="56"/>
      <c r="U2" s="56"/>
      <c r="V2" s="56"/>
    </row>
    <row r="3" ht="24.15" customHeight="1" spans="1:22">
      <c r="A3" s="57" t="s">
        <v>34</v>
      </c>
      <c r="B3" s="57"/>
      <c r="C3" s="57"/>
      <c r="D3" s="57"/>
      <c r="E3" s="57"/>
      <c r="F3" s="57"/>
      <c r="G3" s="57"/>
      <c r="H3" s="57"/>
      <c r="I3" s="57"/>
      <c r="J3" s="57"/>
      <c r="K3" s="57"/>
      <c r="L3" s="57"/>
      <c r="M3" s="57"/>
      <c r="N3" s="57"/>
      <c r="O3" s="57"/>
      <c r="P3" s="57"/>
      <c r="Q3" s="57"/>
      <c r="R3" s="57"/>
      <c r="S3" s="57"/>
      <c r="T3" s="57"/>
      <c r="U3" s="55" t="s">
        <v>35</v>
      </c>
      <c r="V3" s="55"/>
    </row>
    <row r="4" ht="26.7" customHeight="1" spans="1:22">
      <c r="A4" s="58" t="s">
        <v>162</v>
      </c>
      <c r="B4" s="58"/>
      <c r="C4" s="58"/>
      <c r="D4" s="58" t="s">
        <v>210</v>
      </c>
      <c r="E4" s="58" t="s">
        <v>211</v>
      </c>
      <c r="F4" s="58" t="s">
        <v>228</v>
      </c>
      <c r="G4" s="58" t="s">
        <v>338</v>
      </c>
      <c r="H4" s="58"/>
      <c r="I4" s="58"/>
      <c r="J4" s="58"/>
      <c r="K4" s="58"/>
      <c r="L4" s="58" t="s">
        <v>339</v>
      </c>
      <c r="M4" s="58"/>
      <c r="N4" s="58"/>
      <c r="O4" s="58"/>
      <c r="P4" s="58"/>
      <c r="Q4" s="58"/>
      <c r="R4" s="58" t="s">
        <v>312</v>
      </c>
      <c r="S4" s="58" t="s">
        <v>340</v>
      </c>
      <c r="T4" s="58"/>
      <c r="U4" s="58"/>
      <c r="V4" s="58"/>
    </row>
    <row r="5" ht="56.05" customHeight="1" spans="1:22">
      <c r="A5" s="58" t="s">
        <v>170</v>
      </c>
      <c r="B5" s="58" t="s">
        <v>171</v>
      </c>
      <c r="C5" s="58" t="s">
        <v>172</v>
      </c>
      <c r="D5" s="58"/>
      <c r="E5" s="58"/>
      <c r="F5" s="58"/>
      <c r="G5" s="58" t="s">
        <v>140</v>
      </c>
      <c r="H5" s="58" t="s">
        <v>290</v>
      </c>
      <c r="I5" s="58" t="s">
        <v>291</v>
      </c>
      <c r="J5" s="58" t="s">
        <v>294</v>
      </c>
      <c r="K5" s="58" t="s">
        <v>300</v>
      </c>
      <c r="L5" s="58" t="s">
        <v>140</v>
      </c>
      <c r="M5" s="58" t="s">
        <v>303</v>
      </c>
      <c r="N5" s="58" t="s">
        <v>341</v>
      </c>
      <c r="O5" s="58" t="s">
        <v>306</v>
      </c>
      <c r="P5" s="58" t="s">
        <v>342</v>
      </c>
      <c r="Q5" s="58" t="s">
        <v>343</v>
      </c>
      <c r="R5" s="58"/>
      <c r="S5" s="58" t="s">
        <v>140</v>
      </c>
      <c r="T5" s="58" t="s">
        <v>297</v>
      </c>
      <c r="U5" s="58" t="s">
        <v>344</v>
      </c>
      <c r="V5" s="58" t="s">
        <v>314</v>
      </c>
    </row>
    <row r="6" ht="22.8" customHeight="1" spans="1:22">
      <c r="A6" s="61"/>
      <c r="B6" s="61"/>
      <c r="C6" s="61"/>
      <c r="D6" s="61"/>
      <c r="E6" s="61" t="s">
        <v>140</v>
      </c>
      <c r="F6" s="60">
        <f>G6+L6+R6+S6</f>
        <v>226.58904</v>
      </c>
      <c r="G6" s="60">
        <f>H6+I6+J6+K6</f>
        <v>150.4521</v>
      </c>
      <c r="H6" s="70">
        <v>68.5812</v>
      </c>
      <c r="I6" s="60">
        <v>0.144</v>
      </c>
      <c r="J6" s="60">
        <v>43.0869</v>
      </c>
      <c r="K6" s="60">
        <v>38.64</v>
      </c>
      <c r="L6" s="60">
        <f>M6+O6+Q6</f>
        <v>33.514428</v>
      </c>
      <c r="M6" s="70">
        <v>22.286016</v>
      </c>
      <c r="N6" s="60"/>
      <c r="O6" s="70">
        <v>9.126042</v>
      </c>
      <c r="P6" s="60"/>
      <c r="Q6" s="60">
        <f>Q7</f>
        <v>2.10237</v>
      </c>
      <c r="R6" s="70">
        <v>16.714512</v>
      </c>
      <c r="S6" s="60">
        <f>T6+V6</f>
        <v>25.908</v>
      </c>
      <c r="T6" s="60">
        <v>7.5</v>
      </c>
      <c r="U6" s="60"/>
      <c r="V6" s="60">
        <v>18.408</v>
      </c>
    </row>
    <row r="7" ht="22.8" customHeight="1" spans="1:22">
      <c r="A7" s="61"/>
      <c r="B7" s="61"/>
      <c r="C7" s="61"/>
      <c r="D7" s="59" t="s">
        <v>158</v>
      </c>
      <c r="E7" s="59" t="s">
        <v>3</v>
      </c>
      <c r="F7" s="60">
        <f>G7+L7+R7+S7</f>
        <v>226.58904</v>
      </c>
      <c r="G7" s="60">
        <f>H7+I7+J7+K7</f>
        <v>150.4521</v>
      </c>
      <c r="H7" s="70">
        <v>68.5812</v>
      </c>
      <c r="I7" s="60">
        <v>0.144</v>
      </c>
      <c r="J7" s="60">
        <v>43.0869</v>
      </c>
      <c r="K7" s="60">
        <v>38.64</v>
      </c>
      <c r="L7" s="60">
        <f>M7+O7+Q7</f>
        <v>33.514428</v>
      </c>
      <c r="M7" s="70">
        <v>22.286016</v>
      </c>
      <c r="N7" s="60">
        <v>0</v>
      </c>
      <c r="O7" s="70">
        <v>9.126042</v>
      </c>
      <c r="P7" s="60">
        <v>0</v>
      </c>
      <c r="Q7" s="60">
        <f>Q8</f>
        <v>2.10237</v>
      </c>
      <c r="R7" s="70">
        <v>16.714512</v>
      </c>
      <c r="S7" s="60">
        <f>T7+V7</f>
        <v>25.908</v>
      </c>
      <c r="T7" s="60">
        <v>7.5</v>
      </c>
      <c r="U7" s="60">
        <v>0</v>
      </c>
      <c r="V7" s="60">
        <v>18.408</v>
      </c>
    </row>
    <row r="8" ht="22.8" customHeight="1" spans="1:22">
      <c r="A8" s="61"/>
      <c r="B8" s="61"/>
      <c r="C8" s="61"/>
      <c r="D8" s="66" t="s">
        <v>159</v>
      </c>
      <c r="E8" s="66" t="s">
        <v>160</v>
      </c>
      <c r="F8" s="60">
        <f>F9+F16+F19+F22</f>
        <v>226.58904</v>
      </c>
      <c r="G8" s="60">
        <f>H8+I8+J8+K8</f>
        <v>150.4521</v>
      </c>
      <c r="H8" s="70">
        <v>68.5812</v>
      </c>
      <c r="I8" s="60">
        <v>0.144</v>
      </c>
      <c r="J8" s="60">
        <v>43.0869</v>
      </c>
      <c r="K8" s="60">
        <v>38.64</v>
      </c>
      <c r="L8" s="60">
        <f>M8+O8+Q8</f>
        <v>33.514428</v>
      </c>
      <c r="M8" s="70">
        <v>22.286016</v>
      </c>
      <c r="N8" s="60"/>
      <c r="O8" s="70">
        <v>9.126042</v>
      </c>
      <c r="P8" s="60"/>
      <c r="Q8" s="60">
        <f>Q9</f>
        <v>2.10237</v>
      </c>
      <c r="R8" s="70">
        <v>16.714512</v>
      </c>
      <c r="S8" s="60">
        <f>T8+V8</f>
        <v>25.908</v>
      </c>
      <c r="T8" s="60">
        <v>7.5</v>
      </c>
      <c r="U8" s="60"/>
      <c r="V8" s="60">
        <v>18.408</v>
      </c>
    </row>
    <row r="9" ht="22.8" customHeight="1" spans="1:22">
      <c r="A9" s="49" t="s">
        <v>173</v>
      </c>
      <c r="B9" s="49"/>
      <c r="C9" s="49"/>
      <c r="D9" s="59" t="s">
        <v>173</v>
      </c>
      <c r="E9" s="59" t="s">
        <v>174</v>
      </c>
      <c r="F9" s="70">
        <f>F10+F12+F14</f>
        <v>24.388386</v>
      </c>
      <c r="G9" s="70"/>
      <c r="H9" s="70"/>
      <c r="I9" s="70"/>
      <c r="J9" s="70"/>
      <c r="K9" s="70"/>
      <c r="L9" s="60">
        <f>M9+O9+Q9</f>
        <v>24.388386</v>
      </c>
      <c r="M9" s="70">
        <v>22.286016</v>
      </c>
      <c r="N9" s="70"/>
      <c r="O9" s="70"/>
      <c r="P9" s="70"/>
      <c r="Q9" s="70">
        <f>Q12+Q14</f>
        <v>2.10237</v>
      </c>
      <c r="R9" s="70"/>
      <c r="S9" s="70"/>
      <c r="T9" s="70"/>
      <c r="U9" s="70"/>
      <c r="V9" s="70"/>
    </row>
    <row r="10" ht="22.8" customHeight="1" spans="1:22">
      <c r="A10" s="49" t="s">
        <v>173</v>
      </c>
      <c r="B10" s="49" t="s">
        <v>175</v>
      </c>
      <c r="C10" s="49"/>
      <c r="D10" s="59" t="s">
        <v>176</v>
      </c>
      <c r="E10" s="59" t="s">
        <v>177</v>
      </c>
      <c r="F10" s="70">
        <v>22.286016</v>
      </c>
      <c r="G10" s="70"/>
      <c r="H10" s="70"/>
      <c r="I10" s="70"/>
      <c r="J10" s="70"/>
      <c r="K10" s="70"/>
      <c r="L10" s="60">
        <f>M10+O10+Q10</f>
        <v>22.286016</v>
      </c>
      <c r="M10" s="70">
        <v>22.286016</v>
      </c>
      <c r="N10" s="70"/>
      <c r="O10" s="70"/>
      <c r="P10" s="70"/>
      <c r="Q10" s="70"/>
      <c r="R10" s="70"/>
      <c r="S10" s="70"/>
      <c r="T10" s="70"/>
      <c r="U10" s="70"/>
      <c r="V10" s="70"/>
    </row>
    <row r="11" ht="22.8" customHeight="1" spans="1:22">
      <c r="A11" s="71" t="s">
        <v>173</v>
      </c>
      <c r="B11" s="71" t="s">
        <v>175</v>
      </c>
      <c r="C11" s="71" t="s">
        <v>175</v>
      </c>
      <c r="D11" s="65" t="s">
        <v>178</v>
      </c>
      <c r="E11" s="62" t="s">
        <v>179</v>
      </c>
      <c r="F11" s="51">
        <v>22.286016</v>
      </c>
      <c r="G11" s="67"/>
      <c r="H11" s="67"/>
      <c r="I11" s="67"/>
      <c r="J11" s="67"/>
      <c r="K11" s="67"/>
      <c r="L11" s="51">
        <v>22.286016</v>
      </c>
      <c r="M11" s="51">
        <v>22.286016</v>
      </c>
      <c r="N11" s="67"/>
      <c r="O11" s="67"/>
      <c r="P11" s="67"/>
      <c r="Q11" s="67"/>
      <c r="R11" s="67"/>
      <c r="S11" s="51"/>
      <c r="T11" s="67"/>
      <c r="U11" s="67"/>
      <c r="V11" s="67"/>
    </row>
    <row r="12" ht="22.8" customHeight="1" spans="1:22">
      <c r="A12" s="49" t="s">
        <v>173</v>
      </c>
      <c r="B12" s="49" t="s">
        <v>180</v>
      </c>
      <c r="C12" s="49"/>
      <c r="D12" s="59" t="s">
        <v>181</v>
      </c>
      <c r="E12" s="59" t="s">
        <v>182</v>
      </c>
      <c r="F12" s="70">
        <v>1.028718</v>
      </c>
      <c r="G12" s="70"/>
      <c r="H12" s="70"/>
      <c r="I12" s="70"/>
      <c r="J12" s="70"/>
      <c r="K12" s="70"/>
      <c r="L12" s="70">
        <v>1.028718</v>
      </c>
      <c r="M12" s="70"/>
      <c r="N12" s="70"/>
      <c r="O12" s="70"/>
      <c r="P12" s="70"/>
      <c r="Q12" s="70">
        <v>1.028718</v>
      </c>
      <c r="R12" s="70"/>
      <c r="S12" s="70"/>
      <c r="T12" s="70"/>
      <c r="U12" s="70"/>
      <c r="V12" s="70"/>
    </row>
    <row r="13" ht="22.8" customHeight="1" spans="1:22">
      <c r="A13" s="71" t="s">
        <v>173</v>
      </c>
      <c r="B13" s="71" t="s">
        <v>180</v>
      </c>
      <c r="C13" s="71" t="s">
        <v>183</v>
      </c>
      <c r="D13" s="65" t="s">
        <v>184</v>
      </c>
      <c r="E13" s="62" t="s">
        <v>185</v>
      </c>
      <c r="F13" s="51">
        <v>1.028718</v>
      </c>
      <c r="G13" s="67"/>
      <c r="H13" s="67"/>
      <c r="I13" s="67"/>
      <c r="J13" s="67"/>
      <c r="K13" s="67"/>
      <c r="L13" s="51">
        <v>1.028718</v>
      </c>
      <c r="M13" s="67"/>
      <c r="N13" s="67"/>
      <c r="O13" s="67"/>
      <c r="P13" s="67"/>
      <c r="Q13" s="51">
        <v>1.028718</v>
      </c>
      <c r="R13" s="67"/>
      <c r="S13" s="51"/>
      <c r="T13" s="67"/>
      <c r="U13" s="67"/>
      <c r="V13" s="67"/>
    </row>
    <row r="14" ht="22.8" customHeight="1" spans="1:22">
      <c r="A14" s="49" t="s">
        <v>173</v>
      </c>
      <c r="B14" s="74">
        <v>99</v>
      </c>
      <c r="C14" s="49"/>
      <c r="D14" s="75" t="s">
        <v>336</v>
      </c>
      <c r="E14" s="59" t="s">
        <v>186</v>
      </c>
      <c r="F14" s="70">
        <v>1.073652</v>
      </c>
      <c r="G14" s="70"/>
      <c r="H14" s="70"/>
      <c r="I14" s="70"/>
      <c r="J14" s="70"/>
      <c r="K14" s="70"/>
      <c r="L14" s="70">
        <v>1.073652</v>
      </c>
      <c r="M14" s="70"/>
      <c r="N14" s="70"/>
      <c r="O14" s="70"/>
      <c r="P14" s="70"/>
      <c r="Q14" s="70">
        <v>1.073652</v>
      </c>
      <c r="R14" s="70"/>
      <c r="S14" s="70"/>
      <c r="T14" s="70"/>
      <c r="U14" s="70"/>
      <c r="V14" s="70"/>
    </row>
    <row r="15" ht="22.8" customHeight="1" spans="1:22">
      <c r="A15" s="76" t="s">
        <v>173</v>
      </c>
      <c r="B15" s="76">
        <v>99</v>
      </c>
      <c r="C15" s="76">
        <v>99</v>
      </c>
      <c r="D15" s="77" t="s">
        <v>187</v>
      </c>
      <c r="E15" s="78" t="s">
        <v>188</v>
      </c>
      <c r="F15" s="51">
        <v>1.073652</v>
      </c>
      <c r="G15" s="67"/>
      <c r="H15" s="67"/>
      <c r="I15" s="67"/>
      <c r="J15" s="67"/>
      <c r="K15" s="67"/>
      <c r="L15" s="51">
        <v>1.073652</v>
      </c>
      <c r="M15" s="67"/>
      <c r="N15" s="67"/>
      <c r="O15" s="67"/>
      <c r="P15" s="67"/>
      <c r="Q15" s="51">
        <v>1.073652</v>
      </c>
      <c r="R15" s="67"/>
      <c r="S15" s="51"/>
      <c r="T15" s="67"/>
      <c r="U15" s="67"/>
      <c r="V15" s="67"/>
    </row>
    <row r="16" ht="22.8" customHeight="1" spans="1:22">
      <c r="A16" s="49" t="s">
        <v>189</v>
      </c>
      <c r="B16" s="49"/>
      <c r="C16" s="49"/>
      <c r="D16" s="59" t="s">
        <v>189</v>
      </c>
      <c r="E16" s="59" t="s">
        <v>190</v>
      </c>
      <c r="F16" s="70">
        <v>9.126042</v>
      </c>
      <c r="G16" s="70"/>
      <c r="H16" s="70"/>
      <c r="I16" s="70"/>
      <c r="J16" s="70"/>
      <c r="K16" s="70"/>
      <c r="L16" s="70">
        <v>9.126042</v>
      </c>
      <c r="M16" s="70"/>
      <c r="N16" s="70"/>
      <c r="O16" s="70">
        <v>9.126042</v>
      </c>
      <c r="P16" s="70"/>
      <c r="Q16" s="70"/>
      <c r="R16" s="70"/>
      <c r="S16" s="70"/>
      <c r="T16" s="70"/>
      <c r="U16" s="70"/>
      <c r="V16" s="70"/>
    </row>
    <row r="17" ht="22.8" customHeight="1" spans="1:22">
      <c r="A17" s="49" t="s">
        <v>189</v>
      </c>
      <c r="B17" s="49" t="s">
        <v>180</v>
      </c>
      <c r="C17" s="49"/>
      <c r="D17" s="59" t="s">
        <v>191</v>
      </c>
      <c r="E17" s="59" t="s">
        <v>192</v>
      </c>
      <c r="F17" s="70">
        <v>9.126042</v>
      </c>
      <c r="G17" s="70"/>
      <c r="H17" s="70"/>
      <c r="I17" s="70"/>
      <c r="J17" s="70"/>
      <c r="K17" s="70"/>
      <c r="L17" s="70">
        <v>9.126042</v>
      </c>
      <c r="M17" s="70"/>
      <c r="N17" s="70"/>
      <c r="O17" s="70">
        <v>9.126042</v>
      </c>
      <c r="P17" s="70"/>
      <c r="Q17" s="70"/>
      <c r="R17" s="70"/>
      <c r="S17" s="70"/>
      <c r="T17" s="70"/>
      <c r="U17" s="70"/>
      <c r="V17" s="70"/>
    </row>
    <row r="18" ht="22.8" customHeight="1" spans="1:22">
      <c r="A18" s="71" t="s">
        <v>189</v>
      </c>
      <c r="B18" s="71" t="s">
        <v>180</v>
      </c>
      <c r="C18" s="71" t="s">
        <v>193</v>
      </c>
      <c r="D18" s="65" t="s">
        <v>194</v>
      </c>
      <c r="E18" s="62" t="s">
        <v>195</v>
      </c>
      <c r="F18" s="51">
        <v>9.126042</v>
      </c>
      <c r="G18" s="67"/>
      <c r="H18" s="67"/>
      <c r="I18" s="67"/>
      <c r="J18" s="67"/>
      <c r="K18" s="67"/>
      <c r="L18" s="51">
        <v>9.126042</v>
      </c>
      <c r="M18" s="67"/>
      <c r="N18" s="67"/>
      <c r="O18" s="51">
        <v>9.126042</v>
      </c>
      <c r="P18" s="67"/>
      <c r="Q18" s="67"/>
      <c r="R18" s="67"/>
      <c r="S18" s="51"/>
      <c r="T18" s="67"/>
      <c r="U18" s="67"/>
      <c r="V18" s="67"/>
    </row>
    <row r="19" ht="22.8" customHeight="1" spans="1:22">
      <c r="A19" s="49" t="s">
        <v>196</v>
      </c>
      <c r="B19" s="49"/>
      <c r="C19" s="49"/>
      <c r="D19" s="59" t="s">
        <v>196</v>
      </c>
      <c r="E19" s="59" t="s">
        <v>197</v>
      </c>
      <c r="F19" s="70">
        <f>G19+L19+R19+S19</f>
        <v>176.3601</v>
      </c>
      <c r="G19" s="60">
        <f>H19+I19+J19+K19</f>
        <v>150.4521</v>
      </c>
      <c r="H19" s="70">
        <v>68.5812</v>
      </c>
      <c r="I19" s="70">
        <v>0.144</v>
      </c>
      <c r="J19" s="70">
        <v>43.0869</v>
      </c>
      <c r="K19" s="70">
        <v>38.64</v>
      </c>
      <c r="L19" s="70"/>
      <c r="M19" s="70"/>
      <c r="N19" s="70"/>
      <c r="O19" s="70"/>
      <c r="P19" s="70"/>
      <c r="Q19" s="70"/>
      <c r="R19" s="70"/>
      <c r="S19" s="60">
        <f>T19+V19</f>
        <v>25.908</v>
      </c>
      <c r="T19" s="70">
        <v>7.5</v>
      </c>
      <c r="U19" s="70"/>
      <c r="V19" s="70">
        <v>18.408</v>
      </c>
    </row>
    <row r="20" ht="22.8" customHeight="1" spans="1:22">
      <c r="A20" s="49" t="s">
        <v>196</v>
      </c>
      <c r="B20" s="49" t="s">
        <v>175</v>
      </c>
      <c r="C20" s="49"/>
      <c r="D20" s="59" t="s">
        <v>198</v>
      </c>
      <c r="E20" s="59" t="s">
        <v>199</v>
      </c>
      <c r="F20" s="70">
        <f>G20+L20+R20+S20</f>
        <v>176.3601</v>
      </c>
      <c r="G20" s="60">
        <f>H20+I20+J20+K20</f>
        <v>150.4521</v>
      </c>
      <c r="H20" s="70">
        <v>68.5812</v>
      </c>
      <c r="I20" s="70">
        <v>0.144</v>
      </c>
      <c r="J20" s="70">
        <v>43.0869</v>
      </c>
      <c r="K20" s="70">
        <v>38.64</v>
      </c>
      <c r="L20" s="70"/>
      <c r="M20" s="70"/>
      <c r="N20" s="70"/>
      <c r="O20" s="70"/>
      <c r="P20" s="70"/>
      <c r="Q20" s="70"/>
      <c r="R20" s="70"/>
      <c r="S20" s="60">
        <f>T20+V20</f>
        <v>25.908</v>
      </c>
      <c r="T20" s="70">
        <v>7.5</v>
      </c>
      <c r="U20" s="70"/>
      <c r="V20" s="70">
        <v>18.408</v>
      </c>
    </row>
    <row r="21" ht="22.8" customHeight="1" spans="1:22">
      <c r="A21" s="71" t="s">
        <v>196</v>
      </c>
      <c r="B21" s="71" t="s">
        <v>175</v>
      </c>
      <c r="C21" s="71" t="s">
        <v>200</v>
      </c>
      <c r="D21" s="65" t="s">
        <v>201</v>
      </c>
      <c r="E21" s="62" t="s">
        <v>202</v>
      </c>
      <c r="F21" s="51">
        <f>G21+L21+R21+S21</f>
        <v>176.3601</v>
      </c>
      <c r="G21" s="67">
        <f>H21+I21+J21+K21</f>
        <v>150.4521</v>
      </c>
      <c r="H21" s="67">
        <v>68.5812</v>
      </c>
      <c r="I21" s="67">
        <v>0.144</v>
      </c>
      <c r="J21" s="67">
        <v>43.0869</v>
      </c>
      <c r="K21" s="67">
        <v>38.64</v>
      </c>
      <c r="L21" s="51"/>
      <c r="M21" s="67"/>
      <c r="N21" s="67"/>
      <c r="O21" s="67"/>
      <c r="P21" s="67"/>
      <c r="Q21" s="67"/>
      <c r="R21" s="67"/>
      <c r="S21" s="51">
        <f>T21+V21</f>
        <v>25.908</v>
      </c>
      <c r="T21" s="67">
        <v>7.5</v>
      </c>
      <c r="U21" s="67"/>
      <c r="V21" s="67">
        <v>18.408</v>
      </c>
    </row>
    <row r="22" ht="22.8" customHeight="1" spans="1:22">
      <c r="A22" s="49" t="s">
        <v>203</v>
      </c>
      <c r="B22" s="49"/>
      <c r="C22" s="49"/>
      <c r="D22" s="59" t="s">
        <v>203</v>
      </c>
      <c r="E22" s="59" t="s">
        <v>204</v>
      </c>
      <c r="F22" s="70">
        <v>16.714512</v>
      </c>
      <c r="G22" s="70"/>
      <c r="H22" s="70"/>
      <c r="I22" s="70"/>
      <c r="J22" s="70"/>
      <c r="K22" s="70"/>
      <c r="L22" s="70"/>
      <c r="M22" s="70"/>
      <c r="N22" s="70"/>
      <c r="O22" s="70"/>
      <c r="P22" s="70"/>
      <c r="Q22" s="70"/>
      <c r="R22" s="70">
        <v>16.714512</v>
      </c>
      <c r="S22" s="70"/>
      <c r="T22" s="70"/>
      <c r="U22" s="70"/>
      <c r="V22" s="70"/>
    </row>
    <row r="23" ht="22.8" customHeight="1" spans="1:22">
      <c r="A23" s="49" t="s">
        <v>203</v>
      </c>
      <c r="B23" s="49" t="s">
        <v>193</v>
      </c>
      <c r="C23" s="49"/>
      <c r="D23" s="59" t="s">
        <v>205</v>
      </c>
      <c r="E23" s="59" t="s">
        <v>206</v>
      </c>
      <c r="F23" s="70">
        <v>16.714512</v>
      </c>
      <c r="G23" s="70"/>
      <c r="H23" s="70"/>
      <c r="I23" s="70"/>
      <c r="J23" s="70"/>
      <c r="K23" s="70"/>
      <c r="L23" s="70"/>
      <c r="M23" s="70"/>
      <c r="N23" s="70"/>
      <c r="O23" s="70"/>
      <c r="P23" s="70"/>
      <c r="Q23" s="70"/>
      <c r="R23" s="70">
        <v>16.714512</v>
      </c>
      <c r="S23" s="70"/>
      <c r="T23" s="70"/>
      <c r="U23" s="70"/>
      <c r="V23" s="70"/>
    </row>
    <row r="24" ht="22.8" customHeight="1" spans="1:22">
      <c r="A24" s="71" t="s">
        <v>203</v>
      </c>
      <c r="B24" s="71" t="s">
        <v>193</v>
      </c>
      <c r="C24" s="71" t="s">
        <v>200</v>
      </c>
      <c r="D24" s="65" t="s">
        <v>207</v>
      </c>
      <c r="E24" s="62" t="s">
        <v>208</v>
      </c>
      <c r="F24" s="51">
        <v>16.714512</v>
      </c>
      <c r="G24" s="67"/>
      <c r="H24" s="67"/>
      <c r="I24" s="67"/>
      <c r="J24" s="67"/>
      <c r="K24" s="67"/>
      <c r="L24" s="51"/>
      <c r="M24" s="67"/>
      <c r="N24" s="67"/>
      <c r="O24" s="67"/>
      <c r="P24" s="67"/>
      <c r="Q24" s="67"/>
      <c r="R24" s="51">
        <v>16.714512</v>
      </c>
      <c r="S24" s="51"/>
      <c r="T24" s="67"/>
      <c r="U24" s="67"/>
      <c r="V24" s="67"/>
    </row>
    <row r="25" ht="16.35" customHeight="1" spans="1:9">
      <c r="A25" s="68"/>
      <c r="B25" s="68"/>
      <c r="C25" s="68"/>
      <c r="D25" s="68"/>
      <c r="E25" s="68"/>
      <c r="F25" s="68"/>
      <c r="G25" s="46"/>
      <c r="H25" s="46"/>
      <c r="I25" s="46"/>
    </row>
    <row r="26" ht="16.35" customHeight="1" spans="1:6">
      <c r="A26" s="68"/>
      <c r="B26" s="68"/>
      <c r="C26" s="68"/>
      <c r="D26" s="68"/>
      <c r="E26" s="68"/>
      <c r="F26" s="68"/>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G8" sqref="G8"/>
    </sheetView>
  </sheetViews>
  <sheetFormatPr defaultColWidth="10" defaultRowHeight="14.4"/>
  <cols>
    <col min="1" max="3" width="4.61111111111111"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46"/>
      <c r="K1" s="63" t="s">
        <v>345</v>
      </c>
    </row>
    <row r="2" ht="48.3" customHeight="1" spans="1:11">
      <c r="A2" s="64" t="s">
        <v>18</v>
      </c>
      <c r="B2" s="64"/>
      <c r="C2" s="64"/>
      <c r="D2" s="64"/>
      <c r="E2" s="64"/>
      <c r="F2" s="64"/>
      <c r="G2" s="64"/>
      <c r="H2" s="64"/>
      <c r="I2" s="64"/>
      <c r="J2" s="64"/>
      <c r="K2" s="64"/>
    </row>
    <row r="3" ht="18.1" customHeight="1" spans="1:11">
      <c r="A3" s="57" t="s">
        <v>34</v>
      </c>
      <c r="B3" s="57"/>
      <c r="C3" s="57"/>
      <c r="D3" s="57"/>
      <c r="E3" s="57"/>
      <c r="F3" s="57"/>
      <c r="G3" s="57"/>
      <c r="H3" s="57"/>
      <c r="I3" s="57"/>
      <c r="J3" s="55" t="s">
        <v>35</v>
      </c>
      <c r="K3" s="55"/>
    </row>
    <row r="4" ht="23.25" customHeight="1" spans="1:11">
      <c r="A4" s="58" t="s">
        <v>162</v>
      </c>
      <c r="B4" s="58"/>
      <c r="C4" s="58"/>
      <c r="D4" s="58" t="s">
        <v>210</v>
      </c>
      <c r="E4" s="58" t="s">
        <v>211</v>
      </c>
      <c r="F4" s="58" t="s">
        <v>346</v>
      </c>
      <c r="G4" s="58" t="s">
        <v>347</v>
      </c>
      <c r="H4" s="58" t="s">
        <v>348</v>
      </c>
      <c r="I4" s="58" t="s">
        <v>349</v>
      </c>
      <c r="J4" s="58" t="s">
        <v>350</v>
      </c>
      <c r="K4" s="58" t="s">
        <v>351</v>
      </c>
    </row>
    <row r="5" ht="23.25" customHeight="1" spans="1:11">
      <c r="A5" s="58" t="s">
        <v>170</v>
      </c>
      <c r="B5" s="58" t="s">
        <v>171</v>
      </c>
      <c r="C5" s="58" t="s">
        <v>172</v>
      </c>
      <c r="D5" s="58"/>
      <c r="E5" s="58"/>
      <c r="F5" s="58"/>
      <c r="G5" s="58"/>
      <c r="H5" s="58"/>
      <c r="I5" s="58"/>
      <c r="J5" s="58"/>
      <c r="K5" s="58"/>
    </row>
    <row r="6" ht="22.8" customHeight="1" spans="1:11">
      <c r="A6" s="61"/>
      <c r="B6" s="61"/>
      <c r="C6" s="61"/>
      <c r="D6" s="61"/>
      <c r="E6" s="61" t="s">
        <v>140</v>
      </c>
      <c r="F6" s="60">
        <v>0</v>
      </c>
      <c r="G6" s="60"/>
      <c r="H6" s="60"/>
      <c r="I6" s="60"/>
      <c r="J6" s="60"/>
      <c r="K6" s="60"/>
    </row>
    <row r="7" ht="22.8" customHeight="1" spans="1:11">
      <c r="A7" s="61"/>
      <c r="B7" s="61"/>
      <c r="C7" s="61"/>
      <c r="D7" s="59"/>
      <c r="E7" s="59"/>
      <c r="F7" s="60">
        <v>0</v>
      </c>
      <c r="G7" s="60">
        <v>0</v>
      </c>
      <c r="H7" s="60">
        <v>0</v>
      </c>
      <c r="I7" s="60">
        <v>0</v>
      </c>
      <c r="J7" s="60">
        <v>0</v>
      </c>
      <c r="K7" s="60">
        <v>0</v>
      </c>
    </row>
    <row r="8" ht="22.8" customHeight="1" spans="1:11">
      <c r="A8" s="61"/>
      <c r="B8" s="61"/>
      <c r="C8" s="61"/>
      <c r="D8" s="66"/>
      <c r="E8" s="66"/>
      <c r="F8" s="60"/>
      <c r="G8" s="60"/>
      <c r="H8" s="60"/>
      <c r="I8" s="60"/>
      <c r="J8" s="60"/>
      <c r="K8" s="60"/>
    </row>
    <row r="9" ht="22.8" customHeight="1" spans="1:11">
      <c r="A9" s="49"/>
      <c r="B9" s="49"/>
      <c r="C9" s="49"/>
      <c r="D9" s="61"/>
      <c r="E9" s="61"/>
      <c r="F9" s="70"/>
      <c r="G9" s="70"/>
      <c r="H9" s="70"/>
      <c r="I9" s="70"/>
      <c r="J9" s="70"/>
      <c r="K9" s="70"/>
    </row>
    <row r="10" ht="22.8" customHeight="1" spans="1:11">
      <c r="A10" s="49"/>
      <c r="B10" s="49"/>
      <c r="C10" s="49"/>
      <c r="D10" s="61"/>
      <c r="E10" s="61"/>
      <c r="F10" s="70"/>
      <c r="G10" s="70"/>
      <c r="H10" s="70"/>
      <c r="I10" s="70"/>
      <c r="J10" s="70"/>
      <c r="K10" s="70"/>
    </row>
    <row r="11" ht="22.8" customHeight="1" spans="1:11">
      <c r="A11" s="71"/>
      <c r="B11" s="71"/>
      <c r="C11" s="71"/>
      <c r="D11" s="65"/>
      <c r="E11" s="52"/>
      <c r="F11" s="51"/>
      <c r="G11" s="67"/>
      <c r="H11" s="67"/>
      <c r="I11" s="67"/>
      <c r="J11" s="67"/>
      <c r="K11" s="67"/>
    </row>
    <row r="12" ht="16.35" customHeight="1" spans="1:11">
      <c r="A12" s="68"/>
      <c r="B12" s="68"/>
      <c r="C12" s="68"/>
      <c r="D12" s="68"/>
      <c r="E12" s="68"/>
      <c r="F12" s="68"/>
      <c r="G12" s="46"/>
      <c r="H12" s="46"/>
      <c r="I12" s="46"/>
      <c r="J12" s="46"/>
      <c r="K12" s="46"/>
    </row>
    <row r="13" ht="16.35" customHeight="1" spans="1:6">
      <c r="A13" s="68"/>
      <c r="B13" s="68"/>
      <c r="C13" s="68"/>
      <c r="D13" s="68"/>
      <c r="E13" s="68"/>
      <c r="F13" s="68"/>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F6" sqref="F6"/>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46"/>
      <c r="Q1" s="63" t="s">
        <v>352</v>
      </c>
      <c r="R1" s="63"/>
    </row>
    <row r="2" ht="40.5" customHeight="1" spans="1:18">
      <c r="A2" s="64" t="s">
        <v>19</v>
      </c>
      <c r="B2" s="64"/>
      <c r="C2" s="64"/>
      <c r="D2" s="64"/>
      <c r="E2" s="64"/>
      <c r="F2" s="64"/>
      <c r="G2" s="64"/>
      <c r="H2" s="64"/>
      <c r="I2" s="64"/>
      <c r="J2" s="64"/>
      <c r="K2" s="64"/>
      <c r="L2" s="64"/>
      <c r="M2" s="64"/>
      <c r="N2" s="64"/>
      <c r="O2" s="64"/>
      <c r="P2" s="64"/>
      <c r="Q2" s="64"/>
      <c r="R2" s="64"/>
    </row>
    <row r="3" ht="24.15" customHeight="1" spans="1:18">
      <c r="A3" s="57" t="s">
        <v>34</v>
      </c>
      <c r="B3" s="57"/>
      <c r="C3" s="57"/>
      <c r="D3" s="57"/>
      <c r="E3" s="57"/>
      <c r="F3" s="57"/>
      <c r="G3" s="57"/>
      <c r="H3" s="57"/>
      <c r="I3" s="57"/>
      <c r="J3" s="57"/>
      <c r="K3" s="57"/>
      <c r="L3" s="57"/>
      <c r="M3" s="57"/>
      <c r="N3" s="57"/>
      <c r="O3" s="57"/>
      <c r="P3" s="57"/>
      <c r="Q3" s="55" t="s">
        <v>35</v>
      </c>
      <c r="R3" s="55"/>
    </row>
    <row r="4" ht="24.15" customHeight="1" spans="1:18">
      <c r="A4" s="58" t="s">
        <v>162</v>
      </c>
      <c r="B4" s="58"/>
      <c r="C4" s="58"/>
      <c r="D4" s="58" t="s">
        <v>210</v>
      </c>
      <c r="E4" s="58" t="s">
        <v>211</v>
      </c>
      <c r="F4" s="58" t="s">
        <v>346</v>
      </c>
      <c r="G4" s="58" t="s">
        <v>353</v>
      </c>
      <c r="H4" s="58" t="s">
        <v>354</v>
      </c>
      <c r="I4" s="58" t="s">
        <v>355</v>
      </c>
      <c r="J4" s="58" t="s">
        <v>356</v>
      </c>
      <c r="K4" s="58" t="s">
        <v>357</v>
      </c>
      <c r="L4" s="58" t="s">
        <v>358</v>
      </c>
      <c r="M4" s="58" t="s">
        <v>359</v>
      </c>
      <c r="N4" s="58" t="s">
        <v>348</v>
      </c>
      <c r="O4" s="58" t="s">
        <v>360</v>
      </c>
      <c r="P4" s="58" t="s">
        <v>361</v>
      </c>
      <c r="Q4" s="58" t="s">
        <v>349</v>
      </c>
      <c r="R4" s="58" t="s">
        <v>351</v>
      </c>
    </row>
    <row r="5" ht="21.55" customHeight="1" spans="1:18">
      <c r="A5" s="58" t="s">
        <v>170</v>
      </c>
      <c r="B5" s="58" t="s">
        <v>171</v>
      </c>
      <c r="C5" s="58" t="s">
        <v>172</v>
      </c>
      <c r="D5" s="58"/>
      <c r="E5" s="58"/>
      <c r="F5" s="58"/>
      <c r="G5" s="58"/>
      <c r="H5" s="58"/>
      <c r="I5" s="58"/>
      <c r="J5" s="58"/>
      <c r="K5" s="58"/>
      <c r="L5" s="58"/>
      <c r="M5" s="58"/>
      <c r="N5" s="58"/>
      <c r="O5" s="58"/>
      <c r="P5" s="58"/>
      <c r="Q5" s="58"/>
      <c r="R5" s="58"/>
    </row>
    <row r="6" ht="22.8" customHeight="1" spans="1:18">
      <c r="A6" s="61"/>
      <c r="B6" s="61"/>
      <c r="C6" s="61"/>
      <c r="D6" s="61"/>
      <c r="E6" s="61" t="s">
        <v>140</v>
      </c>
      <c r="F6" s="60">
        <v>0</v>
      </c>
      <c r="G6" s="60"/>
      <c r="H6" s="60"/>
      <c r="I6" s="60"/>
      <c r="J6" s="60"/>
      <c r="K6" s="60"/>
      <c r="L6" s="60"/>
      <c r="M6" s="60"/>
      <c r="N6" s="60"/>
      <c r="O6" s="60"/>
      <c r="P6" s="60"/>
      <c r="Q6" s="60"/>
      <c r="R6" s="60"/>
    </row>
    <row r="7" ht="22.8" customHeight="1" spans="1:18">
      <c r="A7" s="61"/>
      <c r="B7" s="61"/>
      <c r="C7" s="61"/>
      <c r="D7" s="59"/>
      <c r="E7" s="59"/>
      <c r="F7" s="60">
        <v>0</v>
      </c>
      <c r="G7" s="60">
        <v>0</v>
      </c>
      <c r="H7" s="60">
        <v>0</v>
      </c>
      <c r="I7" s="60">
        <v>0</v>
      </c>
      <c r="J7" s="60">
        <v>0</v>
      </c>
      <c r="K7" s="60">
        <v>0</v>
      </c>
      <c r="L7" s="60">
        <v>0</v>
      </c>
      <c r="M7" s="60">
        <v>0</v>
      </c>
      <c r="N7" s="60">
        <v>0</v>
      </c>
      <c r="O7" s="60">
        <v>0</v>
      </c>
      <c r="P7" s="60">
        <v>0</v>
      </c>
      <c r="Q7" s="60">
        <v>0</v>
      </c>
      <c r="R7" s="60">
        <v>0.804341</v>
      </c>
    </row>
    <row r="8" ht="22.8" customHeight="1" spans="1:18">
      <c r="A8" s="61"/>
      <c r="B8" s="61"/>
      <c r="C8" s="61"/>
      <c r="D8" s="66"/>
      <c r="E8" s="66"/>
      <c r="F8" s="60"/>
      <c r="G8" s="60"/>
      <c r="H8" s="60"/>
      <c r="I8" s="60"/>
      <c r="J8" s="60"/>
      <c r="K8" s="60"/>
      <c r="L8" s="60"/>
      <c r="M8" s="60"/>
      <c r="N8" s="60"/>
      <c r="O8" s="60"/>
      <c r="P8" s="60"/>
      <c r="Q8" s="60"/>
      <c r="R8" s="60"/>
    </row>
    <row r="9" ht="22.8" customHeight="1" spans="1:18">
      <c r="A9" s="61"/>
      <c r="B9" s="61"/>
      <c r="C9" s="61"/>
      <c r="D9" s="61"/>
      <c r="E9" s="61"/>
      <c r="F9" s="70"/>
      <c r="G9" s="70"/>
      <c r="H9" s="70"/>
      <c r="I9" s="70"/>
      <c r="J9" s="70"/>
      <c r="K9" s="70"/>
      <c r="L9" s="70"/>
      <c r="M9" s="70"/>
      <c r="N9" s="70"/>
      <c r="O9" s="70"/>
      <c r="P9" s="70"/>
      <c r="Q9" s="70"/>
      <c r="R9" s="70"/>
    </row>
    <row r="10" ht="22.8" customHeight="1" spans="1:18">
      <c r="A10" s="61"/>
      <c r="B10" s="61"/>
      <c r="C10" s="61"/>
      <c r="D10" s="61"/>
      <c r="E10" s="61"/>
      <c r="F10" s="70"/>
      <c r="G10" s="70"/>
      <c r="H10" s="70"/>
      <c r="I10" s="70"/>
      <c r="J10" s="70"/>
      <c r="K10" s="70"/>
      <c r="L10" s="70"/>
      <c r="M10" s="70"/>
      <c r="N10" s="70"/>
      <c r="O10" s="70"/>
      <c r="P10" s="70"/>
      <c r="Q10" s="70"/>
      <c r="R10" s="70"/>
    </row>
    <row r="11" ht="22.8" customHeight="1" spans="1:18">
      <c r="A11" s="71"/>
      <c r="B11" s="71"/>
      <c r="C11" s="71"/>
      <c r="D11" s="65"/>
      <c r="E11" s="52"/>
      <c r="F11" s="51"/>
      <c r="G11" s="67"/>
      <c r="H11" s="67"/>
      <c r="I11" s="67"/>
      <c r="J11" s="67"/>
      <c r="K11" s="67"/>
      <c r="L11" s="67"/>
      <c r="M11" s="67"/>
      <c r="N11" s="67"/>
      <c r="O11" s="67"/>
      <c r="P11" s="67"/>
      <c r="Q11" s="67"/>
      <c r="R11" s="67"/>
    </row>
    <row r="12" ht="16.35" customHeight="1" spans="1:6">
      <c r="A12" s="68"/>
      <c r="B12" s="68"/>
      <c r="C12" s="68"/>
      <c r="D12" s="68"/>
      <c r="E12" s="68"/>
      <c r="F12" s="68"/>
    </row>
    <row r="13" ht="16.35" customHeight="1" spans="1:6">
      <c r="A13" s="68"/>
      <c r="B13" s="68"/>
      <c r="C13" s="68"/>
      <c r="D13" s="68"/>
      <c r="E13" s="68"/>
      <c r="F13" s="68"/>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2" sqref="A2:T2"/>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8" customWidth="1"/>
    <col min="8" max="16" width="7.17592592592593" customWidth="1"/>
    <col min="17" max="17" width="8.41666666666667" customWidth="1"/>
    <col min="18" max="18" width="8.2037037037037" customWidth="1"/>
    <col min="19" max="20" width="7.17592592592593" customWidth="1"/>
    <col min="21" max="21" width="9.76851851851852" customWidth="1"/>
  </cols>
  <sheetData>
    <row r="1" ht="16.35" customHeight="1" spans="1:20">
      <c r="A1" s="46"/>
      <c r="S1" s="63" t="s">
        <v>362</v>
      </c>
      <c r="T1" s="63"/>
    </row>
    <row r="2" ht="36.2" customHeight="1" spans="1:20">
      <c r="A2" s="64" t="s">
        <v>20</v>
      </c>
      <c r="B2" s="64"/>
      <c r="C2" s="64"/>
      <c r="D2" s="64"/>
      <c r="E2" s="64"/>
      <c r="F2" s="64"/>
      <c r="G2" s="64"/>
      <c r="H2" s="64"/>
      <c r="I2" s="64"/>
      <c r="J2" s="64"/>
      <c r="K2" s="64"/>
      <c r="L2" s="64"/>
      <c r="M2" s="64"/>
      <c r="N2" s="64"/>
      <c r="O2" s="64"/>
      <c r="P2" s="64"/>
      <c r="Q2" s="64"/>
      <c r="R2" s="64"/>
      <c r="S2" s="64"/>
      <c r="T2" s="64"/>
    </row>
    <row r="3" ht="24.15" customHeight="1" spans="1:20">
      <c r="A3" s="57" t="s">
        <v>34</v>
      </c>
      <c r="B3" s="57"/>
      <c r="C3" s="57"/>
      <c r="D3" s="57"/>
      <c r="E3" s="57"/>
      <c r="F3" s="57"/>
      <c r="G3" s="57"/>
      <c r="H3" s="57"/>
      <c r="I3" s="57"/>
      <c r="J3" s="57"/>
      <c r="K3" s="57"/>
      <c r="L3" s="57"/>
      <c r="M3" s="57"/>
      <c r="N3" s="57"/>
      <c r="O3" s="57"/>
      <c r="P3" s="57"/>
      <c r="Q3" s="57"/>
      <c r="R3" s="57"/>
      <c r="S3" s="55" t="s">
        <v>35</v>
      </c>
      <c r="T3" s="55"/>
    </row>
    <row r="4" ht="28.45" customHeight="1" spans="1:20">
      <c r="A4" s="58" t="s">
        <v>162</v>
      </c>
      <c r="B4" s="58"/>
      <c r="C4" s="58"/>
      <c r="D4" s="58" t="s">
        <v>210</v>
      </c>
      <c r="E4" s="58" t="s">
        <v>211</v>
      </c>
      <c r="F4" s="58" t="s">
        <v>346</v>
      </c>
      <c r="G4" s="58" t="s">
        <v>214</v>
      </c>
      <c r="H4" s="58"/>
      <c r="I4" s="58"/>
      <c r="J4" s="58"/>
      <c r="K4" s="58"/>
      <c r="L4" s="58"/>
      <c r="M4" s="58"/>
      <c r="N4" s="58"/>
      <c r="O4" s="58"/>
      <c r="P4" s="58"/>
      <c r="Q4" s="58"/>
      <c r="R4" s="58" t="s">
        <v>217</v>
      </c>
      <c r="S4" s="58"/>
      <c r="T4" s="58"/>
    </row>
    <row r="5" ht="36.2" customHeight="1" spans="1:20">
      <c r="A5" s="58" t="s">
        <v>170</v>
      </c>
      <c r="B5" s="58" t="s">
        <v>171</v>
      </c>
      <c r="C5" s="58" t="s">
        <v>172</v>
      </c>
      <c r="D5" s="58"/>
      <c r="E5" s="58"/>
      <c r="F5" s="58"/>
      <c r="G5" s="58" t="s">
        <v>140</v>
      </c>
      <c r="H5" s="58" t="s">
        <v>363</v>
      </c>
      <c r="I5" s="58" t="s">
        <v>364</v>
      </c>
      <c r="J5" s="58" t="s">
        <v>365</v>
      </c>
      <c r="K5" s="58" t="s">
        <v>366</v>
      </c>
      <c r="L5" s="58" t="s">
        <v>329</v>
      </c>
      <c r="M5" s="58" t="s">
        <v>367</v>
      </c>
      <c r="N5" s="58" t="s">
        <v>368</v>
      </c>
      <c r="O5" s="58" t="s">
        <v>369</v>
      </c>
      <c r="P5" s="58" t="s">
        <v>326</v>
      </c>
      <c r="Q5" s="58" t="s">
        <v>331</v>
      </c>
      <c r="R5" s="58" t="s">
        <v>140</v>
      </c>
      <c r="S5" s="58" t="s">
        <v>316</v>
      </c>
      <c r="T5" s="58" t="s">
        <v>335</v>
      </c>
    </row>
    <row r="6" ht="22.8" customHeight="1" spans="1:20">
      <c r="A6" s="61"/>
      <c r="B6" s="61"/>
      <c r="C6" s="61"/>
      <c r="D6" s="61"/>
      <c r="E6" s="61" t="s">
        <v>140</v>
      </c>
      <c r="F6" s="70">
        <v>27</v>
      </c>
      <c r="G6" s="70"/>
      <c r="H6" s="70"/>
      <c r="I6" s="70"/>
      <c r="J6" s="70"/>
      <c r="K6" s="70"/>
      <c r="L6" s="70"/>
      <c r="M6" s="70"/>
      <c r="N6" s="70"/>
      <c r="O6" s="70"/>
      <c r="P6" s="70"/>
      <c r="Q6" s="70"/>
      <c r="R6" s="70">
        <v>27</v>
      </c>
      <c r="S6" s="70">
        <v>27</v>
      </c>
      <c r="T6" s="70"/>
    </row>
    <row r="7" ht="22.8" customHeight="1" spans="1:20">
      <c r="A7" s="61"/>
      <c r="B7" s="61"/>
      <c r="C7" s="61"/>
      <c r="D7" s="59" t="s">
        <v>158</v>
      </c>
      <c r="E7" s="59" t="s">
        <v>3</v>
      </c>
      <c r="F7" s="70">
        <v>27</v>
      </c>
      <c r="G7" s="70">
        <v>0</v>
      </c>
      <c r="H7" s="70">
        <v>0</v>
      </c>
      <c r="I7" s="70">
        <v>0</v>
      </c>
      <c r="J7" s="70">
        <v>0</v>
      </c>
      <c r="K7" s="70">
        <v>0</v>
      </c>
      <c r="L7" s="70">
        <v>0</v>
      </c>
      <c r="M7" s="70">
        <v>0</v>
      </c>
      <c r="N7" s="70">
        <v>0</v>
      </c>
      <c r="O7" s="70">
        <v>0</v>
      </c>
      <c r="P7" s="70">
        <v>0</v>
      </c>
      <c r="Q7" s="70">
        <v>0</v>
      </c>
      <c r="R7" s="70">
        <v>27</v>
      </c>
      <c r="S7" s="70">
        <v>27</v>
      </c>
      <c r="T7" s="70">
        <v>0</v>
      </c>
    </row>
    <row r="8" ht="22.8" customHeight="1" spans="1:20">
      <c r="A8" s="61"/>
      <c r="B8" s="61"/>
      <c r="C8" s="61"/>
      <c r="D8" s="66" t="s">
        <v>159</v>
      </c>
      <c r="E8" s="66" t="s">
        <v>160</v>
      </c>
      <c r="F8" s="70">
        <v>27</v>
      </c>
      <c r="G8" s="70"/>
      <c r="H8" s="70"/>
      <c r="I8" s="70"/>
      <c r="J8" s="70"/>
      <c r="K8" s="70"/>
      <c r="L8" s="70"/>
      <c r="M8" s="70"/>
      <c r="N8" s="70"/>
      <c r="O8" s="70"/>
      <c r="P8" s="70"/>
      <c r="Q8" s="70"/>
      <c r="R8" s="70">
        <v>27</v>
      </c>
      <c r="S8" s="70">
        <v>27</v>
      </c>
      <c r="T8" s="70"/>
    </row>
    <row r="9" ht="22.8" customHeight="1" spans="1:20">
      <c r="A9" s="49" t="s">
        <v>196</v>
      </c>
      <c r="B9" s="49"/>
      <c r="C9" s="49"/>
      <c r="D9" s="59" t="s">
        <v>196</v>
      </c>
      <c r="E9" s="59" t="s">
        <v>197</v>
      </c>
      <c r="F9" s="70">
        <v>27</v>
      </c>
      <c r="G9" s="70"/>
      <c r="H9" s="70"/>
      <c r="I9" s="70"/>
      <c r="J9" s="70"/>
      <c r="K9" s="70"/>
      <c r="L9" s="70"/>
      <c r="M9" s="70"/>
      <c r="N9" s="70"/>
      <c r="O9" s="70"/>
      <c r="P9" s="70"/>
      <c r="Q9" s="70"/>
      <c r="R9" s="70">
        <v>27</v>
      </c>
      <c r="S9" s="70">
        <v>27</v>
      </c>
      <c r="T9" s="70"/>
    </row>
    <row r="10" ht="22.8" customHeight="1" spans="1:20">
      <c r="A10" s="49" t="s">
        <v>196</v>
      </c>
      <c r="B10" s="49" t="s">
        <v>175</v>
      </c>
      <c r="C10" s="49"/>
      <c r="D10" s="59" t="s">
        <v>198</v>
      </c>
      <c r="E10" s="59" t="s">
        <v>199</v>
      </c>
      <c r="F10" s="70">
        <v>27</v>
      </c>
      <c r="G10" s="70"/>
      <c r="H10" s="70"/>
      <c r="I10" s="70"/>
      <c r="J10" s="70"/>
      <c r="K10" s="70"/>
      <c r="L10" s="70"/>
      <c r="M10" s="70"/>
      <c r="N10" s="70"/>
      <c r="O10" s="70"/>
      <c r="P10" s="70"/>
      <c r="Q10" s="70"/>
      <c r="R10" s="70">
        <v>27</v>
      </c>
      <c r="S10" s="70">
        <v>27</v>
      </c>
      <c r="T10" s="70"/>
    </row>
    <row r="11" ht="22.8" customHeight="1" spans="1:20">
      <c r="A11" s="71" t="s">
        <v>196</v>
      </c>
      <c r="B11" s="71" t="s">
        <v>175</v>
      </c>
      <c r="C11" s="71" t="s">
        <v>200</v>
      </c>
      <c r="D11" s="65" t="s">
        <v>201</v>
      </c>
      <c r="E11" s="52" t="s">
        <v>202</v>
      </c>
      <c r="F11" s="51">
        <v>27</v>
      </c>
      <c r="G11" s="67"/>
      <c r="H11" s="67"/>
      <c r="I11" s="67"/>
      <c r="J11" s="67"/>
      <c r="K11" s="67"/>
      <c r="L11" s="67"/>
      <c r="M11" s="67"/>
      <c r="N11" s="67"/>
      <c r="O11" s="67"/>
      <c r="P11" s="67"/>
      <c r="Q11" s="67"/>
      <c r="R11" s="67">
        <v>27</v>
      </c>
      <c r="S11" s="51">
        <v>27</v>
      </c>
      <c r="T11" s="67"/>
    </row>
    <row r="12" ht="16.35" customHeight="1" spans="1:17">
      <c r="A12" s="68"/>
      <c r="B12" s="68"/>
      <c r="C12" s="68"/>
      <c r="D12" s="68"/>
      <c r="E12" s="68"/>
      <c r="F12" s="68"/>
      <c r="G12" s="46"/>
      <c r="H12" s="46"/>
      <c r="I12" s="46"/>
      <c r="J12" s="46"/>
      <c r="K12" s="46"/>
      <c r="L12" s="46"/>
      <c r="M12" s="46"/>
      <c r="N12" s="46"/>
      <c r="O12" s="46"/>
      <c r="P12" s="46"/>
      <c r="Q12" s="46"/>
    </row>
    <row r="13" ht="16.35" customHeight="1" spans="1:6">
      <c r="A13" s="68"/>
      <c r="B13" s="68"/>
      <c r="C13" s="68"/>
      <c r="D13" s="68"/>
      <c r="E13" s="68"/>
      <c r="F13" s="68"/>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B1" workbookViewId="0">
      <selection activeCell="AG11" sqref="G11:AG11"/>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46"/>
      <c r="F1" s="46"/>
      <c r="AF1" s="63" t="s">
        <v>370</v>
      </c>
      <c r="AG1" s="63"/>
    </row>
    <row r="2" ht="43.95" customHeight="1" spans="1:33">
      <c r="A2" s="64" t="s">
        <v>21</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row>
    <row r="3" ht="24.15" customHeight="1" spans="1:33">
      <c r="A3" s="57" t="s">
        <v>34</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5" t="s">
        <v>35</v>
      </c>
      <c r="AG3" s="55"/>
    </row>
    <row r="4" ht="25" customHeight="1" spans="1:33">
      <c r="A4" s="58" t="s">
        <v>162</v>
      </c>
      <c r="B4" s="58"/>
      <c r="C4" s="58"/>
      <c r="D4" s="58" t="s">
        <v>210</v>
      </c>
      <c r="E4" s="58" t="s">
        <v>211</v>
      </c>
      <c r="F4" s="58" t="s">
        <v>371</v>
      </c>
      <c r="G4" s="58" t="s">
        <v>318</v>
      </c>
      <c r="H4" s="58" t="s">
        <v>372</v>
      </c>
      <c r="I4" s="58" t="s">
        <v>373</v>
      </c>
      <c r="J4" s="58" t="s">
        <v>374</v>
      </c>
      <c r="K4" s="58" t="s">
        <v>320</v>
      </c>
      <c r="L4" s="58" t="s">
        <v>322</v>
      </c>
      <c r="M4" s="58" t="s">
        <v>324</v>
      </c>
      <c r="N4" s="58" t="s">
        <v>375</v>
      </c>
      <c r="O4" s="58" t="s">
        <v>376</v>
      </c>
      <c r="P4" s="58" t="s">
        <v>377</v>
      </c>
      <c r="Q4" s="58" t="s">
        <v>368</v>
      </c>
      <c r="R4" s="58" t="s">
        <v>326</v>
      </c>
      <c r="S4" s="58" t="s">
        <v>378</v>
      </c>
      <c r="T4" s="58" t="s">
        <v>364</v>
      </c>
      <c r="U4" s="58" t="s">
        <v>365</v>
      </c>
      <c r="V4" s="58" t="s">
        <v>367</v>
      </c>
      <c r="W4" s="58" t="s">
        <v>379</v>
      </c>
      <c r="X4" s="58" t="s">
        <v>380</v>
      </c>
      <c r="Y4" s="58" t="s">
        <v>381</v>
      </c>
      <c r="Z4" s="58" t="s">
        <v>382</v>
      </c>
      <c r="AA4" s="58" t="s">
        <v>329</v>
      </c>
      <c r="AB4" s="58" t="s">
        <v>383</v>
      </c>
      <c r="AC4" s="58" t="s">
        <v>384</v>
      </c>
      <c r="AD4" s="58" t="s">
        <v>369</v>
      </c>
      <c r="AE4" s="58" t="s">
        <v>385</v>
      </c>
      <c r="AF4" s="58" t="s">
        <v>386</v>
      </c>
      <c r="AG4" s="58" t="s">
        <v>331</v>
      </c>
    </row>
    <row r="5" ht="21.55" customHeight="1" spans="1:33">
      <c r="A5" s="58" t="s">
        <v>170</v>
      </c>
      <c r="B5" s="58" t="s">
        <v>171</v>
      </c>
      <c r="C5" s="58" t="s">
        <v>172</v>
      </c>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row>
    <row r="6" ht="22.8" customHeight="1" spans="1:33">
      <c r="A6" s="49"/>
      <c r="B6" s="50"/>
      <c r="C6" s="50"/>
      <c r="D6" s="52"/>
      <c r="E6" s="52" t="s">
        <v>140</v>
      </c>
      <c r="F6" s="70">
        <v>27</v>
      </c>
      <c r="G6" s="70">
        <v>1</v>
      </c>
      <c r="H6" s="70"/>
      <c r="I6" s="70"/>
      <c r="J6" s="70"/>
      <c r="K6" s="70">
        <v>0.5</v>
      </c>
      <c r="L6" s="70">
        <v>0.8</v>
      </c>
      <c r="M6" s="70">
        <v>0.2</v>
      </c>
      <c r="N6" s="70"/>
      <c r="O6" s="70"/>
      <c r="P6" s="70"/>
      <c r="Q6" s="70"/>
      <c r="R6" s="70">
        <v>0.5</v>
      </c>
      <c r="S6" s="70"/>
      <c r="T6" s="70"/>
      <c r="U6" s="70"/>
      <c r="V6" s="70"/>
      <c r="W6" s="70"/>
      <c r="X6" s="70"/>
      <c r="Y6" s="70"/>
      <c r="Z6" s="70"/>
      <c r="AA6" s="70">
        <v>0.5</v>
      </c>
      <c r="AB6" s="70"/>
      <c r="AC6" s="70"/>
      <c r="AD6" s="70"/>
      <c r="AE6" s="70"/>
      <c r="AF6" s="70"/>
      <c r="AG6" s="70">
        <v>23.5</v>
      </c>
    </row>
    <row r="7" ht="22.8" customHeight="1" spans="1:33">
      <c r="A7" s="61"/>
      <c r="B7" s="61"/>
      <c r="C7" s="61"/>
      <c r="D7" s="59" t="s">
        <v>158</v>
      </c>
      <c r="E7" s="59" t="s">
        <v>3</v>
      </c>
      <c r="F7" s="70">
        <v>27</v>
      </c>
      <c r="G7" s="70">
        <v>1</v>
      </c>
      <c r="H7" s="70">
        <v>0</v>
      </c>
      <c r="I7" s="70">
        <v>0</v>
      </c>
      <c r="J7" s="70">
        <v>0</v>
      </c>
      <c r="K7" s="70">
        <v>0.5</v>
      </c>
      <c r="L7" s="70">
        <v>0.8</v>
      </c>
      <c r="M7" s="70">
        <v>0.2</v>
      </c>
      <c r="N7" s="70">
        <v>0</v>
      </c>
      <c r="O7" s="70">
        <v>0</v>
      </c>
      <c r="P7" s="70">
        <v>0</v>
      </c>
      <c r="Q7" s="70">
        <v>0</v>
      </c>
      <c r="R7" s="70">
        <v>0.5</v>
      </c>
      <c r="S7" s="70">
        <v>0</v>
      </c>
      <c r="T7" s="70">
        <v>0</v>
      </c>
      <c r="U7" s="70">
        <v>0</v>
      </c>
      <c r="V7" s="70">
        <v>0</v>
      </c>
      <c r="W7" s="70">
        <v>0</v>
      </c>
      <c r="X7" s="70">
        <v>0</v>
      </c>
      <c r="Y7" s="70">
        <v>0</v>
      </c>
      <c r="Z7" s="70">
        <v>0</v>
      </c>
      <c r="AA7" s="70">
        <v>0.5</v>
      </c>
      <c r="AB7" s="70">
        <v>0</v>
      </c>
      <c r="AC7" s="70">
        <v>0</v>
      </c>
      <c r="AD7" s="70">
        <v>0</v>
      </c>
      <c r="AE7" s="70">
        <v>0</v>
      </c>
      <c r="AF7" s="70">
        <v>0</v>
      </c>
      <c r="AG7" s="70">
        <v>23.5</v>
      </c>
    </row>
    <row r="8" ht="22.8" customHeight="1" spans="1:33">
      <c r="A8" s="61"/>
      <c r="B8" s="61"/>
      <c r="C8" s="61"/>
      <c r="D8" s="66" t="s">
        <v>159</v>
      </c>
      <c r="E8" s="66" t="s">
        <v>160</v>
      </c>
      <c r="F8" s="70">
        <v>27</v>
      </c>
      <c r="G8" s="70">
        <v>1</v>
      </c>
      <c r="H8" s="70"/>
      <c r="I8" s="70"/>
      <c r="J8" s="70"/>
      <c r="K8" s="70">
        <v>0.5</v>
      </c>
      <c r="L8" s="70">
        <v>0.8</v>
      </c>
      <c r="M8" s="70">
        <v>0.2</v>
      </c>
      <c r="N8" s="70"/>
      <c r="O8" s="70"/>
      <c r="P8" s="70"/>
      <c r="Q8" s="70"/>
      <c r="R8" s="70">
        <v>0.5</v>
      </c>
      <c r="S8" s="70"/>
      <c r="T8" s="70"/>
      <c r="U8" s="70"/>
      <c r="V8" s="70"/>
      <c r="W8" s="70"/>
      <c r="X8" s="70"/>
      <c r="Y8" s="70"/>
      <c r="Z8" s="70"/>
      <c r="AA8" s="70">
        <v>0.5</v>
      </c>
      <c r="AB8" s="70"/>
      <c r="AC8" s="70"/>
      <c r="AD8" s="70"/>
      <c r="AE8" s="70"/>
      <c r="AF8" s="70"/>
      <c r="AG8" s="70">
        <v>23.5</v>
      </c>
    </row>
    <row r="9" ht="22.8" customHeight="1" spans="1:33">
      <c r="A9" s="49" t="s">
        <v>196</v>
      </c>
      <c r="B9" s="49"/>
      <c r="C9" s="49"/>
      <c r="D9" s="59" t="s">
        <v>196</v>
      </c>
      <c r="E9" s="59" t="s">
        <v>197</v>
      </c>
      <c r="F9" s="70">
        <v>27</v>
      </c>
      <c r="G9" s="70">
        <v>1</v>
      </c>
      <c r="H9" s="70"/>
      <c r="I9" s="70"/>
      <c r="J9" s="70"/>
      <c r="K9" s="70">
        <v>0.5</v>
      </c>
      <c r="L9" s="70">
        <v>0.8</v>
      </c>
      <c r="M9" s="70">
        <v>0.2</v>
      </c>
      <c r="N9" s="70"/>
      <c r="O9" s="70"/>
      <c r="P9" s="70"/>
      <c r="Q9" s="70"/>
      <c r="R9" s="70">
        <v>0.5</v>
      </c>
      <c r="S9" s="70"/>
      <c r="T9" s="70"/>
      <c r="U9" s="70"/>
      <c r="V9" s="70"/>
      <c r="W9" s="70"/>
      <c r="X9" s="70"/>
      <c r="Y9" s="70"/>
      <c r="Z9" s="70"/>
      <c r="AA9" s="70">
        <v>0.5</v>
      </c>
      <c r="AB9" s="70"/>
      <c r="AC9" s="70"/>
      <c r="AD9" s="70"/>
      <c r="AE9" s="70"/>
      <c r="AF9" s="70"/>
      <c r="AG9" s="70">
        <v>23.5</v>
      </c>
    </row>
    <row r="10" ht="22.8" customHeight="1" spans="1:33">
      <c r="A10" s="49" t="s">
        <v>196</v>
      </c>
      <c r="B10" s="49" t="s">
        <v>175</v>
      </c>
      <c r="C10" s="49"/>
      <c r="D10" s="59" t="s">
        <v>198</v>
      </c>
      <c r="E10" s="59" t="s">
        <v>199</v>
      </c>
      <c r="F10" s="70">
        <v>27</v>
      </c>
      <c r="G10" s="70">
        <v>1</v>
      </c>
      <c r="H10" s="70"/>
      <c r="I10" s="70"/>
      <c r="J10" s="70"/>
      <c r="K10" s="70">
        <v>0.5</v>
      </c>
      <c r="L10" s="70">
        <v>0.8</v>
      </c>
      <c r="M10" s="70">
        <v>0.2</v>
      </c>
      <c r="N10" s="70"/>
      <c r="O10" s="70"/>
      <c r="P10" s="70"/>
      <c r="Q10" s="70"/>
      <c r="R10" s="70">
        <v>0.5</v>
      </c>
      <c r="S10" s="70"/>
      <c r="T10" s="70"/>
      <c r="U10" s="70"/>
      <c r="V10" s="70"/>
      <c r="W10" s="70"/>
      <c r="X10" s="70"/>
      <c r="Y10" s="70"/>
      <c r="Z10" s="70"/>
      <c r="AA10" s="70">
        <v>0.5</v>
      </c>
      <c r="AB10" s="70"/>
      <c r="AC10" s="70"/>
      <c r="AD10" s="70"/>
      <c r="AE10" s="70"/>
      <c r="AF10" s="70"/>
      <c r="AG10" s="70">
        <v>23.5</v>
      </c>
    </row>
    <row r="11" ht="22.8" customHeight="1" spans="1:33">
      <c r="A11" s="71" t="s">
        <v>196</v>
      </c>
      <c r="B11" s="71" t="s">
        <v>175</v>
      </c>
      <c r="C11" s="71" t="s">
        <v>200</v>
      </c>
      <c r="D11" s="65" t="s">
        <v>201</v>
      </c>
      <c r="E11" s="52" t="s">
        <v>202</v>
      </c>
      <c r="F11" s="67">
        <v>27</v>
      </c>
      <c r="G11" s="67">
        <v>1</v>
      </c>
      <c r="H11" s="67"/>
      <c r="I11" s="67"/>
      <c r="J11" s="67"/>
      <c r="K11" s="67">
        <v>0.5</v>
      </c>
      <c r="L11" s="67">
        <v>0.8</v>
      </c>
      <c r="M11" s="67">
        <v>0.2</v>
      </c>
      <c r="N11" s="67"/>
      <c r="O11" s="67"/>
      <c r="P11" s="67"/>
      <c r="Q11" s="67"/>
      <c r="R11" s="67">
        <v>0.5</v>
      </c>
      <c r="S11" s="67"/>
      <c r="T11" s="67"/>
      <c r="U11" s="67"/>
      <c r="V11" s="67"/>
      <c r="W11" s="67"/>
      <c r="X11" s="67"/>
      <c r="Y11" s="67"/>
      <c r="Z11" s="67"/>
      <c r="AA11" s="67">
        <v>0.5</v>
      </c>
      <c r="AB11" s="67"/>
      <c r="AC11" s="67"/>
      <c r="AD11" s="67"/>
      <c r="AE11" s="67"/>
      <c r="AF11" s="67"/>
      <c r="AG11" s="67">
        <v>23.5</v>
      </c>
    </row>
    <row r="12" ht="16.35" customHeight="1" spans="1:13">
      <c r="A12" s="68"/>
      <c r="B12" s="68"/>
      <c r="C12" s="68"/>
      <c r="D12" s="68"/>
      <c r="E12" s="68"/>
      <c r="F12" s="68"/>
      <c r="G12" s="68"/>
      <c r="H12" s="46"/>
      <c r="I12" s="46"/>
      <c r="J12" s="46"/>
      <c r="K12" s="46"/>
      <c r="L12" s="46"/>
      <c r="M12" s="46"/>
    </row>
    <row r="13" ht="16.35" customHeight="1" spans="1:7">
      <c r="A13" s="68"/>
      <c r="B13" s="68"/>
      <c r="C13" s="68"/>
      <c r="D13" s="68"/>
      <c r="E13" s="68"/>
      <c r="F13" s="68"/>
      <c r="G13" s="68"/>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G8" sqref="G8"/>
    </sheetView>
  </sheetViews>
  <sheetFormatPr defaultColWidth="10" defaultRowHeight="14.4" outlineLevelCol="7"/>
  <cols>
    <col min="1" max="1" width="13.3333333333333"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s>
  <sheetData>
    <row r="1" ht="16.35" customHeight="1" spans="1:8">
      <c r="A1" s="46"/>
      <c r="G1" s="63" t="s">
        <v>387</v>
      </c>
      <c r="H1" s="63"/>
    </row>
    <row r="2" ht="33.6" customHeight="1" spans="1:8">
      <c r="A2" s="64" t="s">
        <v>22</v>
      </c>
      <c r="B2" s="64"/>
      <c r="C2" s="64"/>
      <c r="D2" s="64"/>
      <c r="E2" s="64"/>
      <c r="F2" s="64"/>
      <c r="G2" s="64"/>
      <c r="H2" s="64"/>
    </row>
    <row r="3" ht="24.15" customHeight="1" spans="1:8">
      <c r="A3" s="57" t="s">
        <v>34</v>
      </c>
      <c r="B3" s="57"/>
      <c r="C3" s="57"/>
      <c r="D3" s="57"/>
      <c r="E3" s="57"/>
      <c r="F3" s="57"/>
      <c r="G3" s="57"/>
      <c r="H3" s="55" t="s">
        <v>35</v>
      </c>
    </row>
    <row r="4" ht="23.25" customHeight="1" spans="1:8">
      <c r="A4" s="58" t="s">
        <v>388</v>
      </c>
      <c r="B4" s="58" t="s">
        <v>389</v>
      </c>
      <c r="C4" s="58" t="s">
        <v>390</v>
      </c>
      <c r="D4" s="58" t="s">
        <v>391</v>
      </c>
      <c r="E4" s="58" t="s">
        <v>392</v>
      </c>
      <c r="F4" s="58"/>
      <c r="G4" s="58"/>
      <c r="H4" s="58" t="s">
        <v>393</v>
      </c>
    </row>
    <row r="5" ht="25.85" customHeight="1" spans="1:8">
      <c r="A5" s="58"/>
      <c r="B5" s="58"/>
      <c r="C5" s="58"/>
      <c r="D5" s="58"/>
      <c r="E5" s="58" t="s">
        <v>142</v>
      </c>
      <c r="F5" s="58" t="s">
        <v>394</v>
      </c>
      <c r="G5" s="58" t="s">
        <v>395</v>
      </c>
      <c r="H5" s="58"/>
    </row>
    <row r="6" ht="22.8" customHeight="1" spans="1:8">
      <c r="A6" s="61"/>
      <c r="B6" s="61" t="s">
        <v>140</v>
      </c>
      <c r="C6" s="60">
        <v>0</v>
      </c>
      <c r="D6" s="60"/>
      <c r="E6" s="60"/>
      <c r="F6" s="60"/>
      <c r="G6" s="60"/>
      <c r="H6" s="60"/>
    </row>
    <row r="7" ht="22.8" customHeight="1" spans="1:8">
      <c r="A7" s="59" t="s">
        <v>158</v>
      </c>
      <c r="B7" s="59" t="s">
        <v>3</v>
      </c>
      <c r="C7" s="60">
        <v>0</v>
      </c>
      <c r="D7" s="60">
        <v>0</v>
      </c>
      <c r="E7" s="60">
        <v>0</v>
      </c>
      <c r="F7" s="60">
        <v>0</v>
      </c>
      <c r="G7" s="60">
        <v>0</v>
      </c>
      <c r="H7" s="60">
        <v>0</v>
      </c>
    </row>
    <row r="8" ht="22.8" customHeight="1" spans="1:8">
      <c r="A8" s="65" t="s">
        <v>159</v>
      </c>
      <c r="B8" s="65" t="s">
        <v>160</v>
      </c>
      <c r="C8" s="67"/>
      <c r="D8" s="67"/>
      <c r="E8" s="51"/>
      <c r="F8" s="67"/>
      <c r="G8" s="67"/>
      <c r="H8" s="67"/>
    </row>
    <row r="9" ht="16.35" customHeight="1" spans="1:3">
      <c r="A9" s="68"/>
      <c r="B9" s="68"/>
      <c r="C9" s="68"/>
    </row>
    <row r="10" ht="16.35" customHeight="1" spans="1:3">
      <c r="A10" s="68"/>
      <c r="B10" s="68"/>
      <c r="C10" s="68"/>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s>
  <sheetData>
    <row r="1" ht="16.35" customHeight="1" spans="1:8">
      <c r="A1" s="46"/>
      <c r="G1" s="63" t="s">
        <v>396</v>
      </c>
      <c r="H1" s="63"/>
    </row>
    <row r="2" ht="38.8" customHeight="1" spans="1:8">
      <c r="A2" s="64" t="s">
        <v>23</v>
      </c>
      <c r="B2" s="64"/>
      <c r="C2" s="64"/>
      <c r="D2" s="64"/>
      <c r="E2" s="64"/>
      <c r="F2" s="64"/>
      <c r="G2" s="64"/>
      <c r="H2" s="64"/>
    </row>
    <row r="3" ht="24.15" customHeight="1" spans="1:8">
      <c r="A3" s="57" t="s">
        <v>34</v>
      </c>
      <c r="B3" s="57"/>
      <c r="C3" s="57"/>
      <c r="D3" s="57"/>
      <c r="E3" s="57"/>
      <c r="F3" s="57"/>
      <c r="G3" s="57"/>
      <c r="H3" s="55" t="s">
        <v>35</v>
      </c>
    </row>
    <row r="4" ht="23.25" customHeight="1" spans="1:8">
      <c r="A4" s="58" t="s">
        <v>163</v>
      </c>
      <c r="B4" s="58" t="s">
        <v>164</v>
      </c>
      <c r="C4" s="58" t="s">
        <v>140</v>
      </c>
      <c r="D4" s="58" t="s">
        <v>397</v>
      </c>
      <c r="E4" s="58"/>
      <c r="F4" s="58"/>
      <c r="G4" s="58"/>
      <c r="H4" s="58" t="s">
        <v>166</v>
      </c>
    </row>
    <row r="5" ht="19.8" customHeight="1" spans="1:8">
      <c r="A5" s="58"/>
      <c r="B5" s="58"/>
      <c r="C5" s="58"/>
      <c r="D5" s="58" t="s">
        <v>142</v>
      </c>
      <c r="E5" s="58" t="s">
        <v>251</v>
      </c>
      <c r="F5" s="58"/>
      <c r="G5" s="58" t="s">
        <v>252</v>
      </c>
      <c r="H5" s="58"/>
    </row>
    <row r="6" ht="27.6" customHeight="1" spans="1:8">
      <c r="A6" s="58"/>
      <c r="B6" s="58"/>
      <c r="C6" s="58"/>
      <c r="D6" s="58"/>
      <c r="E6" s="58" t="s">
        <v>229</v>
      </c>
      <c r="F6" s="58" t="s">
        <v>221</v>
      </c>
      <c r="G6" s="58"/>
      <c r="H6" s="58"/>
    </row>
    <row r="7" ht="22.8" customHeight="1" spans="1:8">
      <c r="A7" s="61"/>
      <c r="B7" s="49" t="s">
        <v>140</v>
      </c>
      <c r="C7" s="60">
        <v>0</v>
      </c>
      <c r="D7" s="60"/>
      <c r="E7" s="60"/>
      <c r="F7" s="60"/>
      <c r="G7" s="60"/>
      <c r="H7" s="60"/>
    </row>
    <row r="8" ht="22.8" customHeight="1" spans="1:8">
      <c r="A8" s="59"/>
      <c r="B8" s="59"/>
      <c r="C8" s="60">
        <v>0</v>
      </c>
      <c r="D8" s="60">
        <v>0</v>
      </c>
      <c r="E8" s="60">
        <v>0</v>
      </c>
      <c r="F8" s="60">
        <v>0</v>
      </c>
      <c r="G8" s="60">
        <v>0</v>
      </c>
      <c r="H8" s="60">
        <v>0</v>
      </c>
    </row>
    <row r="9" ht="22.8" customHeight="1" spans="1:8">
      <c r="A9" s="66"/>
      <c r="B9" s="66"/>
      <c r="C9" s="60"/>
      <c r="D9" s="60"/>
      <c r="E9" s="60"/>
      <c r="F9" s="60"/>
      <c r="G9" s="60"/>
      <c r="H9" s="60"/>
    </row>
    <row r="10" ht="22.8" customHeight="1" spans="1:8">
      <c r="A10" s="66"/>
      <c r="B10" s="66"/>
      <c r="C10" s="60"/>
      <c r="D10" s="60"/>
      <c r="E10" s="60"/>
      <c r="F10" s="60"/>
      <c r="G10" s="60"/>
      <c r="H10" s="60"/>
    </row>
    <row r="11" ht="22.8" customHeight="1" spans="1:8">
      <c r="A11" s="66"/>
      <c r="B11" s="66"/>
      <c r="C11" s="60"/>
      <c r="D11" s="60"/>
      <c r="E11" s="60"/>
      <c r="F11" s="60"/>
      <c r="G11" s="60"/>
      <c r="H11" s="60"/>
    </row>
    <row r="12" ht="22.8" customHeight="1" spans="1:8">
      <c r="A12" s="65"/>
      <c r="B12" s="65"/>
      <c r="C12" s="51"/>
      <c r="D12" s="51"/>
      <c r="E12" s="67"/>
      <c r="F12" s="67"/>
      <c r="G12" s="67"/>
      <c r="H12" s="67"/>
    </row>
    <row r="13" ht="16.35" customHeight="1" spans="1:4">
      <c r="A13" s="68" t="s">
        <v>398</v>
      </c>
      <c r="B13" s="68"/>
      <c r="C13" s="68"/>
      <c r="D13" s="68"/>
    </row>
    <row r="14" ht="16.35" customHeight="1" spans="1:4">
      <c r="A14" s="68"/>
      <c r="B14" s="68"/>
      <c r="C14" s="68"/>
      <c r="D14" s="68"/>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opLeftCell="A20" workbookViewId="0">
      <selection activeCell="A11" sqref="$A11:$XFD12"/>
    </sheetView>
  </sheetViews>
  <sheetFormatPr defaultColWidth="10" defaultRowHeight="14.4" outlineLevelCol="2"/>
  <cols>
    <col min="1" max="1" width="6.37962962962963" style="28" customWidth="1"/>
    <col min="2" max="2" width="9.90740740740741" style="28" customWidth="1"/>
    <col min="3" max="3" width="52.3796296296296" style="28" customWidth="1"/>
    <col min="4" max="16384" width="10" style="28"/>
  </cols>
  <sheetData>
    <row r="1" s="28" customFormat="1" ht="32.75" customHeight="1" spans="1:3">
      <c r="A1" s="26"/>
      <c r="B1" s="130" t="s">
        <v>5</v>
      </c>
      <c r="C1" s="130"/>
    </row>
    <row r="2" s="28" customFormat="1" ht="25" customHeight="1" spans="2:3">
      <c r="B2" s="130"/>
      <c r="C2" s="130"/>
    </row>
    <row r="3" s="28" customFormat="1" ht="31.05" customHeight="1" spans="2:3">
      <c r="B3" s="131" t="s">
        <v>6</v>
      </c>
      <c r="C3" s="131"/>
    </row>
    <row r="4" s="28" customFormat="1" ht="31" customHeight="1" spans="2:3">
      <c r="B4" s="132">
        <v>1</v>
      </c>
      <c r="C4" s="133" t="s">
        <v>7</v>
      </c>
    </row>
    <row r="5" s="28" customFormat="1" ht="31" customHeight="1" spans="2:3">
      <c r="B5" s="132">
        <v>2</v>
      </c>
      <c r="C5" s="134" t="s">
        <v>8</v>
      </c>
    </row>
    <row r="6" s="28" customFormat="1" ht="31" customHeight="1" spans="2:3">
      <c r="B6" s="132">
        <v>3</v>
      </c>
      <c r="C6" s="133" t="s">
        <v>9</v>
      </c>
    </row>
    <row r="7" s="28" customFormat="1" ht="31" customHeight="1" spans="2:3">
      <c r="B7" s="132">
        <v>4</v>
      </c>
      <c r="C7" s="133" t="s">
        <v>10</v>
      </c>
    </row>
    <row r="8" s="28" customFormat="1" ht="31" customHeight="1" spans="2:3">
      <c r="B8" s="132">
        <v>5</v>
      </c>
      <c r="C8" s="133" t="s">
        <v>11</v>
      </c>
    </row>
    <row r="9" s="28" customFormat="1" ht="31" customHeight="1" spans="2:3">
      <c r="B9" s="132">
        <v>6</v>
      </c>
      <c r="C9" s="133" t="s">
        <v>12</v>
      </c>
    </row>
    <row r="10" s="28" customFormat="1" ht="31" customHeight="1" spans="2:3">
      <c r="B10" s="132">
        <v>7</v>
      </c>
      <c r="C10" s="133" t="s">
        <v>13</v>
      </c>
    </row>
    <row r="11" s="28" customFormat="1" ht="31" customHeight="1" spans="2:3">
      <c r="B11" s="132">
        <v>8</v>
      </c>
      <c r="C11" s="133" t="s">
        <v>14</v>
      </c>
    </row>
    <row r="12" s="28" customFormat="1" ht="31" customHeight="1" spans="2:3">
      <c r="B12" s="132">
        <v>9</v>
      </c>
      <c r="C12" s="133" t="s">
        <v>15</v>
      </c>
    </row>
    <row r="13" s="28" customFormat="1" ht="31" customHeight="1" spans="2:3">
      <c r="B13" s="132">
        <v>10</v>
      </c>
      <c r="C13" s="133" t="s">
        <v>16</v>
      </c>
    </row>
    <row r="14" s="28" customFormat="1" ht="31" customHeight="1" spans="2:3">
      <c r="B14" s="132">
        <v>11</v>
      </c>
      <c r="C14" s="133" t="s">
        <v>17</v>
      </c>
    </row>
    <row r="15" s="28" customFormat="1" ht="31" customHeight="1" spans="2:3">
      <c r="B15" s="132">
        <v>12</v>
      </c>
      <c r="C15" s="133" t="s">
        <v>18</v>
      </c>
    </row>
    <row r="16" s="28" customFormat="1" ht="31" customHeight="1" spans="2:3">
      <c r="B16" s="132">
        <v>13</v>
      </c>
      <c r="C16" s="133" t="s">
        <v>19</v>
      </c>
    </row>
    <row r="17" s="28" customFormat="1" ht="31" customHeight="1" spans="2:3">
      <c r="B17" s="132">
        <v>14</v>
      </c>
      <c r="C17" s="133" t="s">
        <v>20</v>
      </c>
    </row>
    <row r="18" s="28" customFormat="1" ht="31" customHeight="1" spans="2:3">
      <c r="B18" s="132">
        <v>15</v>
      </c>
      <c r="C18" s="133" t="s">
        <v>21</v>
      </c>
    </row>
    <row r="19" s="28" customFormat="1" ht="31" customHeight="1" spans="2:3">
      <c r="B19" s="132">
        <v>16</v>
      </c>
      <c r="C19" s="133" t="s">
        <v>22</v>
      </c>
    </row>
    <row r="20" s="28" customFormat="1" ht="31" customHeight="1" spans="2:3">
      <c r="B20" s="132">
        <v>17</v>
      </c>
      <c r="C20" s="133" t="s">
        <v>23</v>
      </c>
    </row>
    <row r="21" s="28" customFormat="1" ht="31" customHeight="1" spans="2:3">
      <c r="B21" s="132">
        <v>18</v>
      </c>
      <c r="C21" s="133" t="s">
        <v>24</v>
      </c>
    </row>
    <row r="22" s="28" customFormat="1" ht="31" customHeight="1" spans="2:3">
      <c r="B22" s="132">
        <v>19</v>
      </c>
      <c r="C22" s="133" t="s">
        <v>25</v>
      </c>
    </row>
    <row r="23" s="28" customFormat="1" ht="31" customHeight="1" spans="2:3">
      <c r="B23" s="132">
        <v>20</v>
      </c>
      <c r="C23" s="133" t="s">
        <v>26</v>
      </c>
    </row>
    <row r="24" s="28" customFormat="1" ht="31" customHeight="1" spans="2:3">
      <c r="B24" s="132">
        <v>21</v>
      </c>
      <c r="C24" s="133" t="s">
        <v>27</v>
      </c>
    </row>
    <row r="25" s="28" customFormat="1" ht="31" customHeight="1" spans="2:3">
      <c r="B25" s="132">
        <v>22</v>
      </c>
      <c r="C25" s="133" t="s">
        <v>28</v>
      </c>
    </row>
    <row r="26" s="28" customFormat="1" ht="31" customHeight="1" spans="2:3">
      <c r="B26" s="132">
        <v>23</v>
      </c>
      <c r="C26" s="133" t="s">
        <v>29</v>
      </c>
    </row>
    <row r="27" s="28" customFormat="1" ht="31" customHeight="1" spans="2:3">
      <c r="B27" s="132">
        <v>24</v>
      </c>
      <c r="C27" s="135" t="s">
        <v>30</v>
      </c>
    </row>
    <row r="28" s="28" customFormat="1" ht="31" customHeight="1" spans="2:3">
      <c r="B28" s="132">
        <v>25</v>
      </c>
      <c r="C28" s="136" t="s">
        <v>31</v>
      </c>
    </row>
    <row r="29" s="28" customFormat="1" ht="31" customHeight="1" spans="2:3">
      <c r="B29" s="132">
        <v>26</v>
      </c>
      <c r="C29" s="136" t="s">
        <v>32</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2" sqref="S2"/>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46"/>
      <c r="S1" s="63" t="s">
        <v>399</v>
      </c>
      <c r="T1" s="63"/>
    </row>
    <row r="2" ht="47.4" customHeight="1" spans="1:17">
      <c r="A2" s="64" t="s">
        <v>24</v>
      </c>
      <c r="B2" s="64"/>
      <c r="C2" s="64"/>
      <c r="D2" s="64"/>
      <c r="E2" s="64"/>
      <c r="F2" s="64"/>
      <c r="G2" s="64"/>
      <c r="H2" s="64"/>
      <c r="I2" s="64"/>
      <c r="J2" s="64"/>
      <c r="K2" s="64"/>
      <c r="L2" s="64"/>
      <c r="M2" s="64"/>
      <c r="N2" s="64"/>
      <c r="O2" s="64"/>
      <c r="P2" s="64"/>
      <c r="Q2" s="64"/>
    </row>
    <row r="3" ht="24.15" customHeight="1" spans="1:20">
      <c r="A3" s="57" t="s">
        <v>34</v>
      </c>
      <c r="B3" s="57"/>
      <c r="C3" s="57"/>
      <c r="D3" s="57"/>
      <c r="E3" s="57"/>
      <c r="F3" s="57"/>
      <c r="G3" s="57"/>
      <c r="H3" s="57"/>
      <c r="I3" s="57"/>
      <c r="J3" s="57"/>
      <c r="K3" s="57"/>
      <c r="L3" s="57"/>
      <c r="M3" s="57"/>
      <c r="N3" s="57"/>
      <c r="O3" s="57"/>
      <c r="P3" s="57"/>
      <c r="Q3" s="57"/>
      <c r="R3" s="57"/>
      <c r="S3" s="55" t="s">
        <v>35</v>
      </c>
      <c r="T3" s="55"/>
    </row>
    <row r="4" ht="27.6" customHeight="1" spans="1:20">
      <c r="A4" s="58" t="s">
        <v>162</v>
      </c>
      <c r="B4" s="58"/>
      <c r="C4" s="58"/>
      <c r="D4" s="58" t="s">
        <v>210</v>
      </c>
      <c r="E4" s="58" t="s">
        <v>211</v>
      </c>
      <c r="F4" s="58" t="s">
        <v>212</v>
      </c>
      <c r="G4" s="58" t="s">
        <v>213</v>
      </c>
      <c r="H4" s="58" t="s">
        <v>214</v>
      </c>
      <c r="I4" s="58" t="s">
        <v>215</v>
      </c>
      <c r="J4" s="58" t="s">
        <v>216</v>
      </c>
      <c r="K4" s="58" t="s">
        <v>217</v>
      </c>
      <c r="L4" s="58" t="s">
        <v>218</v>
      </c>
      <c r="M4" s="58" t="s">
        <v>219</v>
      </c>
      <c r="N4" s="58" t="s">
        <v>220</v>
      </c>
      <c r="O4" s="58" t="s">
        <v>221</v>
      </c>
      <c r="P4" s="58" t="s">
        <v>222</v>
      </c>
      <c r="Q4" s="58" t="s">
        <v>223</v>
      </c>
      <c r="R4" s="58" t="s">
        <v>224</v>
      </c>
      <c r="S4" s="58" t="s">
        <v>225</v>
      </c>
      <c r="T4" s="58" t="s">
        <v>226</v>
      </c>
    </row>
    <row r="5" ht="19.8" customHeight="1" spans="1:20">
      <c r="A5" s="58" t="s">
        <v>170</v>
      </c>
      <c r="B5" s="58" t="s">
        <v>171</v>
      </c>
      <c r="C5" s="58" t="s">
        <v>172</v>
      </c>
      <c r="D5" s="58"/>
      <c r="E5" s="58"/>
      <c r="F5" s="58"/>
      <c r="G5" s="58"/>
      <c r="H5" s="58"/>
      <c r="I5" s="58"/>
      <c r="J5" s="58"/>
      <c r="K5" s="58"/>
      <c r="L5" s="58"/>
      <c r="M5" s="58"/>
      <c r="N5" s="58"/>
      <c r="O5" s="58"/>
      <c r="P5" s="58"/>
      <c r="Q5" s="58"/>
      <c r="R5" s="58"/>
      <c r="S5" s="58"/>
      <c r="T5" s="58"/>
    </row>
    <row r="6" ht="22.8" customHeight="1" spans="1:20">
      <c r="A6" s="61"/>
      <c r="B6" s="61"/>
      <c r="C6" s="61"/>
      <c r="D6" s="61"/>
      <c r="E6" s="61" t="s">
        <v>140</v>
      </c>
      <c r="F6" s="60">
        <v>0</v>
      </c>
      <c r="G6" s="60"/>
      <c r="H6" s="60"/>
      <c r="I6" s="60"/>
      <c r="J6" s="60"/>
      <c r="K6" s="60"/>
      <c r="L6" s="60"/>
      <c r="M6" s="60"/>
      <c r="N6" s="60"/>
      <c r="O6" s="60"/>
      <c r="P6" s="60"/>
      <c r="Q6" s="60"/>
      <c r="R6" s="60"/>
      <c r="S6" s="60"/>
      <c r="T6" s="60"/>
    </row>
    <row r="7" ht="22.8" customHeight="1" spans="1:20">
      <c r="A7" s="61"/>
      <c r="B7" s="61"/>
      <c r="C7" s="61"/>
      <c r="D7" s="59"/>
      <c r="E7" s="59"/>
      <c r="F7" s="60">
        <v>0</v>
      </c>
      <c r="G7" s="60">
        <v>0</v>
      </c>
      <c r="H7" s="60">
        <v>0</v>
      </c>
      <c r="I7" s="60">
        <v>0</v>
      </c>
      <c r="J7" s="60">
        <v>0</v>
      </c>
      <c r="K7" s="60">
        <v>0</v>
      </c>
      <c r="L7" s="60">
        <v>0</v>
      </c>
      <c r="M7" s="60">
        <v>0</v>
      </c>
      <c r="N7" s="60">
        <v>0</v>
      </c>
      <c r="O7" s="60">
        <v>0</v>
      </c>
      <c r="P7" s="60">
        <v>0</v>
      </c>
      <c r="Q7" s="60">
        <v>0</v>
      </c>
      <c r="R7" s="60">
        <v>0</v>
      </c>
      <c r="S7" s="60">
        <v>0</v>
      </c>
      <c r="T7" s="60">
        <v>0</v>
      </c>
    </row>
    <row r="8" ht="22.8" customHeight="1" spans="1:20">
      <c r="A8" s="69"/>
      <c r="B8" s="69"/>
      <c r="C8" s="69"/>
      <c r="D8" s="66"/>
      <c r="E8" s="66"/>
      <c r="F8" s="60"/>
      <c r="G8" s="60"/>
      <c r="H8" s="60"/>
      <c r="I8" s="60"/>
      <c r="J8" s="60"/>
      <c r="K8" s="60"/>
      <c r="L8" s="60"/>
      <c r="M8" s="60"/>
      <c r="N8" s="60"/>
      <c r="O8" s="60"/>
      <c r="P8" s="60"/>
      <c r="Q8" s="60"/>
      <c r="R8" s="60"/>
      <c r="S8" s="60"/>
      <c r="T8" s="60"/>
    </row>
    <row r="9" ht="22.8" customHeight="1" spans="1:20">
      <c r="A9" s="61"/>
      <c r="B9" s="61"/>
      <c r="C9" s="61"/>
      <c r="D9" s="61"/>
      <c r="E9" s="61"/>
      <c r="F9" s="70"/>
      <c r="G9" s="70"/>
      <c r="H9" s="70"/>
      <c r="I9" s="70"/>
      <c r="J9" s="70"/>
      <c r="K9" s="70"/>
      <c r="L9" s="70"/>
      <c r="M9" s="70"/>
      <c r="N9" s="70"/>
      <c r="O9" s="70"/>
      <c r="P9" s="70"/>
      <c r="Q9" s="70"/>
      <c r="R9" s="70"/>
      <c r="S9" s="70"/>
      <c r="T9" s="70"/>
    </row>
    <row r="10" ht="22.8" customHeight="1" spans="1:20">
      <c r="A10" s="61"/>
      <c r="B10" s="61"/>
      <c r="C10" s="61"/>
      <c r="D10" s="61"/>
      <c r="E10" s="61"/>
      <c r="F10" s="70"/>
      <c r="G10" s="70"/>
      <c r="H10" s="70"/>
      <c r="I10" s="70"/>
      <c r="J10" s="70"/>
      <c r="K10" s="70"/>
      <c r="L10" s="70"/>
      <c r="M10" s="70"/>
      <c r="N10" s="70"/>
      <c r="O10" s="70"/>
      <c r="P10" s="70"/>
      <c r="Q10" s="70"/>
      <c r="R10" s="70"/>
      <c r="S10" s="70"/>
      <c r="T10" s="70"/>
    </row>
    <row r="11" ht="22.8" customHeight="1" spans="1:20">
      <c r="A11" s="71"/>
      <c r="B11" s="71"/>
      <c r="C11" s="71"/>
      <c r="D11" s="65"/>
      <c r="E11" s="72"/>
      <c r="F11" s="73"/>
      <c r="G11" s="73"/>
      <c r="H11" s="73"/>
      <c r="I11" s="73"/>
      <c r="J11" s="73"/>
      <c r="K11" s="73"/>
      <c r="L11" s="73"/>
      <c r="M11" s="73"/>
      <c r="N11" s="73"/>
      <c r="O11" s="73"/>
      <c r="P11" s="73"/>
      <c r="Q11" s="73"/>
      <c r="R11" s="73"/>
      <c r="S11" s="73"/>
      <c r="T11" s="73"/>
    </row>
    <row r="12" ht="16.35" customHeight="1" spans="1:8">
      <c r="A12" s="68" t="s">
        <v>398</v>
      </c>
      <c r="B12" s="68"/>
      <c r="C12" s="68"/>
      <c r="D12" s="68"/>
      <c r="E12" s="68"/>
      <c r="F12" s="68"/>
      <c r="G12" s="68"/>
      <c r="H12" s="68"/>
    </row>
    <row r="13" ht="16.35" customHeight="1" spans="1:8">
      <c r="A13" s="68"/>
      <c r="B13" s="68"/>
      <c r="C13" s="68"/>
      <c r="D13" s="68"/>
      <c r="E13" s="68"/>
      <c r="F13" s="68"/>
      <c r="G13" s="68"/>
      <c r="H13" s="68"/>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topLeftCell="A4" workbookViewId="0">
      <selection activeCell="A2" sqref="A2:T2"/>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46"/>
      <c r="S1" s="63" t="s">
        <v>400</v>
      </c>
      <c r="T1" s="63"/>
    </row>
    <row r="2" ht="47.4" customHeight="1" spans="1:20">
      <c r="A2" s="64" t="s">
        <v>25</v>
      </c>
      <c r="B2" s="64"/>
      <c r="C2" s="64"/>
      <c r="D2" s="64"/>
      <c r="E2" s="64"/>
      <c r="F2" s="64"/>
      <c r="G2" s="64"/>
      <c r="H2" s="64"/>
      <c r="I2" s="64"/>
      <c r="J2" s="64"/>
      <c r="K2" s="64"/>
      <c r="L2" s="64"/>
      <c r="M2" s="64"/>
      <c r="N2" s="64"/>
      <c r="O2" s="64"/>
      <c r="P2" s="64"/>
      <c r="Q2" s="64"/>
      <c r="R2" s="64"/>
      <c r="S2" s="64"/>
      <c r="T2" s="64"/>
    </row>
    <row r="3" ht="21.55" customHeight="1" spans="1:20">
      <c r="A3" s="57" t="s">
        <v>34</v>
      </c>
      <c r="B3" s="57"/>
      <c r="C3" s="57"/>
      <c r="D3" s="57"/>
      <c r="E3" s="57"/>
      <c r="F3" s="57"/>
      <c r="G3" s="57"/>
      <c r="H3" s="57"/>
      <c r="I3" s="57"/>
      <c r="J3" s="57"/>
      <c r="K3" s="57"/>
      <c r="L3" s="57"/>
      <c r="M3" s="57"/>
      <c r="N3" s="57"/>
      <c r="O3" s="57"/>
      <c r="P3" s="57"/>
      <c r="Q3" s="57"/>
      <c r="R3" s="57"/>
      <c r="S3" s="55" t="s">
        <v>35</v>
      </c>
      <c r="T3" s="55"/>
    </row>
    <row r="4" ht="29.3" customHeight="1" spans="1:20">
      <c r="A4" s="58" t="s">
        <v>162</v>
      </c>
      <c r="B4" s="58"/>
      <c r="C4" s="58"/>
      <c r="D4" s="58" t="s">
        <v>210</v>
      </c>
      <c r="E4" s="58" t="s">
        <v>211</v>
      </c>
      <c r="F4" s="58" t="s">
        <v>228</v>
      </c>
      <c r="G4" s="58" t="s">
        <v>165</v>
      </c>
      <c r="H4" s="58"/>
      <c r="I4" s="58"/>
      <c r="J4" s="58"/>
      <c r="K4" s="58" t="s">
        <v>166</v>
      </c>
      <c r="L4" s="58"/>
      <c r="M4" s="58"/>
      <c r="N4" s="58"/>
      <c r="O4" s="58"/>
      <c r="P4" s="58"/>
      <c r="Q4" s="58"/>
      <c r="R4" s="58"/>
      <c r="S4" s="58"/>
      <c r="T4" s="58"/>
    </row>
    <row r="5" ht="50" customHeight="1" spans="1:20">
      <c r="A5" s="58" t="s">
        <v>170</v>
      </c>
      <c r="B5" s="58" t="s">
        <v>171</v>
      </c>
      <c r="C5" s="58" t="s">
        <v>172</v>
      </c>
      <c r="D5" s="58"/>
      <c r="E5" s="58"/>
      <c r="F5" s="58"/>
      <c r="G5" s="58" t="s">
        <v>140</v>
      </c>
      <c r="H5" s="58" t="s">
        <v>229</v>
      </c>
      <c r="I5" s="58" t="s">
        <v>230</v>
      </c>
      <c r="J5" s="58" t="s">
        <v>221</v>
      </c>
      <c r="K5" s="58" t="s">
        <v>140</v>
      </c>
      <c r="L5" s="58" t="s">
        <v>232</v>
      </c>
      <c r="M5" s="58" t="s">
        <v>233</v>
      </c>
      <c r="N5" s="58" t="s">
        <v>223</v>
      </c>
      <c r="O5" s="58" t="s">
        <v>234</v>
      </c>
      <c r="P5" s="58" t="s">
        <v>235</v>
      </c>
      <c r="Q5" s="58" t="s">
        <v>236</v>
      </c>
      <c r="R5" s="58" t="s">
        <v>219</v>
      </c>
      <c r="S5" s="58" t="s">
        <v>222</v>
      </c>
      <c r="T5" s="58" t="s">
        <v>226</v>
      </c>
    </row>
    <row r="6" ht="22.8" customHeight="1" spans="1:20">
      <c r="A6" s="61"/>
      <c r="B6" s="61"/>
      <c r="C6" s="61"/>
      <c r="D6" s="61"/>
      <c r="E6" s="61" t="s">
        <v>140</v>
      </c>
      <c r="F6" s="60">
        <v>0</v>
      </c>
      <c r="G6" s="60"/>
      <c r="H6" s="60"/>
      <c r="I6" s="60"/>
      <c r="J6" s="60"/>
      <c r="K6" s="60"/>
      <c r="L6" s="60"/>
      <c r="M6" s="60"/>
      <c r="N6" s="60"/>
      <c r="O6" s="60"/>
      <c r="P6" s="60"/>
      <c r="Q6" s="60"/>
      <c r="R6" s="60"/>
      <c r="S6" s="60"/>
      <c r="T6" s="60"/>
    </row>
    <row r="7" ht="22.8" customHeight="1" spans="1:20">
      <c r="A7" s="61"/>
      <c r="B7" s="61"/>
      <c r="C7" s="61"/>
      <c r="D7" s="59"/>
      <c r="E7" s="59"/>
      <c r="F7" s="60">
        <v>0</v>
      </c>
      <c r="G7" s="60">
        <v>0</v>
      </c>
      <c r="H7" s="60">
        <v>0</v>
      </c>
      <c r="I7" s="60">
        <v>0</v>
      </c>
      <c r="J7" s="60">
        <v>0</v>
      </c>
      <c r="K7" s="60">
        <v>0</v>
      </c>
      <c r="L7" s="60">
        <v>0</v>
      </c>
      <c r="M7" s="60">
        <v>0</v>
      </c>
      <c r="N7" s="60">
        <v>0</v>
      </c>
      <c r="O7" s="60">
        <v>0</v>
      </c>
      <c r="P7" s="60">
        <v>0</v>
      </c>
      <c r="Q7" s="60">
        <v>0</v>
      </c>
      <c r="R7" s="60">
        <v>0</v>
      </c>
      <c r="S7" s="60">
        <v>0</v>
      </c>
      <c r="T7" s="60">
        <v>0</v>
      </c>
    </row>
    <row r="8" ht="22.8" customHeight="1" spans="1:20">
      <c r="A8" s="69"/>
      <c r="B8" s="69"/>
      <c r="C8" s="69"/>
      <c r="D8" s="66"/>
      <c r="E8" s="66"/>
      <c r="F8" s="60"/>
      <c r="G8" s="60"/>
      <c r="H8" s="60"/>
      <c r="I8" s="60"/>
      <c r="J8" s="60"/>
      <c r="K8" s="60"/>
      <c r="L8" s="60"/>
      <c r="M8" s="60"/>
      <c r="N8" s="60"/>
      <c r="O8" s="60"/>
      <c r="P8" s="60"/>
      <c r="Q8" s="60"/>
      <c r="R8" s="60"/>
      <c r="S8" s="60"/>
      <c r="T8" s="60"/>
    </row>
    <row r="9" ht="22.8" customHeight="1" spans="1:20">
      <c r="A9" s="49"/>
      <c r="B9" s="49"/>
      <c r="C9" s="49"/>
      <c r="D9" s="59"/>
      <c r="E9" s="59"/>
      <c r="F9" s="70"/>
      <c r="G9" s="70"/>
      <c r="H9" s="70"/>
      <c r="I9" s="70"/>
      <c r="J9" s="70"/>
      <c r="K9" s="70"/>
      <c r="L9" s="70"/>
      <c r="M9" s="70"/>
      <c r="N9" s="70"/>
      <c r="O9" s="70"/>
      <c r="P9" s="70"/>
      <c r="Q9" s="70"/>
      <c r="R9" s="70"/>
      <c r="S9" s="70"/>
      <c r="T9" s="70"/>
    </row>
    <row r="10" ht="22.8" customHeight="1" spans="1:20">
      <c r="A10" s="49"/>
      <c r="B10" s="49"/>
      <c r="C10" s="49"/>
      <c r="D10" s="59"/>
      <c r="E10" s="59"/>
      <c r="F10" s="70"/>
      <c r="G10" s="70"/>
      <c r="H10" s="70"/>
      <c r="I10" s="70"/>
      <c r="J10" s="70"/>
      <c r="K10" s="70"/>
      <c r="L10" s="70"/>
      <c r="M10" s="70"/>
      <c r="N10" s="70"/>
      <c r="O10" s="70"/>
      <c r="P10" s="70"/>
      <c r="Q10" s="70"/>
      <c r="R10" s="70"/>
      <c r="S10" s="70"/>
      <c r="T10" s="70"/>
    </row>
    <row r="11" ht="22.8" customHeight="1" spans="1:20">
      <c r="A11" s="71"/>
      <c r="B11" s="71"/>
      <c r="C11" s="71"/>
      <c r="D11" s="65"/>
      <c r="E11" s="72"/>
      <c r="F11" s="67"/>
      <c r="G11" s="51"/>
      <c r="H11" s="51"/>
      <c r="I11" s="51"/>
      <c r="J11" s="51"/>
      <c r="K11" s="51"/>
      <c r="L11" s="51"/>
      <c r="M11" s="51"/>
      <c r="N11" s="51"/>
      <c r="O11" s="51"/>
      <c r="P11" s="51"/>
      <c r="Q11" s="51"/>
      <c r="R11" s="51"/>
      <c r="S11" s="51"/>
      <c r="T11" s="51"/>
    </row>
    <row r="12" ht="16.35" customHeight="1" spans="1:8">
      <c r="A12" s="68" t="s">
        <v>398</v>
      </c>
      <c r="B12" s="68"/>
      <c r="C12" s="68"/>
      <c r="D12" s="68"/>
      <c r="E12" s="68"/>
      <c r="F12" s="68"/>
      <c r="G12" s="68"/>
      <c r="H12" s="68"/>
    </row>
    <row r="13" ht="16.35" customHeight="1" spans="1:8">
      <c r="A13" s="68"/>
      <c r="B13" s="68"/>
      <c r="C13" s="68"/>
      <c r="D13" s="68"/>
      <c r="E13" s="68"/>
      <c r="F13" s="68"/>
      <c r="G13" s="68"/>
      <c r="H13" s="68"/>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s>
  <sheetData>
    <row r="1" ht="16.35" customHeight="1" spans="1:8">
      <c r="A1" s="46"/>
      <c r="H1" s="63" t="s">
        <v>401</v>
      </c>
    </row>
    <row r="2" ht="38.8" customHeight="1" spans="1:8">
      <c r="A2" s="64" t="s">
        <v>402</v>
      </c>
      <c r="B2" s="64"/>
      <c r="C2" s="64"/>
      <c r="D2" s="64"/>
      <c r="E2" s="64"/>
      <c r="F2" s="64"/>
      <c r="G2" s="64"/>
      <c r="H2" s="64"/>
    </row>
    <row r="3" ht="24.15" customHeight="1" spans="1:8">
      <c r="A3" s="57" t="s">
        <v>34</v>
      </c>
      <c r="B3" s="57"/>
      <c r="C3" s="57"/>
      <c r="D3" s="57"/>
      <c r="E3" s="57"/>
      <c r="F3" s="57"/>
      <c r="G3" s="57"/>
      <c r="H3" s="55" t="s">
        <v>35</v>
      </c>
    </row>
    <row r="4" ht="19.8" customHeight="1" spans="1:8">
      <c r="A4" s="58" t="s">
        <v>163</v>
      </c>
      <c r="B4" s="58" t="s">
        <v>164</v>
      </c>
      <c r="C4" s="58" t="s">
        <v>140</v>
      </c>
      <c r="D4" s="58" t="s">
        <v>403</v>
      </c>
      <c r="E4" s="58"/>
      <c r="F4" s="58"/>
      <c r="G4" s="58"/>
      <c r="H4" s="58" t="s">
        <v>166</v>
      </c>
    </row>
    <row r="5" ht="23.25" customHeight="1" spans="1:8">
      <c r="A5" s="58"/>
      <c r="B5" s="58"/>
      <c r="C5" s="58"/>
      <c r="D5" s="58" t="s">
        <v>142</v>
      </c>
      <c r="E5" s="58" t="s">
        <v>251</v>
      </c>
      <c r="F5" s="58"/>
      <c r="G5" s="58" t="s">
        <v>252</v>
      </c>
      <c r="H5" s="58"/>
    </row>
    <row r="6" ht="23.25" customHeight="1" spans="1:8">
      <c r="A6" s="58"/>
      <c r="B6" s="58"/>
      <c r="C6" s="58"/>
      <c r="D6" s="58"/>
      <c r="E6" s="58" t="s">
        <v>229</v>
      </c>
      <c r="F6" s="58" t="s">
        <v>221</v>
      </c>
      <c r="G6" s="58"/>
      <c r="H6" s="58"/>
    </row>
    <row r="7" ht="22.8" customHeight="1" spans="1:8">
      <c r="A7" s="61"/>
      <c r="B7" s="49" t="s">
        <v>140</v>
      </c>
      <c r="C7" s="60">
        <v>0</v>
      </c>
      <c r="D7" s="60"/>
      <c r="E7" s="60"/>
      <c r="F7" s="60"/>
      <c r="G7" s="60"/>
      <c r="H7" s="60"/>
    </row>
    <row r="8" ht="22.8" customHeight="1" spans="1:8">
      <c r="A8" s="59"/>
      <c r="B8" s="59"/>
      <c r="C8" s="60">
        <v>0</v>
      </c>
      <c r="D8" s="60">
        <v>0</v>
      </c>
      <c r="E8" s="60">
        <v>0</v>
      </c>
      <c r="F8" s="60">
        <v>0</v>
      </c>
      <c r="G8" s="60">
        <v>0</v>
      </c>
      <c r="H8" s="60">
        <v>0</v>
      </c>
    </row>
    <row r="9" ht="22.8" customHeight="1" spans="1:8">
      <c r="A9" s="66"/>
      <c r="B9" s="66"/>
      <c r="C9" s="60"/>
      <c r="D9" s="60"/>
      <c r="E9" s="60"/>
      <c r="F9" s="60"/>
      <c r="G9" s="60"/>
      <c r="H9" s="60"/>
    </row>
    <row r="10" ht="22.8" customHeight="1" spans="1:8">
      <c r="A10" s="66"/>
      <c r="B10" s="66"/>
      <c r="C10" s="60"/>
      <c r="D10" s="60"/>
      <c r="E10" s="60"/>
      <c r="F10" s="60"/>
      <c r="G10" s="60"/>
      <c r="H10" s="60"/>
    </row>
    <row r="11" ht="22.8" customHeight="1" spans="1:8">
      <c r="A11" s="66"/>
      <c r="B11" s="66"/>
      <c r="C11" s="60"/>
      <c r="D11" s="60"/>
      <c r="E11" s="60"/>
      <c r="F11" s="60"/>
      <c r="G11" s="60"/>
      <c r="H11" s="60"/>
    </row>
    <row r="12" ht="22.8" customHeight="1" spans="1:8">
      <c r="A12" s="65"/>
      <c r="B12" s="65"/>
      <c r="C12" s="51"/>
      <c r="D12" s="51"/>
      <c r="E12" s="67"/>
      <c r="F12" s="67"/>
      <c r="G12" s="67"/>
      <c r="H12" s="67"/>
    </row>
    <row r="13" ht="16.35" customHeight="1" spans="1:6">
      <c r="A13" s="68" t="s">
        <v>404</v>
      </c>
      <c r="B13" s="68"/>
      <c r="C13" s="68"/>
      <c r="D13" s="68"/>
      <c r="E13" s="68"/>
      <c r="F13" s="68"/>
    </row>
    <row r="14" ht="16.35" customHeight="1" spans="1:6">
      <c r="A14" s="68"/>
      <c r="B14" s="68"/>
      <c r="C14" s="68"/>
      <c r="D14" s="68"/>
      <c r="E14" s="68"/>
      <c r="F14" s="68"/>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8" width="17.6388888888889" customWidth="1"/>
  </cols>
  <sheetData>
    <row r="1" ht="16.35" customHeight="1" spans="1:8">
      <c r="A1" s="46"/>
      <c r="H1" s="63" t="s">
        <v>405</v>
      </c>
    </row>
    <row r="2" ht="38.8" customHeight="1" spans="1:8">
      <c r="A2" s="64" t="s">
        <v>27</v>
      </c>
      <c r="B2" s="64"/>
      <c r="C2" s="64"/>
      <c r="D2" s="64"/>
      <c r="E2" s="64"/>
      <c r="F2" s="64"/>
      <c r="G2" s="64"/>
      <c r="H2" s="64"/>
    </row>
    <row r="3" ht="24.15" customHeight="1" spans="1:8">
      <c r="A3" s="57" t="s">
        <v>34</v>
      </c>
      <c r="B3" s="57"/>
      <c r="C3" s="57"/>
      <c r="D3" s="57"/>
      <c r="E3" s="57"/>
      <c r="F3" s="57"/>
      <c r="G3" s="57"/>
      <c r="H3" s="55" t="s">
        <v>35</v>
      </c>
    </row>
    <row r="4" ht="20.7" customHeight="1" spans="1:8">
      <c r="A4" s="58" t="s">
        <v>163</v>
      </c>
      <c r="B4" s="58" t="s">
        <v>164</v>
      </c>
      <c r="C4" s="58" t="s">
        <v>140</v>
      </c>
      <c r="D4" s="58" t="s">
        <v>406</v>
      </c>
      <c r="E4" s="58"/>
      <c r="F4" s="58"/>
      <c r="G4" s="58"/>
      <c r="H4" s="58" t="s">
        <v>166</v>
      </c>
    </row>
    <row r="5" ht="18.95" customHeight="1" spans="1:8">
      <c r="A5" s="58"/>
      <c r="B5" s="58"/>
      <c r="C5" s="58"/>
      <c r="D5" s="58" t="s">
        <v>142</v>
      </c>
      <c r="E5" s="58" t="s">
        <v>251</v>
      </c>
      <c r="F5" s="58"/>
      <c r="G5" s="58" t="s">
        <v>252</v>
      </c>
      <c r="H5" s="58"/>
    </row>
    <row r="6" ht="24.15" customHeight="1" spans="1:8">
      <c r="A6" s="58"/>
      <c r="B6" s="58"/>
      <c r="C6" s="58"/>
      <c r="D6" s="58"/>
      <c r="E6" s="58" t="s">
        <v>229</v>
      </c>
      <c r="F6" s="58" t="s">
        <v>221</v>
      </c>
      <c r="G6" s="58"/>
      <c r="H6" s="58"/>
    </row>
    <row r="7" ht="22.8" customHeight="1" spans="1:8">
      <c r="A7" s="61"/>
      <c r="B7" s="49" t="s">
        <v>140</v>
      </c>
      <c r="C7" s="60">
        <v>0</v>
      </c>
      <c r="D7" s="60"/>
      <c r="E7" s="60"/>
      <c r="F7" s="60"/>
      <c r="G7" s="60"/>
      <c r="H7" s="60"/>
    </row>
    <row r="8" ht="22.8" customHeight="1" spans="1:8">
      <c r="A8" s="59"/>
      <c r="B8" s="59"/>
      <c r="C8" s="60">
        <v>0</v>
      </c>
      <c r="D8" s="60">
        <v>0</v>
      </c>
      <c r="E8" s="60">
        <v>0</v>
      </c>
      <c r="F8" s="60">
        <v>0</v>
      </c>
      <c r="G8" s="60">
        <v>0</v>
      </c>
      <c r="H8" s="60">
        <v>0</v>
      </c>
    </row>
    <row r="9" ht="22.8" customHeight="1" spans="1:8">
      <c r="A9" s="66"/>
      <c r="B9" s="66"/>
      <c r="C9" s="60"/>
      <c r="D9" s="60"/>
      <c r="E9" s="60"/>
      <c r="F9" s="60"/>
      <c r="G9" s="60"/>
      <c r="H9" s="60"/>
    </row>
    <row r="10" ht="22.8" customHeight="1" spans="1:8">
      <c r="A10" s="66"/>
      <c r="B10" s="66"/>
      <c r="C10" s="60"/>
      <c r="D10" s="60"/>
      <c r="E10" s="60"/>
      <c r="F10" s="60"/>
      <c r="G10" s="60"/>
      <c r="H10" s="60"/>
    </row>
    <row r="11" ht="22.8" customHeight="1" spans="1:8">
      <c r="A11" s="66"/>
      <c r="B11" s="66"/>
      <c r="C11" s="60"/>
      <c r="D11" s="60"/>
      <c r="E11" s="60"/>
      <c r="F11" s="60"/>
      <c r="G11" s="60"/>
      <c r="H11" s="60"/>
    </row>
    <row r="12" ht="22.8" customHeight="1" spans="1:8">
      <c r="A12" s="65"/>
      <c r="B12" s="65"/>
      <c r="C12" s="51"/>
      <c r="D12" s="51"/>
      <c r="E12" s="67"/>
      <c r="F12" s="67"/>
      <c r="G12" s="67"/>
      <c r="H12" s="67"/>
    </row>
    <row r="13" ht="16.35" customHeight="1" spans="1:6">
      <c r="A13" s="68" t="s">
        <v>407</v>
      </c>
      <c r="B13" s="68"/>
      <c r="C13" s="68"/>
      <c r="D13" s="68"/>
      <c r="E13" s="68"/>
      <c r="F13" s="68"/>
    </row>
    <row r="14" ht="16.35" customHeight="1" spans="1:6">
      <c r="A14" s="68"/>
      <c r="B14" s="68"/>
      <c r="C14" s="68"/>
      <c r="D14" s="68"/>
      <c r="E14" s="68"/>
      <c r="F14" s="68"/>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B11" sqref="B11"/>
    </sheetView>
  </sheetViews>
  <sheetFormatPr defaultColWidth="10" defaultRowHeight="14.4"/>
  <cols>
    <col min="1" max="1" width="10.037037037037" customWidth="1"/>
    <col min="2" max="2" width="21.712962962963" customWidth="1"/>
    <col min="3" max="3" width="13.2962962962963" customWidth="1"/>
    <col min="4" max="14" width="7.69444444444444" customWidth="1"/>
    <col min="15" max="17" width="9.76851851851852" customWidth="1"/>
  </cols>
  <sheetData>
    <row r="1" ht="16.35" customHeight="1" spans="1:14">
      <c r="A1" s="46"/>
      <c r="M1" s="63" t="s">
        <v>408</v>
      </c>
      <c r="N1" s="63"/>
    </row>
    <row r="2" ht="45.7" customHeight="1" spans="1:14">
      <c r="A2" s="64" t="s">
        <v>28</v>
      </c>
      <c r="B2" s="64"/>
      <c r="C2" s="64"/>
      <c r="D2" s="64"/>
      <c r="E2" s="64"/>
      <c r="F2" s="64"/>
      <c r="G2" s="64"/>
      <c r="H2" s="64"/>
      <c r="I2" s="64"/>
      <c r="J2" s="64"/>
      <c r="K2" s="64"/>
      <c r="L2" s="64"/>
      <c r="M2" s="64"/>
      <c r="N2" s="64"/>
    </row>
    <row r="3" ht="18.1" customHeight="1" spans="1:14">
      <c r="A3" s="57" t="s">
        <v>34</v>
      </c>
      <c r="B3" s="57"/>
      <c r="C3" s="57"/>
      <c r="D3" s="57"/>
      <c r="E3" s="57"/>
      <c r="F3" s="57"/>
      <c r="G3" s="57"/>
      <c r="H3" s="57"/>
      <c r="I3" s="57"/>
      <c r="J3" s="57"/>
      <c r="K3" s="57"/>
      <c r="L3" s="57"/>
      <c r="M3" s="55" t="s">
        <v>35</v>
      </c>
      <c r="N3" s="55"/>
    </row>
    <row r="4" ht="26.05" customHeight="1" spans="1:14">
      <c r="A4" s="58" t="s">
        <v>210</v>
      </c>
      <c r="B4" s="58" t="s">
        <v>409</v>
      </c>
      <c r="C4" s="58" t="s">
        <v>410</v>
      </c>
      <c r="D4" s="58"/>
      <c r="E4" s="58"/>
      <c r="F4" s="58"/>
      <c r="G4" s="58"/>
      <c r="H4" s="58"/>
      <c r="I4" s="58"/>
      <c r="J4" s="58"/>
      <c r="K4" s="58"/>
      <c r="L4" s="58"/>
      <c r="M4" s="58" t="s">
        <v>411</v>
      </c>
      <c r="N4" s="58"/>
    </row>
    <row r="5" ht="31.9" customHeight="1" spans="1:14">
      <c r="A5" s="58"/>
      <c r="B5" s="58"/>
      <c r="C5" s="58" t="s">
        <v>412</v>
      </c>
      <c r="D5" s="58" t="s">
        <v>143</v>
      </c>
      <c r="E5" s="58"/>
      <c r="F5" s="58"/>
      <c r="G5" s="58"/>
      <c r="H5" s="58"/>
      <c r="I5" s="58"/>
      <c r="J5" s="58" t="s">
        <v>413</v>
      </c>
      <c r="K5" s="58" t="s">
        <v>145</v>
      </c>
      <c r="L5" s="58" t="s">
        <v>146</v>
      </c>
      <c r="M5" s="58" t="s">
        <v>414</v>
      </c>
      <c r="N5" s="58" t="s">
        <v>415</v>
      </c>
    </row>
    <row r="6" ht="44.85" customHeight="1" spans="1:14">
      <c r="A6" s="58"/>
      <c r="B6" s="58"/>
      <c r="C6" s="58"/>
      <c r="D6" s="58" t="s">
        <v>416</v>
      </c>
      <c r="E6" s="58" t="s">
        <v>417</v>
      </c>
      <c r="F6" s="58" t="s">
        <v>418</v>
      </c>
      <c r="G6" s="58" t="s">
        <v>419</v>
      </c>
      <c r="H6" s="58" t="s">
        <v>420</v>
      </c>
      <c r="I6" s="58" t="s">
        <v>421</v>
      </c>
      <c r="J6" s="58"/>
      <c r="K6" s="58"/>
      <c r="L6" s="58"/>
      <c r="M6" s="58"/>
      <c r="N6" s="58"/>
    </row>
    <row r="7" ht="22.8" customHeight="1" spans="1:14">
      <c r="A7" s="61"/>
      <c r="B7" s="49" t="s">
        <v>140</v>
      </c>
      <c r="C7" s="60">
        <v>354</v>
      </c>
      <c r="D7" s="60">
        <v>354</v>
      </c>
      <c r="E7" s="60">
        <v>354</v>
      </c>
      <c r="F7" s="60"/>
      <c r="G7" s="60"/>
      <c r="H7" s="60"/>
      <c r="I7" s="60"/>
      <c r="J7" s="60"/>
      <c r="K7" s="60"/>
      <c r="L7" s="60"/>
      <c r="M7" s="60">
        <v>354</v>
      </c>
      <c r="N7" s="61"/>
    </row>
    <row r="8" ht="22.8" customHeight="1" spans="1:14">
      <c r="A8" s="59" t="s">
        <v>158</v>
      </c>
      <c r="B8" s="59" t="s">
        <v>3</v>
      </c>
      <c r="C8" s="60">
        <v>354</v>
      </c>
      <c r="D8" s="60">
        <v>354</v>
      </c>
      <c r="E8" s="60">
        <v>354</v>
      </c>
      <c r="F8" s="60">
        <v>0</v>
      </c>
      <c r="G8" s="60">
        <v>0</v>
      </c>
      <c r="H8" s="60">
        <v>0</v>
      </c>
      <c r="I8" s="60">
        <v>0</v>
      </c>
      <c r="J8" s="60">
        <v>0</v>
      </c>
      <c r="K8" s="60">
        <v>0</v>
      </c>
      <c r="L8" s="60">
        <v>0</v>
      </c>
      <c r="M8" s="60">
        <v>354</v>
      </c>
      <c r="N8" s="61"/>
    </row>
    <row r="9" ht="22.8" customHeight="1" spans="1:14">
      <c r="A9" s="65" t="s">
        <v>422</v>
      </c>
      <c r="B9" s="65" t="s">
        <v>423</v>
      </c>
      <c r="C9" s="51">
        <v>22</v>
      </c>
      <c r="D9" s="51">
        <v>22</v>
      </c>
      <c r="E9" s="51">
        <v>22</v>
      </c>
      <c r="F9" s="51"/>
      <c r="G9" s="51"/>
      <c r="H9" s="51"/>
      <c r="I9" s="51"/>
      <c r="J9" s="51"/>
      <c r="K9" s="51"/>
      <c r="L9" s="51"/>
      <c r="M9" s="51">
        <v>22</v>
      </c>
      <c r="N9" s="52"/>
    </row>
    <row r="10" ht="22.8" customHeight="1" spans="1:14">
      <c r="A10" s="65" t="s">
        <v>422</v>
      </c>
      <c r="B10" s="65" t="s">
        <v>424</v>
      </c>
      <c r="C10" s="51">
        <v>100</v>
      </c>
      <c r="D10" s="51">
        <v>100</v>
      </c>
      <c r="E10" s="51">
        <v>100</v>
      </c>
      <c r="F10" s="51"/>
      <c r="G10" s="51"/>
      <c r="H10" s="51"/>
      <c r="I10" s="51"/>
      <c r="J10" s="51"/>
      <c r="K10" s="51"/>
      <c r="L10" s="51"/>
      <c r="M10" s="51">
        <v>100</v>
      </c>
      <c r="N10" s="52"/>
    </row>
    <row r="11" ht="22.8" customHeight="1" spans="1:14">
      <c r="A11" s="65" t="s">
        <v>422</v>
      </c>
      <c r="B11" s="65" t="s">
        <v>425</v>
      </c>
      <c r="C11" s="51">
        <v>232</v>
      </c>
      <c r="D11" s="51">
        <v>232</v>
      </c>
      <c r="E11" s="51">
        <v>232</v>
      </c>
      <c r="F11" s="51"/>
      <c r="G11" s="51"/>
      <c r="H11" s="51"/>
      <c r="I11" s="51"/>
      <c r="J11" s="51"/>
      <c r="K11" s="51"/>
      <c r="L11" s="51"/>
      <c r="M11" s="51">
        <v>232</v>
      </c>
      <c r="N11" s="52"/>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workbookViewId="0">
      <pane ySplit="5" topLeftCell="A29" activePane="bottomLeft" state="frozen"/>
      <selection/>
      <selection pane="bottomLeft" activeCell="C7" sqref="C7:C19"/>
    </sheetView>
  </sheetViews>
  <sheetFormatPr defaultColWidth="10" defaultRowHeight="14.4"/>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46"/>
      <c r="B1" s="46"/>
      <c r="C1" s="46"/>
      <c r="D1" s="46"/>
      <c r="E1" s="46"/>
      <c r="F1" s="46"/>
      <c r="G1" s="46"/>
      <c r="H1" s="46"/>
      <c r="I1" s="46"/>
      <c r="J1" s="46"/>
      <c r="K1" s="46"/>
      <c r="L1" s="46"/>
      <c r="M1" s="63" t="s">
        <v>426</v>
      </c>
    </row>
    <row r="2" ht="37.95" customHeight="1" spans="1:13">
      <c r="A2" s="46"/>
      <c r="B2" s="46"/>
      <c r="C2" s="56" t="s">
        <v>29</v>
      </c>
      <c r="D2" s="56"/>
      <c r="E2" s="56"/>
      <c r="F2" s="56"/>
      <c r="G2" s="56"/>
      <c r="H2" s="56"/>
      <c r="I2" s="56"/>
      <c r="J2" s="56"/>
      <c r="K2" s="56"/>
      <c r="L2" s="56"/>
      <c r="M2" s="56"/>
    </row>
    <row r="3" ht="21.55" customHeight="1" spans="1:13">
      <c r="A3" s="57" t="s">
        <v>34</v>
      </c>
      <c r="B3" s="57"/>
      <c r="C3" s="57"/>
      <c r="D3" s="57"/>
      <c r="E3" s="57"/>
      <c r="F3" s="57"/>
      <c r="G3" s="57"/>
      <c r="H3" s="57"/>
      <c r="I3" s="57"/>
      <c r="J3" s="57"/>
      <c r="K3" s="57"/>
      <c r="L3" s="55" t="s">
        <v>35</v>
      </c>
      <c r="M3" s="55"/>
    </row>
    <row r="4" ht="33.6" customHeight="1" spans="1:13">
      <c r="A4" s="58" t="s">
        <v>210</v>
      </c>
      <c r="B4" s="58" t="s">
        <v>427</v>
      </c>
      <c r="C4" s="58" t="s">
        <v>428</v>
      </c>
      <c r="D4" s="58" t="s">
        <v>429</v>
      </c>
      <c r="E4" s="58" t="s">
        <v>430</v>
      </c>
      <c r="F4" s="58"/>
      <c r="G4" s="58"/>
      <c r="H4" s="58"/>
      <c r="I4" s="58"/>
      <c r="J4" s="58"/>
      <c r="K4" s="58"/>
      <c r="L4" s="58"/>
      <c r="M4" s="58"/>
    </row>
    <row r="5" ht="36.2" customHeight="1" spans="1:13">
      <c r="A5" s="58"/>
      <c r="B5" s="58"/>
      <c r="C5" s="58"/>
      <c r="D5" s="58"/>
      <c r="E5" s="58" t="s">
        <v>431</v>
      </c>
      <c r="F5" s="58" t="s">
        <v>432</v>
      </c>
      <c r="G5" s="58" t="s">
        <v>433</v>
      </c>
      <c r="H5" s="58" t="s">
        <v>434</v>
      </c>
      <c r="I5" s="58" t="s">
        <v>435</v>
      </c>
      <c r="J5" s="58" t="s">
        <v>436</v>
      </c>
      <c r="K5" s="58" t="s">
        <v>437</v>
      </c>
      <c r="L5" s="58" t="s">
        <v>438</v>
      </c>
      <c r="M5" s="58" t="s">
        <v>439</v>
      </c>
    </row>
    <row r="6" ht="28.45" customHeight="1" spans="1:13">
      <c r="A6" s="59" t="s">
        <v>440</v>
      </c>
      <c r="B6" s="59" t="s">
        <v>3</v>
      </c>
      <c r="C6" s="60">
        <v>354</v>
      </c>
      <c r="D6" s="61"/>
      <c r="E6" s="61"/>
      <c r="F6" s="61"/>
      <c r="G6" s="61"/>
      <c r="H6" s="61"/>
      <c r="I6" s="61"/>
      <c r="J6" s="61"/>
      <c r="K6" s="61"/>
      <c r="L6" s="61"/>
      <c r="M6" s="61"/>
    </row>
    <row r="7" ht="43.1" customHeight="1" spans="1:13">
      <c r="A7" s="52" t="s">
        <v>159</v>
      </c>
      <c r="B7" s="52" t="s">
        <v>441</v>
      </c>
      <c r="C7" s="51">
        <v>100</v>
      </c>
      <c r="D7" s="52" t="s">
        <v>442</v>
      </c>
      <c r="E7" s="61" t="s">
        <v>443</v>
      </c>
      <c r="F7" s="52" t="s">
        <v>444</v>
      </c>
      <c r="G7" s="52" t="s">
        <v>445</v>
      </c>
      <c r="H7" s="52" t="s">
        <v>446</v>
      </c>
      <c r="I7" s="52" t="s">
        <v>447</v>
      </c>
      <c r="J7" s="52" t="s">
        <v>448</v>
      </c>
      <c r="K7" s="52" t="s">
        <v>449</v>
      </c>
      <c r="L7" s="52" t="s">
        <v>450</v>
      </c>
      <c r="M7" s="52"/>
    </row>
    <row r="8" ht="43.1" customHeight="1" spans="1:13">
      <c r="A8" s="52"/>
      <c r="B8" s="52"/>
      <c r="C8" s="51"/>
      <c r="D8" s="52"/>
      <c r="E8" s="61"/>
      <c r="F8" s="52"/>
      <c r="G8" s="52" t="s">
        <v>451</v>
      </c>
      <c r="H8" s="52" t="s">
        <v>446</v>
      </c>
      <c r="I8" s="52" t="s">
        <v>452</v>
      </c>
      <c r="J8" s="52" t="s">
        <v>448</v>
      </c>
      <c r="K8" s="52" t="s">
        <v>449</v>
      </c>
      <c r="L8" s="52" t="s">
        <v>450</v>
      </c>
      <c r="M8" s="52"/>
    </row>
    <row r="9" ht="43.1" customHeight="1" spans="1:13">
      <c r="A9" s="52"/>
      <c r="B9" s="52"/>
      <c r="C9" s="51"/>
      <c r="D9" s="52"/>
      <c r="E9" s="61"/>
      <c r="F9" s="52" t="s">
        <v>453</v>
      </c>
      <c r="G9" s="52" t="s">
        <v>454</v>
      </c>
      <c r="H9" s="52" t="s">
        <v>446</v>
      </c>
      <c r="I9" s="52" t="s">
        <v>455</v>
      </c>
      <c r="J9" s="52" t="s">
        <v>456</v>
      </c>
      <c r="K9" s="52" t="s">
        <v>449</v>
      </c>
      <c r="L9" s="52" t="s">
        <v>450</v>
      </c>
      <c r="M9" s="52"/>
    </row>
    <row r="10" ht="50" customHeight="1" spans="1:13">
      <c r="A10" s="52"/>
      <c r="B10" s="52"/>
      <c r="C10" s="51"/>
      <c r="D10" s="52"/>
      <c r="E10" s="61"/>
      <c r="F10" s="52"/>
      <c r="G10" s="52" t="s">
        <v>457</v>
      </c>
      <c r="H10" s="52" t="s">
        <v>446</v>
      </c>
      <c r="I10" s="52" t="s">
        <v>458</v>
      </c>
      <c r="J10" s="52" t="s">
        <v>456</v>
      </c>
      <c r="K10" s="52" t="s">
        <v>449</v>
      </c>
      <c r="L10" s="52" t="s">
        <v>450</v>
      </c>
      <c r="M10" s="52"/>
    </row>
    <row r="11" ht="43.1" customHeight="1" spans="1:13">
      <c r="A11" s="52"/>
      <c r="B11" s="52"/>
      <c r="C11" s="51"/>
      <c r="D11" s="52"/>
      <c r="E11" s="61"/>
      <c r="F11" s="52" t="s">
        <v>459</v>
      </c>
      <c r="G11" s="52" t="s">
        <v>460</v>
      </c>
      <c r="H11" s="52" t="s">
        <v>446</v>
      </c>
      <c r="I11" s="52" t="s">
        <v>461</v>
      </c>
      <c r="J11" s="52" t="s">
        <v>462</v>
      </c>
      <c r="K11" s="52" t="s">
        <v>449</v>
      </c>
      <c r="L11" s="52" t="s">
        <v>450</v>
      </c>
      <c r="M11" s="52"/>
    </row>
    <row r="12" ht="43.1" customHeight="1" spans="1:13">
      <c r="A12" s="52"/>
      <c r="B12" s="52"/>
      <c r="C12" s="51"/>
      <c r="D12" s="52"/>
      <c r="E12" s="61"/>
      <c r="F12" s="52"/>
      <c r="G12" s="52" t="s">
        <v>463</v>
      </c>
      <c r="H12" s="52" t="s">
        <v>446</v>
      </c>
      <c r="I12" s="52" t="s">
        <v>464</v>
      </c>
      <c r="J12" s="52" t="s">
        <v>462</v>
      </c>
      <c r="K12" s="52" t="s">
        <v>449</v>
      </c>
      <c r="L12" s="52" t="s">
        <v>450</v>
      </c>
      <c r="M12" s="52"/>
    </row>
    <row r="13" ht="43.1" customHeight="1" spans="1:13">
      <c r="A13" s="52"/>
      <c r="B13" s="52"/>
      <c r="C13" s="51"/>
      <c r="D13" s="52"/>
      <c r="E13" s="61" t="s">
        <v>465</v>
      </c>
      <c r="F13" s="52" t="s">
        <v>466</v>
      </c>
      <c r="G13" s="52" t="s">
        <v>467</v>
      </c>
      <c r="H13" s="52" t="s">
        <v>468</v>
      </c>
      <c r="I13" s="52" t="s">
        <v>469</v>
      </c>
      <c r="J13" s="52" t="s">
        <v>470</v>
      </c>
      <c r="K13" s="52" t="s">
        <v>471</v>
      </c>
      <c r="L13" s="52" t="s">
        <v>472</v>
      </c>
      <c r="M13" s="52"/>
    </row>
    <row r="14" ht="43.1" customHeight="1" spans="1:13">
      <c r="A14" s="52"/>
      <c r="B14" s="52"/>
      <c r="C14" s="51"/>
      <c r="D14" s="52"/>
      <c r="E14" s="61"/>
      <c r="F14" s="52" t="s">
        <v>473</v>
      </c>
      <c r="G14" s="52" t="s">
        <v>474</v>
      </c>
      <c r="H14" s="52" t="s">
        <v>475</v>
      </c>
      <c r="I14" s="52" t="s">
        <v>476</v>
      </c>
      <c r="J14" s="52" t="s">
        <v>477</v>
      </c>
      <c r="K14" s="52" t="s">
        <v>478</v>
      </c>
      <c r="L14" s="52" t="s">
        <v>479</v>
      </c>
      <c r="M14" s="52"/>
    </row>
    <row r="15" ht="43.1" customHeight="1" spans="1:13">
      <c r="A15" s="52"/>
      <c r="B15" s="52"/>
      <c r="C15" s="51"/>
      <c r="D15" s="52"/>
      <c r="E15" s="61"/>
      <c r="F15" s="52"/>
      <c r="G15" s="52" t="s">
        <v>480</v>
      </c>
      <c r="H15" s="52" t="s">
        <v>481</v>
      </c>
      <c r="I15" s="52" t="s">
        <v>476</v>
      </c>
      <c r="J15" s="52" t="s">
        <v>477</v>
      </c>
      <c r="K15" s="52" t="s">
        <v>478</v>
      </c>
      <c r="L15" s="52" t="s">
        <v>479</v>
      </c>
      <c r="M15" s="52"/>
    </row>
    <row r="16" ht="43.1" customHeight="1" spans="1:13">
      <c r="A16" s="52"/>
      <c r="B16" s="52"/>
      <c r="C16" s="51"/>
      <c r="D16" s="52"/>
      <c r="E16" s="61"/>
      <c r="F16" s="52" t="s">
        <v>482</v>
      </c>
      <c r="G16" s="52" t="s">
        <v>483</v>
      </c>
      <c r="H16" s="52" t="s">
        <v>468</v>
      </c>
      <c r="I16" s="52" t="s">
        <v>484</v>
      </c>
      <c r="J16" s="52" t="s">
        <v>485</v>
      </c>
      <c r="K16" s="52" t="s">
        <v>471</v>
      </c>
      <c r="L16" s="52" t="s">
        <v>472</v>
      </c>
      <c r="M16" s="52"/>
    </row>
    <row r="17" ht="43.1" customHeight="1" spans="1:13">
      <c r="A17" s="52"/>
      <c r="B17" s="52"/>
      <c r="C17" s="51"/>
      <c r="D17" s="52"/>
      <c r="E17" s="61" t="s">
        <v>486</v>
      </c>
      <c r="F17" s="52" t="s">
        <v>487</v>
      </c>
      <c r="G17" s="52" t="s">
        <v>488</v>
      </c>
      <c r="H17" s="52" t="s">
        <v>489</v>
      </c>
      <c r="I17" s="52" t="s">
        <v>490</v>
      </c>
      <c r="J17" s="52" t="s">
        <v>491</v>
      </c>
      <c r="K17" s="52" t="s">
        <v>449</v>
      </c>
      <c r="L17" s="52" t="s">
        <v>492</v>
      </c>
      <c r="M17" s="52"/>
    </row>
    <row r="18" ht="50" customHeight="1" spans="1:13">
      <c r="A18" s="52"/>
      <c r="B18" s="52"/>
      <c r="C18" s="51"/>
      <c r="D18" s="52"/>
      <c r="E18" s="61" t="s">
        <v>493</v>
      </c>
      <c r="F18" s="52" t="s">
        <v>494</v>
      </c>
      <c r="G18" s="52" t="s">
        <v>495</v>
      </c>
      <c r="H18" s="52" t="s">
        <v>489</v>
      </c>
      <c r="I18" s="52" t="s">
        <v>496</v>
      </c>
      <c r="J18" s="52" t="s">
        <v>497</v>
      </c>
      <c r="K18" s="52" t="s">
        <v>471</v>
      </c>
      <c r="L18" s="52" t="s">
        <v>472</v>
      </c>
      <c r="M18" s="52"/>
    </row>
    <row r="19" ht="43.1" customHeight="1" spans="1:13">
      <c r="A19" s="52"/>
      <c r="B19" s="52"/>
      <c r="C19" s="51"/>
      <c r="D19" s="52"/>
      <c r="E19" s="61"/>
      <c r="F19" s="52" t="s">
        <v>498</v>
      </c>
      <c r="G19" s="52" t="s">
        <v>499</v>
      </c>
      <c r="H19" s="52" t="s">
        <v>500</v>
      </c>
      <c r="I19" s="52" t="s">
        <v>501</v>
      </c>
      <c r="J19" s="52" t="s">
        <v>502</v>
      </c>
      <c r="K19" s="52" t="s">
        <v>471</v>
      </c>
      <c r="L19" s="52" t="s">
        <v>472</v>
      </c>
      <c r="M19" s="52"/>
    </row>
    <row r="20" ht="43.1" customHeight="1" spans="1:13">
      <c r="A20" s="52" t="s">
        <v>159</v>
      </c>
      <c r="B20" s="52" t="s">
        <v>503</v>
      </c>
      <c r="C20" s="51">
        <v>22</v>
      </c>
      <c r="D20" s="52" t="s">
        <v>504</v>
      </c>
      <c r="E20" s="61" t="s">
        <v>443</v>
      </c>
      <c r="F20" s="52" t="s">
        <v>459</v>
      </c>
      <c r="G20" s="52" t="s">
        <v>505</v>
      </c>
      <c r="H20" s="52" t="s">
        <v>446</v>
      </c>
      <c r="I20" s="52" t="s">
        <v>506</v>
      </c>
      <c r="J20" s="52" t="s">
        <v>507</v>
      </c>
      <c r="K20" s="52" t="s">
        <v>508</v>
      </c>
      <c r="L20" s="52" t="s">
        <v>450</v>
      </c>
      <c r="M20" s="52"/>
    </row>
    <row r="21" ht="43.1" customHeight="1" spans="1:13">
      <c r="A21" s="52"/>
      <c r="B21" s="52"/>
      <c r="C21" s="51"/>
      <c r="D21" s="52"/>
      <c r="E21" s="61"/>
      <c r="F21" s="52"/>
      <c r="G21" s="52" t="s">
        <v>509</v>
      </c>
      <c r="H21" s="52" t="s">
        <v>446</v>
      </c>
      <c r="I21" s="52" t="s">
        <v>510</v>
      </c>
      <c r="J21" s="52" t="s">
        <v>511</v>
      </c>
      <c r="K21" s="52" t="s">
        <v>508</v>
      </c>
      <c r="L21" s="52" t="s">
        <v>450</v>
      </c>
      <c r="M21" s="52"/>
    </row>
    <row r="22" ht="43.1" customHeight="1" spans="1:13">
      <c r="A22" s="52"/>
      <c r="B22" s="52"/>
      <c r="C22" s="51"/>
      <c r="D22" s="52"/>
      <c r="E22" s="61"/>
      <c r="F22" s="52"/>
      <c r="G22" s="52" t="s">
        <v>512</v>
      </c>
      <c r="H22" s="52" t="s">
        <v>446</v>
      </c>
      <c r="I22" s="52" t="s">
        <v>513</v>
      </c>
      <c r="J22" s="52" t="s">
        <v>514</v>
      </c>
      <c r="K22" s="52" t="s">
        <v>515</v>
      </c>
      <c r="L22" s="52" t="s">
        <v>450</v>
      </c>
      <c r="M22" s="52"/>
    </row>
    <row r="23" ht="43.1" customHeight="1" spans="1:13">
      <c r="A23" s="52"/>
      <c r="B23" s="52"/>
      <c r="C23" s="51"/>
      <c r="D23" s="52"/>
      <c r="E23" s="61"/>
      <c r="F23" s="52"/>
      <c r="G23" s="52" t="s">
        <v>516</v>
      </c>
      <c r="H23" s="52" t="s">
        <v>446</v>
      </c>
      <c r="I23" s="52" t="s">
        <v>517</v>
      </c>
      <c r="J23" s="52" t="s">
        <v>518</v>
      </c>
      <c r="K23" s="52" t="s">
        <v>508</v>
      </c>
      <c r="L23" s="52" t="s">
        <v>450</v>
      </c>
      <c r="M23" s="52"/>
    </row>
    <row r="24" ht="50" customHeight="1" spans="1:13">
      <c r="A24" s="52"/>
      <c r="B24" s="52"/>
      <c r="C24" s="51"/>
      <c r="D24" s="52"/>
      <c r="E24" s="61"/>
      <c r="F24" s="52" t="s">
        <v>444</v>
      </c>
      <c r="G24" s="52" t="s">
        <v>519</v>
      </c>
      <c r="H24" s="62">
        <v>2025</v>
      </c>
      <c r="I24" s="52" t="s">
        <v>520</v>
      </c>
      <c r="J24" s="52" t="s">
        <v>521</v>
      </c>
      <c r="K24" s="52" t="s">
        <v>522</v>
      </c>
      <c r="L24" s="52" t="s">
        <v>472</v>
      </c>
      <c r="M24" s="52"/>
    </row>
    <row r="25" ht="43.1" customHeight="1" spans="1:13">
      <c r="A25" s="52"/>
      <c r="B25" s="52"/>
      <c r="C25" s="51"/>
      <c r="D25" s="52"/>
      <c r="E25" s="61"/>
      <c r="F25" s="52" t="s">
        <v>453</v>
      </c>
      <c r="G25" s="52" t="s">
        <v>523</v>
      </c>
      <c r="H25" s="52" t="s">
        <v>446</v>
      </c>
      <c r="I25" s="52" t="s">
        <v>524</v>
      </c>
      <c r="J25" s="52" t="s">
        <v>525</v>
      </c>
      <c r="K25" s="52" t="s">
        <v>526</v>
      </c>
      <c r="L25" s="52" t="s">
        <v>450</v>
      </c>
      <c r="M25" s="52"/>
    </row>
    <row r="26" ht="43.1" customHeight="1" spans="1:13">
      <c r="A26" s="52"/>
      <c r="B26" s="52"/>
      <c r="C26" s="51"/>
      <c r="D26" s="52"/>
      <c r="E26" s="61" t="s">
        <v>465</v>
      </c>
      <c r="F26" s="52" t="s">
        <v>466</v>
      </c>
      <c r="G26" s="52" t="s">
        <v>527</v>
      </c>
      <c r="H26" s="52" t="s">
        <v>528</v>
      </c>
      <c r="I26" s="52" t="s">
        <v>529</v>
      </c>
      <c r="J26" s="52" t="s">
        <v>530</v>
      </c>
      <c r="K26" s="52" t="s">
        <v>471</v>
      </c>
      <c r="L26" s="52" t="s">
        <v>472</v>
      </c>
      <c r="M26" s="52"/>
    </row>
    <row r="27" ht="43.1" customHeight="1" spans="1:13">
      <c r="A27" s="52"/>
      <c r="B27" s="52"/>
      <c r="C27" s="51"/>
      <c r="D27" s="52"/>
      <c r="E27" s="61"/>
      <c r="F27" s="52" t="s">
        <v>473</v>
      </c>
      <c r="G27" s="52" t="s">
        <v>531</v>
      </c>
      <c r="H27" s="52" t="s">
        <v>532</v>
      </c>
      <c r="I27" s="52" t="s">
        <v>533</v>
      </c>
      <c r="J27" s="52" t="s">
        <v>534</v>
      </c>
      <c r="K27" s="52" t="s">
        <v>535</v>
      </c>
      <c r="L27" s="52" t="s">
        <v>472</v>
      </c>
      <c r="M27" s="52"/>
    </row>
    <row r="28" ht="43.1" customHeight="1" spans="1:13">
      <c r="A28" s="52"/>
      <c r="B28" s="52"/>
      <c r="C28" s="51"/>
      <c r="D28" s="52"/>
      <c r="E28" s="61" t="s">
        <v>486</v>
      </c>
      <c r="F28" s="52" t="s">
        <v>487</v>
      </c>
      <c r="G28" s="52" t="s">
        <v>536</v>
      </c>
      <c r="H28" s="52" t="s">
        <v>489</v>
      </c>
      <c r="I28" s="52" t="s">
        <v>490</v>
      </c>
      <c r="J28" s="52" t="s">
        <v>537</v>
      </c>
      <c r="K28" s="52" t="s">
        <v>489</v>
      </c>
      <c r="L28" s="52" t="s">
        <v>492</v>
      </c>
      <c r="M28" s="52"/>
    </row>
    <row r="29" ht="43.1" customHeight="1" spans="1:13">
      <c r="A29" s="52"/>
      <c r="B29" s="52"/>
      <c r="C29" s="51"/>
      <c r="D29" s="52"/>
      <c r="E29" s="61" t="s">
        <v>493</v>
      </c>
      <c r="F29" s="52" t="s">
        <v>498</v>
      </c>
      <c r="G29" s="52" t="s">
        <v>499</v>
      </c>
      <c r="H29" s="52" t="s">
        <v>500</v>
      </c>
      <c r="I29" s="52" t="s">
        <v>501</v>
      </c>
      <c r="J29" s="52" t="s">
        <v>538</v>
      </c>
      <c r="K29" s="52" t="s">
        <v>471</v>
      </c>
      <c r="L29" s="52" t="s">
        <v>472</v>
      </c>
      <c r="M29" s="52"/>
    </row>
    <row r="30" ht="43.1" customHeight="1" spans="1:13">
      <c r="A30" s="52"/>
      <c r="B30" s="52"/>
      <c r="C30" s="51"/>
      <c r="D30" s="52"/>
      <c r="E30" s="61"/>
      <c r="F30" s="52" t="s">
        <v>539</v>
      </c>
      <c r="G30" s="52" t="s">
        <v>540</v>
      </c>
      <c r="H30" s="52" t="s">
        <v>541</v>
      </c>
      <c r="I30" s="52" t="s">
        <v>541</v>
      </c>
      <c r="J30" s="52" t="s">
        <v>542</v>
      </c>
      <c r="K30" s="52" t="s">
        <v>543</v>
      </c>
      <c r="L30" s="52" t="s">
        <v>450</v>
      </c>
      <c r="M30" s="52"/>
    </row>
    <row r="31" ht="43.1" customHeight="1" spans="1:13">
      <c r="A31" s="52"/>
      <c r="B31" s="52"/>
      <c r="C31" s="51"/>
      <c r="D31" s="52"/>
      <c r="E31" s="61"/>
      <c r="F31" s="52" t="s">
        <v>544</v>
      </c>
      <c r="G31" s="52" t="s">
        <v>545</v>
      </c>
      <c r="H31" s="52" t="s">
        <v>546</v>
      </c>
      <c r="I31" s="52" t="s">
        <v>545</v>
      </c>
      <c r="J31" s="52" t="s">
        <v>547</v>
      </c>
      <c r="K31" s="52" t="s">
        <v>548</v>
      </c>
      <c r="L31" s="52" t="s">
        <v>472</v>
      </c>
      <c r="M31" s="52"/>
    </row>
    <row r="32" ht="43.1" customHeight="1" spans="1:13">
      <c r="A32" s="52" t="s">
        <v>159</v>
      </c>
      <c r="B32" s="52" t="s">
        <v>549</v>
      </c>
      <c r="C32" s="51">
        <v>232</v>
      </c>
      <c r="D32" s="52" t="s">
        <v>550</v>
      </c>
      <c r="E32" s="61" t="s">
        <v>493</v>
      </c>
      <c r="F32" s="52" t="s">
        <v>498</v>
      </c>
      <c r="G32" s="52" t="s">
        <v>499</v>
      </c>
      <c r="H32" s="52" t="s">
        <v>500</v>
      </c>
      <c r="I32" s="52" t="s">
        <v>501</v>
      </c>
      <c r="J32" s="52" t="s">
        <v>551</v>
      </c>
      <c r="K32" s="52" t="s">
        <v>471</v>
      </c>
      <c r="L32" s="52" t="s">
        <v>472</v>
      </c>
      <c r="M32" s="52"/>
    </row>
    <row r="33" ht="50" customHeight="1" spans="1:13">
      <c r="A33" s="52"/>
      <c r="B33" s="52"/>
      <c r="C33" s="51"/>
      <c r="D33" s="52"/>
      <c r="E33" s="61"/>
      <c r="F33" s="52" t="s">
        <v>494</v>
      </c>
      <c r="G33" s="52" t="s">
        <v>495</v>
      </c>
      <c r="H33" s="52" t="s">
        <v>489</v>
      </c>
      <c r="I33" s="52" t="s">
        <v>496</v>
      </c>
      <c r="J33" s="52" t="s">
        <v>497</v>
      </c>
      <c r="K33" s="52" t="s">
        <v>471</v>
      </c>
      <c r="L33" s="52" t="s">
        <v>472</v>
      </c>
      <c r="M33" s="52"/>
    </row>
    <row r="34" ht="43.1" customHeight="1" spans="1:13">
      <c r="A34" s="52"/>
      <c r="B34" s="52"/>
      <c r="C34" s="51"/>
      <c r="D34" s="52"/>
      <c r="E34" s="61"/>
      <c r="F34" s="52" t="s">
        <v>544</v>
      </c>
      <c r="G34" s="52" t="s">
        <v>552</v>
      </c>
      <c r="H34" s="52" t="s">
        <v>446</v>
      </c>
      <c r="I34" s="52" t="s">
        <v>553</v>
      </c>
      <c r="J34" s="52" t="s">
        <v>554</v>
      </c>
      <c r="K34" s="52" t="s">
        <v>449</v>
      </c>
      <c r="L34" s="52" t="s">
        <v>450</v>
      </c>
      <c r="M34" s="52"/>
    </row>
    <row r="35" ht="43.1" customHeight="1" spans="1:13">
      <c r="A35" s="52"/>
      <c r="B35" s="52"/>
      <c r="C35" s="51"/>
      <c r="D35" s="52"/>
      <c r="E35" s="61"/>
      <c r="F35" s="52" t="s">
        <v>539</v>
      </c>
      <c r="G35" s="52" t="s">
        <v>555</v>
      </c>
      <c r="H35" s="52" t="s">
        <v>556</v>
      </c>
      <c r="I35" s="52" t="s">
        <v>557</v>
      </c>
      <c r="J35" s="52" t="s">
        <v>558</v>
      </c>
      <c r="K35" s="52" t="s">
        <v>471</v>
      </c>
      <c r="L35" s="52" t="s">
        <v>472</v>
      </c>
      <c r="M35" s="52"/>
    </row>
    <row r="36" ht="43.1" customHeight="1" spans="1:13">
      <c r="A36" s="52"/>
      <c r="B36" s="52"/>
      <c r="C36" s="51"/>
      <c r="D36" s="52"/>
      <c r="E36" s="61" t="s">
        <v>486</v>
      </c>
      <c r="F36" s="52" t="s">
        <v>487</v>
      </c>
      <c r="G36" s="52" t="s">
        <v>488</v>
      </c>
      <c r="H36" s="52" t="s">
        <v>489</v>
      </c>
      <c r="I36" s="52" t="s">
        <v>490</v>
      </c>
      <c r="J36" s="52" t="s">
        <v>491</v>
      </c>
      <c r="K36" s="52" t="s">
        <v>449</v>
      </c>
      <c r="L36" s="52" t="s">
        <v>492</v>
      </c>
      <c r="M36" s="52"/>
    </row>
    <row r="37" ht="43.1" customHeight="1" spans="1:13">
      <c r="A37" s="52"/>
      <c r="B37" s="52"/>
      <c r="C37" s="51"/>
      <c r="D37" s="52"/>
      <c r="E37" s="61" t="s">
        <v>465</v>
      </c>
      <c r="F37" s="52" t="s">
        <v>473</v>
      </c>
      <c r="G37" s="52" t="s">
        <v>559</v>
      </c>
      <c r="H37" s="52" t="s">
        <v>560</v>
      </c>
      <c r="I37" s="52" t="s">
        <v>561</v>
      </c>
      <c r="J37" s="52" t="s">
        <v>477</v>
      </c>
      <c r="K37" s="52" t="s">
        <v>535</v>
      </c>
      <c r="L37" s="52" t="s">
        <v>479</v>
      </c>
      <c r="M37" s="52"/>
    </row>
    <row r="38" ht="43.1" customHeight="1" spans="1:13">
      <c r="A38" s="52"/>
      <c r="B38" s="52"/>
      <c r="C38" s="51"/>
      <c r="D38" s="52"/>
      <c r="E38" s="61"/>
      <c r="F38" s="52" t="s">
        <v>482</v>
      </c>
      <c r="G38" s="52" t="s">
        <v>483</v>
      </c>
      <c r="H38" s="52" t="s">
        <v>468</v>
      </c>
      <c r="I38" s="52" t="s">
        <v>484</v>
      </c>
      <c r="J38" s="52" t="s">
        <v>485</v>
      </c>
      <c r="K38" s="52" t="s">
        <v>471</v>
      </c>
      <c r="L38" s="52" t="s">
        <v>472</v>
      </c>
      <c r="M38" s="52"/>
    </row>
    <row r="39" ht="43.1" customHeight="1" spans="1:13">
      <c r="A39" s="52"/>
      <c r="B39" s="52"/>
      <c r="C39" s="51"/>
      <c r="D39" s="52"/>
      <c r="E39" s="61"/>
      <c r="F39" s="52" t="s">
        <v>466</v>
      </c>
      <c r="G39" s="52" t="s">
        <v>467</v>
      </c>
      <c r="H39" s="52" t="s">
        <v>468</v>
      </c>
      <c r="I39" s="52" t="s">
        <v>469</v>
      </c>
      <c r="J39" s="52" t="s">
        <v>470</v>
      </c>
      <c r="K39" s="52" t="s">
        <v>471</v>
      </c>
      <c r="L39" s="52" t="s">
        <v>472</v>
      </c>
      <c r="M39" s="52"/>
    </row>
    <row r="40" ht="43.1" customHeight="1" spans="1:13">
      <c r="A40" s="52"/>
      <c r="B40" s="52"/>
      <c r="C40" s="51"/>
      <c r="D40" s="52"/>
      <c r="E40" s="61" t="s">
        <v>443</v>
      </c>
      <c r="F40" s="52" t="s">
        <v>459</v>
      </c>
      <c r="G40" s="52" t="s">
        <v>562</v>
      </c>
      <c r="H40" s="52" t="s">
        <v>446</v>
      </c>
      <c r="I40" s="52" t="s">
        <v>563</v>
      </c>
      <c r="J40" s="52" t="s">
        <v>564</v>
      </c>
      <c r="K40" s="52" t="s">
        <v>449</v>
      </c>
      <c r="L40" s="52" t="s">
        <v>450</v>
      </c>
      <c r="M40" s="52"/>
    </row>
    <row r="41" ht="43.1" customHeight="1" spans="1:13">
      <c r="A41" s="52"/>
      <c r="B41" s="52"/>
      <c r="C41" s="51"/>
      <c r="D41" s="52"/>
      <c r="E41" s="61"/>
      <c r="F41" s="52"/>
      <c r="G41" s="52" t="s">
        <v>565</v>
      </c>
      <c r="H41" s="52" t="s">
        <v>446</v>
      </c>
      <c r="I41" s="52" t="s">
        <v>566</v>
      </c>
      <c r="J41" s="52" t="s">
        <v>567</v>
      </c>
      <c r="K41" s="52" t="s">
        <v>449</v>
      </c>
      <c r="L41" s="52" t="s">
        <v>450</v>
      </c>
      <c r="M41" s="52"/>
    </row>
    <row r="42" ht="43.1" customHeight="1" spans="1:13">
      <c r="A42" s="52"/>
      <c r="B42" s="52"/>
      <c r="C42" s="51"/>
      <c r="D42" s="52"/>
      <c r="E42" s="61"/>
      <c r="F42" s="52" t="s">
        <v>444</v>
      </c>
      <c r="G42" s="52" t="s">
        <v>568</v>
      </c>
      <c r="H42" s="52" t="s">
        <v>446</v>
      </c>
      <c r="I42" s="52" t="s">
        <v>569</v>
      </c>
      <c r="J42" s="52" t="s">
        <v>567</v>
      </c>
      <c r="K42" s="52" t="s">
        <v>449</v>
      </c>
      <c r="L42" s="52" t="s">
        <v>450</v>
      </c>
      <c r="M42" s="52"/>
    </row>
    <row r="43" ht="43.1" customHeight="1" spans="1:13">
      <c r="A43" s="52"/>
      <c r="B43" s="52"/>
      <c r="C43" s="51"/>
      <c r="D43" s="52"/>
      <c r="E43" s="61"/>
      <c r="F43" s="52"/>
      <c r="G43" s="52" t="s">
        <v>570</v>
      </c>
      <c r="H43" s="52" t="s">
        <v>446</v>
      </c>
      <c r="I43" s="52" t="s">
        <v>571</v>
      </c>
      <c r="J43" s="52" t="s">
        <v>564</v>
      </c>
      <c r="K43" s="52" t="s">
        <v>449</v>
      </c>
      <c r="L43" s="52" t="s">
        <v>450</v>
      </c>
      <c r="M43" s="52"/>
    </row>
    <row r="44" ht="43.1" customHeight="1" spans="1:13">
      <c r="A44" s="52"/>
      <c r="B44" s="52"/>
      <c r="C44" s="51"/>
      <c r="D44" s="52"/>
      <c r="E44" s="61"/>
      <c r="F44" s="52" t="s">
        <v>453</v>
      </c>
      <c r="G44" s="52" t="s">
        <v>565</v>
      </c>
      <c r="H44" s="52" t="s">
        <v>446</v>
      </c>
      <c r="I44" s="52" t="s">
        <v>566</v>
      </c>
      <c r="J44" s="52" t="s">
        <v>567</v>
      </c>
      <c r="K44" s="52" t="s">
        <v>449</v>
      </c>
      <c r="L44" s="52" t="s">
        <v>450</v>
      </c>
      <c r="M44" s="52"/>
    </row>
    <row r="45" ht="43.1" customHeight="1" spans="1:13">
      <c r="A45" s="52"/>
      <c r="B45" s="52"/>
      <c r="C45" s="51"/>
      <c r="D45" s="52"/>
      <c r="E45" s="61"/>
      <c r="F45" s="52"/>
      <c r="G45" s="52" t="s">
        <v>562</v>
      </c>
      <c r="H45" s="52" t="s">
        <v>446</v>
      </c>
      <c r="I45" s="52" t="s">
        <v>563</v>
      </c>
      <c r="J45" s="52" t="s">
        <v>564</v>
      </c>
      <c r="K45" s="52" t="s">
        <v>449</v>
      </c>
      <c r="L45" s="52" t="s">
        <v>450</v>
      </c>
      <c r="M45" s="52"/>
    </row>
  </sheetData>
  <mergeCells count="37">
    <mergeCell ref="C2:M2"/>
    <mergeCell ref="A3:K3"/>
    <mergeCell ref="L3:M3"/>
    <mergeCell ref="E4:M4"/>
    <mergeCell ref="A4:A5"/>
    <mergeCell ref="A7:A19"/>
    <mergeCell ref="A20:A31"/>
    <mergeCell ref="A32:A45"/>
    <mergeCell ref="B4:B5"/>
    <mergeCell ref="B7:B19"/>
    <mergeCell ref="B20:B31"/>
    <mergeCell ref="B32:B45"/>
    <mergeCell ref="C4:C5"/>
    <mergeCell ref="C7:C19"/>
    <mergeCell ref="C20:C31"/>
    <mergeCell ref="C32:C45"/>
    <mergeCell ref="D4:D5"/>
    <mergeCell ref="D7:D19"/>
    <mergeCell ref="D20:D31"/>
    <mergeCell ref="D32:D45"/>
    <mergeCell ref="E7:E12"/>
    <mergeCell ref="E13:E16"/>
    <mergeCell ref="E18:E19"/>
    <mergeCell ref="E20:E25"/>
    <mergeCell ref="E26:E27"/>
    <mergeCell ref="E29:E31"/>
    <mergeCell ref="E32:E35"/>
    <mergeCell ref="E37:E39"/>
    <mergeCell ref="E40:E45"/>
    <mergeCell ref="F7:F8"/>
    <mergeCell ref="F9:F10"/>
    <mergeCell ref="F11:F12"/>
    <mergeCell ref="F14:F15"/>
    <mergeCell ref="F20:F23"/>
    <mergeCell ref="F40:F41"/>
    <mergeCell ref="F42:F43"/>
    <mergeCell ref="F44:F4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
  <sheetViews>
    <sheetView topLeftCell="C1" workbookViewId="0">
      <pane ySplit="7" topLeftCell="A8" activePane="bottomLeft" state="frozen"/>
      <selection/>
      <selection pane="bottomLeft" activeCell="O23" sqref="O23"/>
    </sheetView>
  </sheetViews>
  <sheetFormatPr defaultColWidth="10" defaultRowHeight="14.4"/>
  <cols>
    <col min="1" max="1" width="6.37962962962963" customWidth="1"/>
    <col min="2" max="2" width="16.6944444444444" customWidth="1"/>
    <col min="3" max="9" width="15.3888888888889" customWidth="1"/>
    <col min="10" max="10" width="20.5185185185185" customWidth="1"/>
    <col min="11" max="11" width="10.2592592592593" customWidth="1"/>
    <col min="12" max="12" width="15.3888888888889" customWidth="1"/>
    <col min="13" max="13" width="51.287037037037" customWidth="1"/>
    <col min="14" max="14" width="15.3888888888889" customWidth="1"/>
    <col min="15" max="15" width="51.287037037037" customWidth="1"/>
    <col min="16" max="16" width="10.2592592592593" customWidth="1"/>
    <col min="17" max="17" width="51.287037037037" customWidth="1"/>
    <col min="18" max="18" width="25.6481481481481" customWidth="1"/>
    <col min="19" max="19" width="11.3981481481481" customWidth="1"/>
  </cols>
  <sheetData>
    <row r="1" ht="16.35" customHeight="1" spans="1:19">
      <c r="A1" s="46"/>
      <c r="S1" s="46" t="s">
        <v>572</v>
      </c>
    </row>
    <row r="2" ht="42.25" customHeight="1" spans="1:19">
      <c r="A2" s="47" t="s">
        <v>30</v>
      </c>
      <c r="B2" s="47"/>
      <c r="C2" s="47"/>
      <c r="D2" s="47"/>
      <c r="E2" s="47"/>
      <c r="F2" s="47"/>
      <c r="G2" s="47"/>
      <c r="H2" s="47"/>
      <c r="I2" s="47"/>
      <c r="J2" s="47"/>
      <c r="K2" s="47"/>
      <c r="L2" s="47"/>
      <c r="M2" s="47"/>
      <c r="N2" s="47"/>
      <c r="O2" s="47"/>
      <c r="P2" s="47"/>
      <c r="Q2" s="47"/>
      <c r="R2" s="47"/>
      <c r="S2" s="47"/>
    </row>
    <row r="3" ht="23.25" customHeight="1" spans="1:19">
      <c r="A3" s="48" t="s">
        <v>34</v>
      </c>
      <c r="B3" s="48"/>
      <c r="C3" s="48"/>
      <c r="D3" s="48"/>
      <c r="E3" s="48"/>
      <c r="F3" s="48"/>
      <c r="G3" s="48"/>
      <c r="H3" s="48"/>
      <c r="I3" s="48"/>
      <c r="J3" s="48"/>
      <c r="K3" s="48"/>
      <c r="L3" s="48"/>
      <c r="M3" s="48"/>
      <c r="N3" s="48"/>
      <c r="O3" s="48"/>
      <c r="P3" s="48"/>
      <c r="Q3" s="48"/>
      <c r="R3" s="48"/>
      <c r="S3" s="48"/>
    </row>
    <row r="4" ht="16.35" customHeight="1" spans="1:19">
      <c r="A4" s="46"/>
      <c r="B4" s="46"/>
      <c r="C4" s="46"/>
      <c r="D4" s="46"/>
      <c r="E4" s="46"/>
      <c r="F4" s="46"/>
      <c r="G4" s="46"/>
      <c r="H4" s="46"/>
      <c r="I4" s="46"/>
      <c r="J4" s="46"/>
      <c r="Q4" s="55" t="s">
        <v>35</v>
      </c>
      <c r="R4" s="55"/>
      <c r="S4" s="55"/>
    </row>
    <row r="5" ht="18.1" customHeight="1" spans="1:19">
      <c r="A5" s="49" t="s">
        <v>388</v>
      </c>
      <c r="B5" s="49" t="s">
        <v>389</v>
      </c>
      <c r="C5" s="49" t="s">
        <v>573</v>
      </c>
      <c r="D5" s="49"/>
      <c r="E5" s="49"/>
      <c r="F5" s="49"/>
      <c r="G5" s="49"/>
      <c r="H5" s="49"/>
      <c r="I5" s="49"/>
      <c r="J5" s="49" t="s">
        <v>574</v>
      </c>
      <c r="K5" s="49" t="s">
        <v>575</v>
      </c>
      <c r="L5" s="49"/>
      <c r="M5" s="49"/>
      <c r="N5" s="49"/>
      <c r="O5" s="49"/>
      <c r="P5" s="49"/>
      <c r="Q5" s="49"/>
      <c r="R5" s="49"/>
      <c r="S5" s="49"/>
    </row>
    <row r="6" ht="18.95" customHeight="1" spans="1:19">
      <c r="A6" s="49"/>
      <c r="B6" s="49"/>
      <c r="C6" s="49" t="s">
        <v>428</v>
      </c>
      <c r="D6" s="49" t="s">
        <v>576</v>
      </c>
      <c r="E6" s="49"/>
      <c r="F6" s="49"/>
      <c r="G6" s="49"/>
      <c r="H6" s="49" t="s">
        <v>577</v>
      </c>
      <c r="I6" s="49"/>
      <c r="J6" s="49"/>
      <c r="K6" s="49"/>
      <c r="L6" s="49"/>
      <c r="M6" s="49"/>
      <c r="N6" s="49"/>
      <c r="O6" s="49"/>
      <c r="P6" s="49"/>
      <c r="Q6" s="49"/>
      <c r="R6" s="49"/>
      <c r="S6" s="49"/>
    </row>
    <row r="7" ht="31.05" customHeight="1" spans="1:19">
      <c r="A7" s="49"/>
      <c r="B7" s="49"/>
      <c r="C7" s="49"/>
      <c r="D7" s="49" t="s">
        <v>143</v>
      </c>
      <c r="E7" s="49" t="s">
        <v>578</v>
      </c>
      <c r="F7" s="49" t="s">
        <v>147</v>
      </c>
      <c r="G7" s="49" t="s">
        <v>579</v>
      </c>
      <c r="H7" s="49" t="s">
        <v>165</v>
      </c>
      <c r="I7" s="49" t="s">
        <v>166</v>
      </c>
      <c r="J7" s="49"/>
      <c r="K7" s="49" t="s">
        <v>431</v>
      </c>
      <c r="L7" s="49" t="s">
        <v>432</v>
      </c>
      <c r="M7" s="49" t="s">
        <v>433</v>
      </c>
      <c r="N7" s="49" t="s">
        <v>438</v>
      </c>
      <c r="O7" s="49" t="s">
        <v>434</v>
      </c>
      <c r="P7" s="49" t="s">
        <v>580</v>
      </c>
      <c r="Q7" s="49" t="s">
        <v>581</v>
      </c>
      <c r="R7" s="49" t="s">
        <v>582</v>
      </c>
      <c r="S7" s="49" t="s">
        <v>439</v>
      </c>
    </row>
    <row r="8" ht="16.35" customHeight="1" spans="1:19">
      <c r="A8" s="50" t="s">
        <v>583</v>
      </c>
      <c r="B8" s="50"/>
      <c r="C8" s="51">
        <v>607.58904</v>
      </c>
      <c r="D8" s="51">
        <v>607.58904</v>
      </c>
      <c r="E8" s="51">
        <v>0</v>
      </c>
      <c r="F8" s="51">
        <v>0</v>
      </c>
      <c r="G8" s="51">
        <v>0</v>
      </c>
      <c r="H8" s="51">
        <v>253.58904</v>
      </c>
      <c r="I8" s="51">
        <v>354</v>
      </c>
      <c r="J8" s="50"/>
      <c r="K8" s="50"/>
      <c r="L8" s="50"/>
      <c r="M8" s="50"/>
      <c r="N8" s="50"/>
      <c r="O8" s="50"/>
      <c r="P8" s="50"/>
      <c r="Q8" s="50"/>
      <c r="R8" s="50"/>
      <c r="S8" s="50"/>
    </row>
    <row r="9" ht="19.8" customHeight="1" spans="1:19">
      <c r="A9" s="52" t="s">
        <v>440</v>
      </c>
      <c r="B9" s="52" t="s">
        <v>3</v>
      </c>
      <c r="C9" s="51">
        <v>607.58904</v>
      </c>
      <c r="D9" s="51">
        <v>607.58904</v>
      </c>
      <c r="E9" s="51"/>
      <c r="F9" s="51"/>
      <c r="G9" s="51"/>
      <c r="H9" s="51">
        <v>253.58904</v>
      </c>
      <c r="I9" s="51">
        <v>354</v>
      </c>
      <c r="J9" s="52" t="s">
        <v>584</v>
      </c>
      <c r="K9" s="53" t="s">
        <v>443</v>
      </c>
      <c r="L9" s="53" t="s">
        <v>459</v>
      </c>
      <c r="M9" s="52" t="s">
        <v>562</v>
      </c>
      <c r="N9" s="53" t="s">
        <v>492</v>
      </c>
      <c r="O9" s="52" t="s">
        <v>585</v>
      </c>
      <c r="P9" s="53" t="s">
        <v>449</v>
      </c>
      <c r="Q9" s="52" t="s">
        <v>563</v>
      </c>
      <c r="R9" s="53" t="s">
        <v>586</v>
      </c>
      <c r="S9" s="52" t="s">
        <v>587</v>
      </c>
    </row>
    <row r="10" ht="19.8" customHeight="1" spans="1:19">
      <c r="A10" s="52"/>
      <c r="B10" s="52"/>
      <c r="C10" s="51"/>
      <c r="D10" s="51"/>
      <c r="E10" s="51"/>
      <c r="F10" s="51"/>
      <c r="G10" s="51"/>
      <c r="H10" s="51"/>
      <c r="I10" s="51"/>
      <c r="J10" s="52"/>
      <c r="K10" s="53"/>
      <c r="L10" s="53"/>
      <c r="M10" s="52" t="s">
        <v>565</v>
      </c>
      <c r="N10" s="53" t="s">
        <v>492</v>
      </c>
      <c r="O10" s="52" t="s">
        <v>585</v>
      </c>
      <c r="P10" s="53" t="s">
        <v>449</v>
      </c>
      <c r="Q10" s="52" t="s">
        <v>566</v>
      </c>
      <c r="R10" s="53" t="s">
        <v>588</v>
      </c>
      <c r="S10" s="52" t="s">
        <v>587</v>
      </c>
    </row>
    <row r="11" ht="19.8" customHeight="1" spans="1:19">
      <c r="A11" s="52"/>
      <c r="B11" s="52"/>
      <c r="C11" s="51"/>
      <c r="D11" s="51"/>
      <c r="E11" s="51"/>
      <c r="F11" s="51"/>
      <c r="G11" s="51"/>
      <c r="H11" s="51"/>
      <c r="I11" s="51"/>
      <c r="J11" s="52"/>
      <c r="K11" s="53"/>
      <c r="L11" s="53"/>
      <c r="M11" s="52" t="s">
        <v>589</v>
      </c>
      <c r="N11" s="53" t="s">
        <v>492</v>
      </c>
      <c r="O11" s="52" t="s">
        <v>590</v>
      </c>
      <c r="P11" s="53" t="s">
        <v>449</v>
      </c>
      <c r="Q11" s="52" t="s">
        <v>591</v>
      </c>
      <c r="R11" s="53" t="s">
        <v>592</v>
      </c>
      <c r="S11" s="52" t="s">
        <v>587</v>
      </c>
    </row>
    <row r="12" ht="19.8" customHeight="1" spans="1:19">
      <c r="A12" s="52"/>
      <c r="B12" s="52"/>
      <c r="C12" s="51"/>
      <c r="D12" s="51"/>
      <c r="E12" s="51"/>
      <c r="F12" s="51"/>
      <c r="G12" s="51"/>
      <c r="H12" s="51"/>
      <c r="I12" s="51"/>
      <c r="J12" s="52"/>
      <c r="K12" s="53"/>
      <c r="L12" s="53" t="s">
        <v>453</v>
      </c>
      <c r="M12" s="52" t="s">
        <v>562</v>
      </c>
      <c r="N12" s="53" t="s">
        <v>492</v>
      </c>
      <c r="O12" s="52" t="s">
        <v>585</v>
      </c>
      <c r="P12" s="53" t="s">
        <v>449</v>
      </c>
      <c r="Q12" s="52" t="s">
        <v>563</v>
      </c>
      <c r="R12" s="53" t="s">
        <v>593</v>
      </c>
      <c r="S12" s="52" t="s">
        <v>587</v>
      </c>
    </row>
    <row r="13" ht="19.8" customHeight="1" spans="1:19">
      <c r="A13" s="52"/>
      <c r="B13" s="52"/>
      <c r="C13" s="51"/>
      <c r="D13" s="51"/>
      <c r="E13" s="51"/>
      <c r="F13" s="51"/>
      <c r="G13" s="51"/>
      <c r="H13" s="51"/>
      <c r="I13" s="51"/>
      <c r="J13" s="52"/>
      <c r="K13" s="53"/>
      <c r="L13" s="53"/>
      <c r="M13" s="52" t="s">
        <v>565</v>
      </c>
      <c r="N13" s="53" t="s">
        <v>492</v>
      </c>
      <c r="O13" s="52" t="s">
        <v>585</v>
      </c>
      <c r="P13" s="53" t="s">
        <v>449</v>
      </c>
      <c r="Q13" s="52" t="s">
        <v>566</v>
      </c>
      <c r="R13" s="53" t="s">
        <v>594</v>
      </c>
      <c r="S13" s="52" t="s">
        <v>587</v>
      </c>
    </row>
    <row r="14" ht="19.8" customHeight="1" spans="1:19">
      <c r="A14" s="52"/>
      <c r="B14" s="52"/>
      <c r="C14" s="51"/>
      <c r="D14" s="51"/>
      <c r="E14" s="51"/>
      <c r="F14" s="51"/>
      <c r="G14" s="51"/>
      <c r="H14" s="51"/>
      <c r="I14" s="51"/>
      <c r="J14" s="52"/>
      <c r="K14" s="53"/>
      <c r="L14" s="53"/>
      <c r="M14" s="52" t="s">
        <v>589</v>
      </c>
      <c r="N14" s="53" t="s">
        <v>492</v>
      </c>
      <c r="O14" s="52" t="s">
        <v>590</v>
      </c>
      <c r="P14" s="53" t="s">
        <v>449</v>
      </c>
      <c r="Q14" s="52" t="s">
        <v>591</v>
      </c>
      <c r="R14" s="53" t="s">
        <v>595</v>
      </c>
      <c r="S14" s="52" t="s">
        <v>587</v>
      </c>
    </row>
    <row r="15" ht="19.8" customHeight="1" spans="1:19">
      <c r="A15" s="52"/>
      <c r="B15" s="52"/>
      <c r="C15" s="51"/>
      <c r="D15" s="51"/>
      <c r="E15" s="51"/>
      <c r="F15" s="51"/>
      <c r="G15" s="51"/>
      <c r="H15" s="51"/>
      <c r="I15" s="51"/>
      <c r="J15" s="52"/>
      <c r="K15" s="53"/>
      <c r="L15" s="53" t="s">
        <v>444</v>
      </c>
      <c r="M15" s="52" t="s">
        <v>570</v>
      </c>
      <c r="N15" s="53" t="s">
        <v>492</v>
      </c>
      <c r="O15" s="52" t="s">
        <v>585</v>
      </c>
      <c r="P15" s="53" t="s">
        <v>449</v>
      </c>
      <c r="Q15" s="52" t="s">
        <v>596</v>
      </c>
      <c r="R15" s="53" t="s">
        <v>586</v>
      </c>
      <c r="S15" s="52" t="s">
        <v>587</v>
      </c>
    </row>
    <row r="16" ht="19.8" customHeight="1" spans="1:19">
      <c r="A16" s="52"/>
      <c r="B16" s="52"/>
      <c r="C16" s="51"/>
      <c r="D16" s="51"/>
      <c r="E16" s="51"/>
      <c r="F16" s="51"/>
      <c r="G16" s="51"/>
      <c r="H16" s="51"/>
      <c r="I16" s="51"/>
      <c r="J16" s="52"/>
      <c r="K16" s="53"/>
      <c r="L16" s="53"/>
      <c r="M16" s="52" t="s">
        <v>568</v>
      </c>
      <c r="N16" s="53" t="s">
        <v>492</v>
      </c>
      <c r="O16" s="52" t="s">
        <v>585</v>
      </c>
      <c r="P16" s="53" t="s">
        <v>449</v>
      </c>
      <c r="Q16" s="52" t="s">
        <v>597</v>
      </c>
      <c r="R16" s="53" t="s">
        <v>588</v>
      </c>
      <c r="S16" s="52" t="s">
        <v>587</v>
      </c>
    </row>
    <row r="17" ht="19.8" customHeight="1" spans="1:19">
      <c r="A17" s="52"/>
      <c r="B17" s="52"/>
      <c r="C17" s="51"/>
      <c r="D17" s="51"/>
      <c r="E17" s="51"/>
      <c r="F17" s="51"/>
      <c r="G17" s="51"/>
      <c r="H17" s="51"/>
      <c r="I17" s="51"/>
      <c r="J17" s="52"/>
      <c r="K17" s="53"/>
      <c r="L17" s="53"/>
      <c r="M17" s="52" t="s">
        <v>598</v>
      </c>
      <c r="N17" s="53" t="s">
        <v>492</v>
      </c>
      <c r="O17" s="52" t="s">
        <v>585</v>
      </c>
      <c r="P17" s="53" t="s">
        <v>449</v>
      </c>
      <c r="Q17" s="52" t="s">
        <v>599</v>
      </c>
      <c r="R17" s="53" t="s">
        <v>592</v>
      </c>
      <c r="S17" s="52" t="s">
        <v>587</v>
      </c>
    </row>
    <row r="18" ht="19.8" customHeight="1" spans="1:19">
      <c r="A18" s="52"/>
      <c r="B18" s="52"/>
      <c r="C18" s="51"/>
      <c r="D18" s="51"/>
      <c r="E18" s="51"/>
      <c r="F18" s="51"/>
      <c r="G18" s="51"/>
      <c r="H18" s="51"/>
      <c r="I18" s="51"/>
      <c r="J18" s="52"/>
      <c r="K18" s="53" t="s">
        <v>493</v>
      </c>
      <c r="L18" s="53" t="s">
        <v>544</v>
      </c>
      <c r="M18" s="52" t="s">
        <v>552</v>
      </c>
      <c r="N18" s="53" t="s">
        <v>492</v>
      </c>
      <c r="O18" s="52" t="s">
        <v>585</v>
      </c>
      <c r="P18" s="53" t="s">
        <v>449</v>
      </c>
      <c r="Q18" s="52" t="s">
        <v>536</v>
      </c>
      <c r="R18" s="53" t="s">
        <v>600</v>
      </c>
      <c r="S18" s="52" t="s">
        <v>304</v>
      </c>
    </row>
    <row r="19" ht="19.8" customHeight="1" spans="1:19">
      <c r="A19" s="52"/>
      <c r="B19" s="52"/>
      <c r="C19" s="51"/>
      <c r="D19" s="51"/>
      <c r="E19" s="51"/>
      <c r="F19" s="51"/>
      <c r="G19" s="51"/>
      <c r="H19" s="51"/>
      <c r="I19" s="51"/>
      <c r="J19" s="52"/>
      <c r="K19" s="53"/>
      <c r="L19" s="53" t="s">
        <v>539</v>
      </c>
      <c r="M19" s="52" t="s">
        <v>555</v>
      </c>
      <c r="N19" s="53" t="s">
        <v>472</v>
      </c>
      <c r="O19" s="52" t="s">
        <v>556</v>
      </c>
      <c r="P19" s="53" t="s">
        <v>471</v>
      </c>
      <c r="Q19" s="52" t="s">
        <v>557</v>
      </c>
      <c r="R19" s="53" t="s">
        <v>601</v>
      </c>
      <c r="S19" s="52" t="s">
        <v>602</v>
      </c>
    </row>
    <row r="20" ht="19.55" customHeight="1" spans="1:19">
      <c r="A20" s="52"/>
      <c r="B20" s="52"/>
      <c r="C20" s="51"/>
      <c r="D20" s="51"/>
      <c r="E20" s="51"/>
      <c r="F20" s="51"/>
      <c r="G20" s="51"/>
      <c r="H20" s="51"/>
      <c r="I20" s="51"/>
      <c r="J20" s="52"/>
      <c r="K20" s="53"/>
      <c r="L20" s="53" t="s">
        <v>498</v>
      </c>
      <c r="M20" s="52" t="s">
        <v>499</v>
      </c>
      <c r="N20" s="53" t="s">
        <v>472</v>
      </c>
      <c r="O20" s="52" t="s">
        <v>500</v>
      </c>
      <c r="P20" s="53" t="s">
        <v>471</v>
      </c>
      <c r="Q20" s="52" t="s">
        <v>501</v>
      </c>
      <c r="R20" s="53" t="s">
        <v>603</v>
      </c>
      <c r="S20" s="52" t="s">
        <v>602</v>
      </c>
    </row>
    <row r="21" ht="19.55" customHeight="1" spans="1:19">
      <c r="A21" s="52"/>
      <c r="B21" s="52"/>
      <c r="C21" s="51"/>
      <c r="D21" s="51"/>
      <c r="E21" s="51"/>
      <c r="F21" s="51"/>
      <c r="G21" s="51"/>
      <c r="H21" s="51"/>
      <c r="I21" s="51"/>
      <c r="J21" s="52"/>
      <c r="K21" s="53"/>
      <c r="L21" s="53" t="s">
        <v>494</v>
      </c>
      <c r="M21" s="52"/>
      <c r="N21" s="53"/>
      <c r="O21" s="52"/>
      <c r="P21" s="53"/>
      <c r="Q21" s="52"/>
      <c r="R21" s="53"/>
      <c r="S21" s="52"/>
    </row>
    <row r="22" ht="19.8" customHeight="1" spans="1:19">
      <c r="A22" s="52"/>
      <c r="B22" s="52"/>
      <c r="C22" s="51"/>
      <c r="D22" s="51"/>
      <c r="E22" s="51"/>
      <c r="F22" s="51"/>
      <c r="G22" s="51"/>
      <c r="H22" s="51"/>
      <c r="I22" s="51"/>
      <c r="J22" s="52"/>
      <c r="K22" s="53" t="s">
        <v>486</v>
      </c>
      <c r="L22" s="53" t="s">
        <v>487</v>
      </c>
      <c r="M22" s="52" t="s">
        <v>604</v>
      </c>
      <c r="N22" s="53" t="s">
        <v>492</v>
      </c>
      <c r="O22" s="52" t="s">
        <v>590</v>
      </c>
      <c r="P22" s="53" t="s">
        <v>449</v>
      </c>
      <c r="Q22" s="52" t="s">
        <v>490</v>
      </c>
      <c r="R22" s="53" t="s">
        <v>491</v>
      </c>
      <c r="S22" s="52" t="s">
        <v>304</v>
      </c>
    </row>
    <row r="23" ht="19.8" customHeight="1" spans="1:19">
      <c r="A23" s="52"/>
      <c r="B23" s="52"/>
      <c r="C23" s="51"/>
      <c r="D23" s="51"/>
      <c r="E23" s="51"/>
      <c r="F23" s="51"/>
      <c r="G23" s="51"/>
      <c r="H23" s="51"/>
      <c r="I23" s="51"/>
      <c r="J23" s="52"/>
      <c r="K23" s="53" t="s">
        <v>465</v>
      </c>
      <c r="L23" s="53" t="s">
        <v>473</v>
      </c>
      <c r="M23" s="52" t="s">
        <v>605</v>
      </c>
      <c r="N23" s="53" t="s">
        <v>479</v>
      </c>
      <c r="O23" s="54">
        <v>607.58904</v>
      </c>
      <c r="P23" s="53" t="s">
        <v>535</v>
      </c>
      <c r="Q23" s="52" t="s">
        <v>606</v>
      </c>
      <c r="R23" s="53" t="s">
        <v>477</v>
      </c>
      <c r="S23" s="52" t="s">
        <v>587</v>
      </c>
    </row>
    <row r="24" ht="19.8" customHeight="1" spans="1:19">
      <c r="A24" s="52"/>
      <c r="B24" s="52"/>
      <c r="C24" s="51"/>
      <c r="D24" s="51"/>
      <c r="E24" s="51"/>
      <c r="F24" s="51"/>
      <c r="G24" s="51"/>
      <c r="H24" s="51"/>
      <c r="I24" s="51"/>
      <c r="J24" s="52"/>
      <c r="K24" s="53"/>
      <c r="L24" s="53" t="s">
        <v>482</v>
      </c>
      <c r="M24" s="52" t="s">
        <v>483</v>
      </c>
      <c r="N24" s="53" t="s">
        <v>472</v>
      </c>
      <c r="O24" s="52" t="s">
        <v>468</v>
      </c>
      <c r="P24" s="53" t="s">
        <v>471</v>
      </c>
      <c r="Q24" s="52" t="s">
        <v>468</v>
      </c>
      <c r="R24" s="53" t="s">
        <v>485</v>
      </c>
      <c r="S24" s="52" t="s">
        <v>602</v>
      </c>
    </row>
    <row r="25" ht="19.8" customHeight="1" spans="1:19">
      <c r="A25" s="52"/>
      <c r="B25" s="52"/>
      <c r="C25" s="51"/>
      <c r="D25" s="51"/>
      <c r="E25" s="51"/>
      <c r="F25" s="51"/>
      <c r="G25" s="51"/>
      <c r="H25" s="51"/>
      <c r="I25" s="51"/>
      <c r="J25" s="52"/>
      <c r="K25" s="53"/>
      <c r="L25" s="53" t="s">
        <v>466</v>
      </c>
      <c r="M25" s="52" t="s">
        <v>467</v>
      </c>
      <c r="N25" s="53" t="s">
        <v>472</v>
      </c>
      <c r="O25" s="52" t="s">
        <v>468</v>
      </c>
      <c r="P25" s="53" t="s">
        <v>471</v>
      </c>
      <c r="Q25" s="52" t="s">
        <v>468</v>
      </c>
      <c r="R25" s="53" t="s">
        <v>470</v>
      </c>
      <c r="S25" s="52" t="s">
        <v>602</v>
      </c>
    </row>
    <row r="26" ht="16.35" customHeight="1"/>
    <row r="27" ht="16.35" customHeight="1"/>
    <row r="28" ht="16.35" customHeight="1"/>
    <row r="29" ht="16.35" customHeight="1"/>
    <row r="30" ht="16.35" customHeight="1"/>
    <row r="31" ht="16.35" customHeight="1"/>
    <row r="32" ht="16.35" customHeight="1"/>
    <row r="33" ht="16.35" customHeight="1"/>
    <row r="34" ht="16.35" customHeight="1" spans="6:6">
      <c r="F34" s="46" t="s">
        <v>607</v>
      </c>
    </row>
  </sheetData>
  <mergeCells count="28">
    <mergeCell ref="A2:S2"/>
    <mergeCell ref="A3:S3"/>
    <mergeCell ref="Q4:S4"/>
    <mergeCell ref="C5:I5"/>
    <mergeCell ref="D6:G6"/>
    <mergeCell ref="H6:I6"/>
    <mergeCell ref="A8:B8"/>
    <mergeCell ref="A5:A7"/>
    <mergeCell ref="A9:A25"/>
    <mergeCell ref="B5:B7"/>
    <mergeCell ref="B9:B25"/>
    <mergeCell ref="C6:C7"/>
    <mergeCell ref="C9:C25"/>
    <mergeCell ref="D9:D25"/>
    <mergeCell ref="E9:E25"/>
    <mergeCell ref="F9:F25"/>
    <mergeCell ref="G9:G25"/>
    <mergeCell ref="H9:H25"/>
    <mergeCell ref="I9:I25"/>
    <mergeCell ref="J5:J7"/>
    <mergeCell ref="J9:J25"/>
    <mergeCell ref="K9:K17"/>
    <mergeCell ref="K18:K21"/>
    <mergeCell ref="K23:K25"/>
    <mergeCell ref="L9:L11"/>
    <mergeCell ref="L12:L14"/>
    <mergeCell ref="L15:L17"/>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abSelected="1" workbookViewId="0">
      <selection activeCell="D8" sqref="D8"/>
    </sheetView>
  </sheetViews>
  <sheetFormatPr defaultColWidth="8.88888888888889" defaultRowHeight="14.4" outlineLevelCol="3"/>
  <cols>
    <col min="1" max="1" width="44.6666666666667" style="29" customWidth="1"/>
    <col min="2" max="2" width="17.6666666666667" style="29" customWidth="1"/>
    <col min="3" max="3" width="16.1111111111111" style="29" customWidth="1"/>
    <col min="4" max="4" width="13.5555555555556" style="29" customWidth="1"/>
    <col min="5" max="16384" width="8.88888888888889" style="28"/>
  </cols>
  <sheetData>
    <row r="1" s="28" customFormat="1" spans="1:4">
      <c r="A1" s="29"/>
      <c r="B1" s="29"/>
      <c r="C1" s="29"/>
      <c r="D1" s="30" t="s">
        <v>608</v>
      </c>
    </row>
    <row r="2" s="28" customFormat="1" ht="21" spans="1:4">
      <c r="A2" s="31" t="s">
        <v>609</v>
      </c>
      <c r="B2" s="31"/>
      <c r="C2" s="31"/>
      <c r="D2" s="31"/>
    </row>
    <row r="3" s="28" customFormat="1" ht="20.4" spans="1:4">
      <c r="A3" s="32" t="s">
        <v>610</v>
      </c>
      <c r="B3" s="33"/>
      <c r="C3" s="33"/>
      <c r="D3" s="34" t="s">
        <v>35</v>
      </c>
    </row>
    <row r="4" s="28" customFormat="1" spans="1:4">
      <c r="A4" s="35" t="s">
        <v>611</v>
      </c>
      <c r="B4" s="35" t="s">
        <v>612</v>
      </c>
      <c r="C4" s="35" t="s">
        <v>613</v>
      </c>
      <c r="D4" s="35" t="s">
        <v>614</v>
      </c>
    </row>
    <row r="5" s="28" customFormat="1" spans="1:4">
      <c r="A5" s="36" t="s">
        <v>615</v>
      </c>
      <c r="B5" s="36"/>
      <c r="C5" s="36"/>
      <c r="D5" s="36"/>
    </row>
    <row r="6" s="28" customFormat="1" spans="1:4">
      <c r="A6" s="36" t="s">
        <v>616</v>
      </c>
      <c r="B6" s="37">
        <v>1</v>
      </c>
      <c r="C6" s="36">
        <v>81</v>
      </c>
      <c r="D6" s="36">
        <f>D8+D10+D13+D15+D17+D18</f>
        <v>212.27</v>
      </c>
    </row>
    <row r="7" s="28" customFormat="1" spans="1:4">
      <c r="A7" s="38" t="s">
        <v>617</v>
      </c>
      <c r="B7" s="37">
        <v>2</v>
      </c>
      <c r="C7" s="36">
        <v>81</v>
      </c>
      <c r="D7" s="36">
        <v>212.27</v>
      </c>
    </row>
    <row r="8" s="28" customFormat="1" spans="1:4">
      <c r="A8" s="39" t="s">
        <v>618</v>
      </c>
      <c r="B8" s="37">
        <v>3</v>
      </c>
      <c r="C8" s="40"/>
      <c r="D8" s="41"/>
    </row>
    <row r="9" s="28" customFormat="1" spans="1:4">
      <c r="A9" s="39" t="s">
        <v>619</v>
      </c>
      <c r="B9" s="37">
        <v>4</v>
      </c>
      <c r="C9" s="40"/>
      <c r="D9" s="41"/>
    </row>
    <row r="10" s="28" customFormat="1" spans="1:4">
      <c r="A10" s="39" t="s">
        <v>620</v>
      </c>
      <c r="B10" s="37">
        <v>5</v>
      </c>
      <c r="C10" s="40">
        <v>39</v>
      </c>
      <c r="D10" s="40">
        <v>203.36</v>
      </c>
    </row>
    <row r="11" s="28" customFormat="1" spans="1:4">
      <c r="A11" s="39" t="s">
        <v>621</v>
      </c>
      <c r="B11" s="37">
        <v>6</v>
      </c>
      <c r="C11" s="40">
        <v>6</v>
      </c>
      <c r="D11" s="40">
        <v>92.52</v>
      </c>
    </row>
    <row r="12" s="28" customFormat="1" spans="1:4">
      <c r="A12" s="39" t="s">
        <v>622</v>
      </c>
      <c r="B12" s="37">
        <v>7</v>
      </c>
      <c r="C12" s="40"/>
      <c r="D12" s="41"/>
    </row>
    <row r="13" s="28" customFormat="1" spans="1:4">
      <c r="A13" s="39" t="s">
        <v>623</v>
      </c>
      <c r="B13" s="37">
        <v>8</v>
      </c>
      <c r="C13" s="40"/>
      <c r="D13" s="40"/>
    </row>
    <row r="14" s="28" customFormat="1" spans="1:4">
      <c r="A14" s="39" t="s">
        <v>624</v>
      </c>
      <c r="B14" s="37">
        <v>9</v>
      </c>
      <c r="C14" s="40"/>
      <c r="D14" s="41"/>
    </row>
    <row r="15" s="28" customFormat="1" spans="1:4">
      <c r="A15" s="39" t="s">
        <v>625</v>
      </c>
      <c r="B15" s="37">
        <v>10</v>
      </c>
      <c r="C15" s="40"/>
      <c r="D15" s="41"/>
    </row>
    <row r="16" s="28" customFormat="1" spans="1:4">
      <c r="A16" s="39" t="s">
        <v>626</v>
      </c>
      <c r="B16" s="37">
        <v>11</v>
      </c>
      <c r="C16" s="40"/>
      <c r="D16" s="41"/>
    </row>
    <row r="17" s="28" customFormat="1" spans="1:4">
      <c r="A17" s="39" t="s">
        <v>627</v>
      </c>
      <c r="B17" s="37">
        <v>12</v>
      </c>
      <c r="C17" s="40"/>
      <c r="D17" s="41"/>
    </row>
    <row r="18" s="28" customFormat="1" spans="1:4">
      <c r="A18" s="39" t="s">
        <v>628</v>
      </c>
      <c r="B18" s="37">
        <v>13</v>
      </c>
      <c r="C18" s="40">
        <v>50</v>
      </c>
      <c r="D18" s="41">
        <v>8.91</v>
      </c>
    </row>
    <row r="19" s="28" customFormat="1" spans="1:4">
      <c r="A19" s="42" t="s">
        <v>629</v>
      </c>
      <c r="B19" s="43">
        <v>14</v>
      </c>
      <c r="C19" s="40">
        <v>50</v>
      </c>
      <c r="D19" s="41">
        <v>8.91</v>
      </c>
    </row>
    <row r="20" s="28" customFormat="1" spans="1:4">
      <c r="A20" s="44" t="s">
        <v>630</v>
      </c>
      <c r="B20" s="45">
        <v>15</v>
      </c>
      <c r="C20" s="40">
        <v>0</v>
      </c>
      <c r="D20" s="41">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1"/>
  <sheetViews>
    <sheetView topLeftCell="A45" workbookViewId="0">
      <selection activeCell="M39" sqref="M39:M61"/>
    </sheetView>
  </sheetViews>
  <sheetFormatPr defaultColWidth="9.7962962962963" defaultRowHeight="14.4"/>
  <cols>
    <col min="1" max="1" width="5" style="3" customWidth="1"/>
    <col min="2" max="2" width="4.66666666666667" style="3" customWidth="1"/>
    <col min="3" max="3" width="5.52777777777778" style="3" customWidth="1"/>
    <col min="4" max="4" width="9.36111111111111" style="1" customWidth="1"/>
    <col min="5" max="5" width="30.1111111111111" style="1" customWidth="1"/>
    <col min="6" max="6" width="14.5555555555556" style="1" customWidth="1"/>
    <col min="7" max="7" width="10.6666666666667" style="4" customWidth="1"/>
    <col min="8" max="8" width="8.88888888888889" style="1" customWidth="1"/>
    <col min="9" max="10" width="11.4351851851852" style="1" customWidth="1"/>
    <col min="11" max="11" width="7.52777777777778" style="1" customWidth="1"/>
    <col min="12" max="12" width="8.52777777777778" style="1" customWidth="1"/>
    <col min="13" max="13" width="13.7777777777778" style="1" customWidth="1"/>
    <col min="14" max="14" width="14.2037037037037" style="1" customWidth="1"/>
    <col min="15" max="16" width="11.1296296296296" style="1" customWidth="1"/>
    <col min="17" max="17" width="11.8888888888889" style="1" customWidth="1"/>
    <col min="18" max="29" width="8.44444444444444" style="1" customWidth="1"/>
    <col min="30" max="30" width="15.712962962963" style="1" customWidth="1"/>
    <col min="31" max="32" width="9.7962962962963" style="1" customWidth="1"/>
    <col min="33" max="16384" width="9.7962962962963" style="1"/>
  </cols>
  <sheetData>
    <row r="1" s="1" customFormat="1" ht="16.35" customHeight="1" spans="1:30">
      <c r="A1" s="5"/>
      <c r="B1" s="3"/>
      <c r="C1" s="3"/>
      <c r="G1" s="4"/>
      <c r="AD1" s="26" t="s">
        <v>631</v>
      </c>
    </row>
    <row r="2" s="1" customFormat="1" ht="32" customHeight="1" spans="1:30">
      <c r="A2" s="6" t="s">
        <v>32</v>
      </c>
      <c r="B2" s="6"/>
      <c r="C2" s="6"/>
      <c r="D2" s="7"/>
      <c r="E2" s="7"/>
      <c r="F2" s="7"/>
      <c r="G2" s="6"/>
      <c r="H2" s="7"/>
      <c r="I2" s="7"/>
      <c r="J2" s="7"/>
      <c r="K2" s="7"/>
      <c r="L2" s="7"/>
      <c r="M2" s="7"/>
      <c r="N2" s="7"/>
      <c r="O2" s="7"/>
      <c r="P2" s="7"/>
      <c r="Q2" s="7"/>
      <c r="R2" s="7"/>
      <c r="S2" s="7"/>
      <c r="T2" s="7"/>
      <c r="U2" s="7"/>
      <c r="V2" s="7"/>
      <c r="W2" s="7"/>
      <c r="X2" s="7"/>
      <c r="Y2" s="7"/>
      <c r="Z2" s="7"/>
      <c r="AA2" s="7"/>
      <c r="AB2" s="7"/>
      <c r="AC2" s="7"/>
      <c r="AD2" s="7"/>
    </row>
    <row r="3" s="1" customFormat="1" ht="21.6" customHeight="1" spans="1:30">
      <c r="A3" s="8" t="s">
        <v>632</v>
      </c>
      <c r="B3" s="8"/>
      <c r="C3" s="8"/>
      <c r="D3" s="9"/>
      <c r="E3" s="9"/>
      <c r="F3" s="9"/>
      <c r="G3" s="8"/>
      <c r="H3" s="9"/>
      <c r="I3" s="9"/>
      <c r="J3" s="9"/>
      <c r="K3" s="9"/>
      <c r="L3" s="9"/>
      <c r="M3" s="9"/>
      <c r="N3" s="9"/>
      <c r="O3" s="9"/>
      <c r="P3" s="9"/>
      <c r="Q3" s="9"/>
      <c r="R3" s="9"/>
      <c r="S3" s="9"/>
      <c r="T3" s="9"/>
      <c r="U3" s="9"/>
      <c r="V3" s="9"/>
      <c r="W3" s="9"/>
      <c r="X3" s="9"/>
      <c r="Y3" s="9"/>
      <c r="Z3" s="9"/>
      <c r="AA3" s="9"/>
      <c r="AB3" s="9"/>
      <c r="AC3" s="9"/>
      <c r="AD3" s="9"/>
    </row>
    <row r="4" s="1" customFormat="1" ht="21.6" customHeight="1" spans="1:30">
      <c r="A4" s="8"/>
      <c r="B4" s="8"/>
      <c r="C4" s="8"/>
      <c r="D4" s="9"/>
      <c r="E4" s="9"/>
      <c r="G4" s="4"/>
      <c r="AB4" s="27" t="s">
        <v>35</v>
      </c>
      <c r="AC4" s="27"/>
      <c r="AD4" s="27"/>
    </row>
    <row r="5" s="1" customFormat="1" ht="34.5" customHeight="1" spans="1:30">
      <c r="A5" s="10" t="s">
        <v>162</v>
      </c>
      <c r="B5" s="10"/>
      <c r="C5" s="10"/>
      <c r="D5" s="11" t="s">
        <v>210</v>
      </c>
      <c r="E5" s="11" t="s">
        <v>389</v>
      </c>
      <c r="F5" s="11" t="s">
        <v>633</v>
      </c>
      <c r="G5" s="10" t="s">
        <v>634</v>
      </c>
      <c r="H5" s="11" t="s">
        <v>635</v>
      </c>
      <c r="I5" s="11" t="s">
        <v>636</v>
      </c>
      <c r="J5" s="11" t="s">
        <v>637</v>
      </c>
      <c r="K5" s="11" t="s">
        <v>638</v>
      </c>
      <c r="L5" s="11" t="s">
        <v>580</v>
      </c>
      <c r="M5" s="11" t="s">
        <v>639</v>
      </c>
      <c r="N5" s="11" t="s">
        <v>640</v>
      </c>
      <c r="O5" s="11"/>
      <c r="P5" s="11"/>
      <c r="Q5" s="11"/>
      <c r="R5" s="11"/>
      <c r="S5" s="11"/>
      <c r="T5" s="11"/>
      <c r="U5" s="11"/>
      <c r="V5" s="11"/>
      <c r="W5" s="11"/>
      <c r="X5" s="11"/>
      <c r="Y5" s="11"/>
      <c r="Z5" s="11"/>
      <c r="AA5" s="11"/>
      <c r="AB5" s="11"/>
      <c r="AC5" s="11"/>
      <c r="AD5" s="11" t="s">
        <v>439</v>
      </c>
    </row>
    <row r="6" s="1" customFormat="1" ht="35.45" customHeight="1" spans="1:30">
      <c r="A6" s="10" t="s">
        <v>170</v>
      </c>
      <c r="B6" s="10" t="s">
        <v>171</v>
      </c>
      <c r="C6" s="10" t="s">
        <v>172</v>
      </c>
      <c r="D6" s="11"/>
      <c r="E6" s="11"/>
      <c r="F6" s="11"/>
      <c r="G6" s="10"/>
      <c r="H6" s="11"/>
      <c r="I6" s="11"/>
      <c r="J6" s="11"/>
      <c r="K6" s="11"/>
      <c r="L6" s="11"/>
      <c r="M6" s="11"/>
      <c r="N6" s="11" t="s">
        <v>346</v>
      </c>
      <c r="O6" s="11" t="s">
        <v>641</v>
      </c>
      <c r="P6" s="11"/>
      <c r="Q6" s="11"/>
      <c r="R6" s="11" t="s">
        <v>578</v>
      </c>
      <c r="S6" s="11" t="s">
        <v>145</v>
      </c>
      <c r="T6" s="11" t="s">
        <v>642</v>
      </c>
      <c r="U6" s="11" t="s">
        <v>643</v>
      </c>
      <c r="V6" s="11"/>
      <c r="W6" s="11"/>
      <c r="X6" s="11" t="s">
        <v>149</v>
      </c>
      <c r="Y6" s="11" t="s">
        <v>150</v>
      </c>
      <c r="Z6" s="11" t="s">
        <v>151</v>
      </c>
      <c r="AA6" s="11" t="s">
        <v>152</v>
      </c>
      <c r="AB6" s="11" t="s">
        <v>153</v>
      </c>
      <c r="AC6" s="11" t="s">
        <v>132</v>
      </c>
      <c r="AD6" s="11"/>
    </row>
    <row r="7" s="1" customFormat="1" ht="41.45" customHeight="1" spans="1:30">
      <c r="A7" s="10"/>
      <c r="B7" s="10"/>
      <c r="C7" s="10"/>
      <c r="D7" s="11"/>
      <c r="E7" s="11"/>
      <c r="F7" s="11"/>
      <c r="G7" s="10"/>
      <c r="H7" s="11"/>
      <c r="I7" s="11"/>
      <c r="J7" s="11"/>
      <c r="K7" s="11"/>
      <c r="L7" s="11"/>
      <c r="M7" s="11"/>
      <c r="N7" s="11"/>
      <c r="O7" s="11" t="s">
        <v>644</v>
      </c>
      <c r="P7" s="11" t="s">
        <v>417</v>
      </c>
      <c r="Q7" s="11" t="s">
        <v>645</v>
      </c>
      <c r="R7" s="11"/>
      <c r="S7" s="11"/>
      <c r="T7" s="11"/>
      <c r="U7" s="11" t="s">
        <v>155</v>
      </c>
      <c r="V7" s="11" t="s">
        <v>156</v>
      </c>
      <c r="W7" s="11" t="s">
        <v>157</v>
      </c>
      <c r="X7" s="11"/>
      <c r="Y7" s="11"/>
      <c r="Z7" s="11"/>
      <c r="AA7" s="11"/>
      <c r="AB7" s="11"/>
      <c r="AC7" s="11"/>
      <c r="AD7" s="11"/>
    </row>
    <row r="8" s="1" customFormat="1" ht="28.5" customHeight="1" spans="1:30">
      <c r="A8" s="12"/>
      <c r="B8" s="13"/>
      <c r="C8" s="13"/>
      <c r="D8" s="14"/>
      <c r="E8" s="14" t="s">
        <v>140</v>
      </c>
      <c r="F8" s="14"/>
      <c r="G8" s="15"/>
      <c r="H8" s="14"/>
      <c r="I8" s="14"/>
      <c r="J8" s="14"/>
      <c r="K8" s="14"/>
      <c r="L8" s="19"/>
      <c r="M8" s="20">
        <v>347.78</v>
      </c>
      <c r="N8" s="20">
        <v>347.78</v>
      </c>
      <c r="O8" s="20">
        <v>347.78</v>
      </c>
      <c r="P8" s="20">
        <v>347.78</v>
      </c>
      <c r="Q8" s="24"/>
      <c r="R8" s="24"/>
      <c r="S8" s="24"/>
      <c r="T8" s="24"/>
      <c r="U8" s="24"/>
      <c r="V8" s="24"/>
      <c r="W8" s="24"/>
      <c r="X8" s="24"/>
      <c r="Y8" s="24"/>
      <c r="Z8" s="24"/>
      <c r="AA8" s="24"/>
      <c r="AB8" s="24"/>
      <c r="AC8" s="24"/>
      <c r="AD8" s="14"/>
    </row>
    <row r="9" s="2" customFormat="1" ht="19" customHeight="1" spans="1:30">
      <c r="A9" s="16">
        <v>212</v>
      </c>
      <c r="B9" s="17" t="s">
        <v>175</v>
      </c>
      <c r="C9" s="17" t="s">
        <v>200</v>
      </c>
      <c r="D9" s="18">
        <v>426001</v>
      </c>
      <c r="E9" s="18" t="s">
        <v>3</v>
      </c>
      <c r="F9" s="18" t="s">
        <v>646</v>
      </c>
      <c r="G9" s="18" t="s">
        <v>647</v>
      </c>
      <c r="H9" s="18" t="s">
        <v>648</v>
      </c>
      <c r="I9" s="21">
        <v>45658</v>
      </c>
      <c r="J9" s="21">
        <v>46022</v>
      </c>
      <c r="K9" s="18">
        <v>1</v>
      </c>
      <c r="L9" s="18" t="s">
        <v>649</v>
      </c>
      <c r="M9" s="22">
        <v>1</v>
      </c>
      <c r="N9" s="22">
        <v>1</v>
      </c>
      <c r="O9" s="22">
        <v>1</v>
      </c>
      <c r="P9" s="22">
        <v>1</v>
      </c>
      <c r="Q9" s="24"/>
      <c r="R9" s="24"/>
      <c r="S9" s="24"/>
      <c r="T9" s="24"/>
      <c r="U9" s="24"/>
      <c r="V9" s="24"/>
      <c r="W9" s="24"/>
      <c r="X9" s="24"/>
      <c r="Y9" s="24"/>
      <c r="Z9" s="24"/>
      <c r="AA9" s="24"/>
      <c r="AB9" s="24"/>
      <c r="AC9" s="24"/>
      <c r="AD9" s="14"/>
    </row>
    <row r="10" s="2" customFormat="1" ht="19" customHeight="1" spans="1:30">
      <c r="A10" s="16">
        <v>212</v>
      </c>
      <c r="B10" s="17" t="s">
        <v>175</v>
      </c>
      <c r="C10" s="17" t="s">
        <v>200</v>
      </c>
      <c r="D10" s="18">
        <v>426001</v>
      </c>
      <c r="E10" s="18" t="s">
        <v>3</v>
      </c>
      <c r="F10" s="18" t="s">
        <v>650</v>
      </c>
      <c r="G10" s="18" t="s">
        <v>651</v>
      </c>
      <c r="H10" s="18" t="s">
        <v>648</v>
      </c>
      <c r="I10" s="21">
        <v>45658</v>
      </c>
      <c r="J10" s="21">
        <v>46022</v>
      </c>
      <c r="K10" s="18">
        <v>1</v>
      </c>
      <c r="L10" s="18" t="s">
        <v>649</v>
      </c>
      <c r="M10" s="23">
        <v>0.5</v>
      </c>
      <c r="N10" s="23">
        <v>0.5</v>
      </c>
      <c r="O10" s="23">
        <v>0.5</v>
      </c>
      <c r="P10" s="23">
        <v>0.5</v>
      </c>
      <c r="Q10" s="24"/>
      <c r="R10" s="24"/>
      <c r="S10" s="24"/>
      <c r="T10" s="24"/>
      <c r="U10" s="24"/>
      <c r="V10" s="24"/>
      <c r="W10" s="24"/>
      <c r="X10" s="24"/>
      <c r="Y10" s="24"/>
      <c r="Z10" s="24"/>
      <c r="AA10" s="24"/>
      <c r="AB10" s="24"/>
      <c r="AC10" s="24"/>
      <c r="AD10" s="14"/>
    </row>
    <row r="11" s="2" customFormat="1" ht="19" customHeight="1" spans="1:30">
      <c r="A11" s="16">
        <v>212</v>
      </c>
      <c r="B11" s="17" t="s">
        <v>175</v>
      </c>
      <c r="C11" s="17" t="s">
        <v>200</v>
      </c>
      <c r="D11" s="18">
        <v>426001</v>
      </c>
      <c r="E11" s="18" t="s">
        <v>3</v>
      </c>
      <c r="F11" s="18" t="s">
        <v>652</v>
      </c>
      <c r="G11" s="18" t="s">
        <v>653</v>
      </c>
      <c r="H11" s="18" t="s">
        <v>648</v>
      </c>
      <c r="I11" s="21">
        <v>45658</v>
      </c>
      <c r="J11" s="21">
        <v>46022</v>
      </c>
      <c r="K11" s="18">
        <v>1</v>
      </c>
      <c r="L11" s="18" t="s">
        <v>649</v>
      </c>
      <c r="M11" s="23">
        <v>0.2</v>
      </c>
      <c r="N11" s="23">
        <v>0.2</v>
      </c>
      <c r="O11" s="23">
        <v>0.2</v>
      </c>
      <c r="P11" s="23">
        <v>0.2</v>
      </c>
      <c r="Q11" s="24"/>
      <c r="R11" s="24"/>
      <c r="S11" s="24"/>
      <c r="T11" s="24"/>
      <c r="U11" s="24"/>
      <c r="V11" s="24"/>
      <c r="W11" s="24"/>
      <c r="X11" s="24"/>
      <c r="Y11" s="24"/>
      <c r="Z11" s="24"/>
      <c r="AA11" s="24"/>
      <c r="AB11" s="24"/>
      <c r="AC11" s="24"/>
      <c r="AD11" s="14"/>
    </row>
    <row r="12" s="2" customFormat="1" ht="19" customHeight="1" spans="1:30">
      <c r="A12" s="16">
        <v>212</v>
      </c>
      <c r="B12" s="17" t="s">
        <v>175</v>
      </c>
      <c r="C12" s="17" t="s">
        <v>200</v>
      </c>
      <c r="D12" s="18">
        <v>426001</v>
      </c>
      <c r="E12" s="18" t="s">
        <v>3</v>
      </c>
      <c r="F12" s="18" t="s">
        <v>654</v>
      </c>
      <c r="G12" s="18" t="s">
        <v>655</v>
      </c>
      <c r="H12" s="18" t="s">
        <v>648</v>
      </c>
      <c r="I12" s="21">
        <v>45658</v>
      </c>
      <c r="J12" s="21">
        <v>46022</v>
      </c>
      <c r="K12" s="18">
        <v>2</v>
      </c>
      <c r="L12" s="18" t="s">
        <v>656</v>
      </c>
      <c r="M12" s="23">
        <v>0.2</v>
      </c>
      <c r="N12" s="23">
        <v>0.2</v>
      </c>
      <c r="O12" s="23">
        <v>0.2</v>
      </c>
      <c r="P12" s="23">
        <v>0.2</v>
      </c>
      <c r="Q12" s="25"/>
      <c r="R12" s="25"/>
      <c r="S12" s="25"/>
      <c r="T12" s="25"/>
      <c r="U12" s="25"/>
      <c r="V12" s="25"/>
      <c r="W12" s="25"/>
      <c r="X12" s="25"/>
      <c r="Y12" s="25"/>
      <c r="Z12" s="25"/>
      <c r="AA12" s="25"/>
      <c r="AB12" s="25"/>
      <c r="AC12" s="25"/>
      <c r="AD12" s="25"/>
    </row>
    <row r="13" s="2" customFormat="1" ht="19" customHeight="1" spans="1:30">
      <c r="A13" s="16">
        <v>212</v>
      </c>
      <c r="B13" s="17" t="s">
        <v>175</v>
      </c>
      <c r="C13" s="17" t="s">
        <v>200</v>
      </c>
      <c r="D13" s="18">
        <v>426001</v>
      </c>
      <c r="E13" s="18" t="s">
        <v>3</v>
      </c>
      <c r="F13" s="18" t="s">
        <v>657</v>
      </c>
      <c r="G13" s="18" t="s">
        <v>658</v>
      </c>
      <c r="H13" s="18" t="s">
        <v>648</v>
      </c>
      <c r="I13" s="21">
        <v>45658</v>
      </c>
      <c r="J13" s="21">
        <v>46022</v>
      </c>
      <c r="K13" s="18">
        <v>1</v>
      </c>
      <c r="L13" s="18" t="s">
        <v>649</v>
      </c>
      <c r="M13" s="23">
        <v>0.3</v>
      </c>
      <c r="N13" s="23">
        <v>0.3</v>
      </c>
      <c r="O13" s="23">
        <v>0.3</v>
      </c>
      <c r="P13" s="23">
        <v>0.3</v>
      </c>
      <c r="Q13" s="25"/>
      <c r="R13" s="25"/>
      <c r="S13" s="25"/>
      <c r="T13" s="25"/>
      <c r="U13" s="25"/>
      <c r="V13" s="25"/>
      <c r="W13" s="25"/>
      <c r="X13" s="25"/>
      <c r="Y13" s="25"/>
      <c r="Z13" s="25"/>
      <c r="AA13" s="25"/>
      <c r="AB13" s="25"/>
      <c r="AC13" s="25"/>
      <c r="AD13" s="25"/>
    </row>
    <row r="14" s="2" customFormat="1" ht="19" customHeight="1" spans="1:30">
      <c r="A14" s="16">
        <v>212</v>
      </c>
      <c r="B14" s="17" t="s">
        <v>175</v>
      </c>
      <c r="C14" s="17" t="s">
        <v>200</v>
      </c>
      <c r="D14" s="18">
        <v>426001</v>
      </c>
      <c r="E14" s="18" t="s">
        <v>3</v>
      </c>
      <c r="F14" s="18" t="s">
        <v>659</v>
      </c>
      <c r="G14" s="18" t="s">
        <v>660</v>
      </c>
      <c r="H14" s="18" t="s">
        <v>648</v>
      </c>
      <c r="I14" s="21">
        <v>45658</v>
      </c>
      <c r="J14" s="21">
        <v>46022</v>
      </c>
      <c r="K14" s="18">
        <v>20</v>
      </c>
      <c r="L14" s="18" t="s">
        <v>661</v>
      </c>
      <c r="M14" s="23">
        <v>0.48</v>
      </c>
      <c r="N14" s="23">
        <v>0.48</v>
      </c>
      <c r="O14" s="23">
        <v>0.48</v>
      </c>
      <c r="P14" s="23">
        <v>0.48</v>
      </c>
      <c r="Q14" s="25"/>
      <c r="R14" s="25"/>
      <c r="S14" s="25"/>
      <c r="T14" s="25"/>
      <c r="U14" s="25"/>
      <c r="V14" s="25"/>
      <c r="W14" s="25"/>
      <c r="X14" s="25"/>
      <c r="Y14" s="25"/>
      <c r="Z14" s="25"/>
      <c r="AA14" s="25"/>
      <c r="AB14" s="25"/>
      <c r="AC14" s="25"/>
      <c r="AD14" s="25"/>
    </row>
    <row r="15" s="2" customFormat="1" ht="19" customHeight="1" spans="1:30">
      <c r="A15" s="16">
        <v>212</v>
      </c>
      <c r="B15" s="17" t="s">
        <v>175</v>
      </c>
      <c r="C15" s="17" t="s">
        <v>200</v>
      </c>
      <c r="D15" s="18">
        <v>426001</v>
      </c>
      <c r="E15" s="18" t="s">
        <v>3</v>
      </c>
      <c r="F15" s="18" t="s">
        <v>662</v>
      </c>
      <c r="G15" s="18" t="s">
        <v>663</v>
      </c>
      <c r="H15" s="18" t="s">
        <v>648</v>
      </c>
      <c r="I15" s="21">
        <v>45658</v>
      </c>
      <c r="J15" s="21">
        <v>46022</v>
      </c>
      <c r="K15" s="18">
        <v>8</v>
      </c>
      <c r="L15" s="18" t="s">
        <v>661</v>
      </c>
      <c r="M15" s="23">
        <v>0.2</v>
      </c>
      <c r="N15" s="23">
        <v>0.2</v>
      </c>
      <c r="O15" s="23">
        <v>0.2</v>
      </c>
      <c r="P15" s="23">
        <v>0.2</v>
      </c>
      <c r="Q15" s="25"/>
      <c r="R15" s="25"/>
      <c r="S15" s="25"/>
      <c r="T15" s="25"/>
      <c r="U15" s="25"/>
      <c r="V15" s="25"/>
      <c r="W15" s="25"/>
      <c r="X15" s="25"/>
      <c r="Y15" s="25"/>
      <c r="Z15" s="25"/>
      <c r="AA15" s="25"/>
      <c r="AB15" s="25"/>
      <c r="AC15" s="25"/>
      <c r="AD15" s="25"/>
    </row>
    <row r="16" s="2" customFormat="1" ht="19" customHeight="1" spans="1:30">
      <c r="A16" s="16">
        <v>212</v>
      </c>
      <c r="B16" s="17" t="s">
        <v>175</v>
      </c>
      <c r="C16" s="17" t="s">
        <v>200</v>
      </c>
      <c r="D16" s="18">
        <v>426001</v>
      </c>
      <c r="E16" s="18" t="s">
        <v>3</v>
      </c>
      <c r="F16" s="18" t="s">
        <v>664</v>
      </c>
      <c r="G16" s="18" t="s">
        <v>665</v>
      </c>
      <c r="H16" s="18" t="s">
        <v>648</v>
      </c>
      <c r="I16" s="21">
        <v>45658</v>
      </c>
      <c r="J16" s="21">
        <v>46022</v>
      </c>
      <c r="K16" s="18">
        <v>50</v>
      </c>
      <c r="L16" s="18" t="s">
        <v>666</v>
      </c>
      <c r="M16" s="23">
        <v>1</v>
      </c>
      <c r="N16" s="23">
        <v>1</v>
      </c>
      <c r="O16" s="23">
        <v>1</v>
      </c>
      <c r="P16" s="23">
        <v>1</v>
      </c>
      <c r="Q16" s="25"/>
      <c r="R16" s="25"/>
      <c r="S16" s="25"/>
      <c r="T16" s="25"/>
      <c r="U16" s="25"/>
      <c r="V16" s="25"/>
      <c r="W16" s="25"/>
      <c r="X16" s="25"/>
      <c r="Y16" s="25"/>
      <c r="Z16" s="25"/>
      <c r="AA16" s="25"/>
      <c r="AB16" s="25"/>
      <c r="AC16" s="25"/>
      <c r="AD16" s="25"/>
    </row>
    <row r="17" s="2" customFormat="1" ht="19" customHeight="1" spans="1:30">
      <c r="A17" s="16">
        <v>212</v>
      </c>
      <c r="B17" s="17" t="s">
        <v>175</v>
      </c>
      <c r="C17" s="17" t="s">
        <v>200</v>
      </c>
      <c r="D17" s="18">
        <v>426001</v>
      </c>
      <c r="E17" s="18" t="s">
        <v>3</v>
      </c>
      <c r="F17" s="18" t="s">
        <v>667</v>
      </c>
      <c r="G17" s="18" t="s">
        <v>668</v>
      </c>
      <c r="H17" s="18" t="s">
        <v>648</v>
      </c>
      <c r="I17" s="21">
        <v>45658</v>
      </c>
      <c r="J17" s="21">
        <v>46022</v>
      </c>
      <c r="K17" s="18">
        <v>50</v>
      </c>
      <c r="L17" s="18" t="s">
        <v>666</v>
      </c>
      <c r="M17" s="23">
        <v>0.12</v>
      </c>
      <c r="N17" s="23">
        <v>0.12</v>
      </c>
      <c r="O17" s="23">
        <v>0.12</v>
      </c>
      <c r="P17" s="23">
        <v>0.12</v>
      </c>
      <c r="Q17" s="25"/>
      <c r="R17" s="25"/>
      <c r="S17" s="25"/>
      <c r="T17" s="25"/>
      <c r="U17" s="25"/>
      <c r="V17" s="25"/>
      <c r="W17" s="25"/>
      <c r="X17" s="25"/>
      <c r="Y17" s="25"/>
      <c r="Z17" s="25"/>
      <c r="AA17" s="25"/>
      <c r="AB17" s="25"/>
      <c r="AC17" s="25"/>
      <c r="AD17" s="25"/>
    </row>
    <row r="18" s="2" customFormat="1" ht="19" customHeight="1" spans="1:30">
      <c r="A18" s="16">
        <v>212</v>
      </c>
      <c r="B18" s="17" t="s">
        <v>175</v>
      </c>
      <c r="C18" s="17" t="s">
        <v>200</v>
      </c>
      <c r="D18" s="18">
        <v>426001</v>
      </c>
      <c r="E18" s="18" t="s">
        <v>3</v>
      </c>
      <c r="F18" s="18" t="s">
        <v>669</v>
      </c>
      <c r="G18" s="18" t="s">
        <v>670</v>
      </c>
      <c r="H18" s="18" t="s">
        <v>648</v>
      </c>
      <c r="I18" s="21">
        <v>45658</v>
      </c>
      <c r="J18" s="21">
        <v>46022</v>
      </c>
      <c r="K18" s="18">
        <v>1</v>
      </c>
      <c r="L18" s="18" t="s">
        <v>649</v>
      </c>
      <c r="M18" s="23">
        <v>1</v>
      </c>
      <c r="N18" s="23">
        <v>1</v>
      </c>
      <c r="O18" s="23">
        <v>1</v>
      </c>
      <c r="P18" s="23">
        <v>1</v>
      </c>
      <c r="Q18" s="25"/>
      <c r="R18" s="25"/>
      <c r="S18" s="25"/>
      <c r="T18" s="25"/>
      <c r="U18" s="25"/>
      <c r="V18" s="25"/>
      <c r="W18" s="25"/>
      <c r="X18" s="25"/>
      <c r="Y18" s="25"/>
      <c r="Z18" s="25"/>
      <c r="AA18" s="25"/>
      <c r="AB18" s="25"/>
      <c r="AC18" s="25"/>
      <c r="AD18" s="25"/>
    </row>
    <row r="19" s="2" customFormat="1" ht="19" customHeight="1" spans="1:30">
      <c r="A19" s="16">
        <v>212</v>
      </c>
      <c r="B19" s="17" t="s">
        <v>175</v>
      </c>
      <c r="C19" s="17" t="s">
        <v>200</v>
      </c>
      <c r="D19" s="18">
        <v>426001</v>
      </c>
      <c r="E19" s="18" t="s">
        <v>3</v>
      </c>
      <c r="F19" s="18" t="s">
        <v>671</v>
      </c>
      <c r="G19" s="18" t="s">
        <v>672</v>
      </c>
      <c r="H19" s="18" t="s">
        <v>648</v>
      </c>
      <c r="I19" s="21">
        <v>45658</v>
      </c>
      <c r="J19" s="21">
        <v>46022</v>
      </c>
      <c r="K19" s="18">
        <v>50</v>
      </c>
      <c r="L19" s="18" t="s">
        <v>673</v>
      </c>
      <c r="M19" s="23">
        <v>0.5</v>
      </c>
      <c r="N19" s="23">
        <v>0.5</v>
      </c>
      <c r="O19" s="23">
        <v>0.5</v>
      </c>
      <c r="P19" s="23">
        <v>0.5</v>
      </c>
      <c r="Q19" s="25"/>
      <c r="R19" s="25"/>
      <c r="S19" s="25"/>
      <c r="T19" s="25"/>
      <c r="U19" s="25"/>
      <c r="V19" s="25"/>
      <c r="W19" s="25"/>
      <c r="X19" s="25"/>
      <c r="Y19" s="25"/>
      <c r="Z19" s="25"/>
      <c r="AA19" s="25"/>
      <c r="AB19" s="25"/>
      <c r="AC19" s="25"/>
      <c r="AD19" s="25"/>
    </row>
    <row r="20" s="2" customFormat="1" ht="19" customHeight="1" spans="1:30">
      <c r="A20" s="16">
        <v>212</v>
      </c>
      <c r="B20" s="17" t="s">
        <v>175</v>
      </c>
      <c r="C20" s="17" t="s">
        <v>200</v>
      </c>
      <c r="D20" s="18">
        <v>426001</v>
      </c>
      <c r="E20" s="18" t="s">
        <v>3</v>
      </c>
      <c r="F20" s="18" t="s">
        <v>674</v>
      </c>
      <c r="G20" s="18" t="s">
        <v>675</v>
      </c>
      <c r="H20" s="18" t="s">
        <v>648</v>
      </c>
      <c r="I20" s="21">
        <v>45658</v>
      </c>
      <c r="J20" s="21">
        <v>46022</v>
      </c>
      <c r="K20" s="18">
        <v>30</v>
      </c>
      <c r="L20" s="18" t="s">
        <v>676</v>
      </c>
      <c r="M20" s="23">
        <v>0.024</v>
      </c>
      <c r="N20" s="23">
        <v>0.024</v>
      </c>
      <c r="O20" s="23">
        <v>0.024</v>
      </c>
      <c r="P20" s="23">
        <v>0.024</v>
      </c>
      <c r="Q20" s="25"/>
      <c r="R20" s="25"/>
      <c r="S20" s="25"/>
      <c r="T20" s="25"/>
      <c r="U20" s="25"/>
      <c r="V20" s="25"/>
      <c r="W20" s="25"/>
      <c r="X20" s="25"/>
      <c r="Y20" s="25"/>
      <c r="Z20" s="25"/>
      <c r="AA20" s="25"/>
      <c r="AB20" s="25"/>
      <c r="AC20" s="25"/>
      <c r="AD20" s="25"/>
    </row>
    <row r="21" s="2" customFormat="1" ht="19" customHeight="1" spans="1:30">
      <c r="A21" s="16">
        <v>212</v>
      </c>
      <c r="B21" s="17" t="s">
        <v>175</v>
      </c>
      <c r="C21" s="17" t="s">
        <v>200</v>
      </c>
      <c r="D21" s="18">
        <v>426001</v>
      </c>
      <c r="E21" s="18" t="s">
        <v>3</v>
      </c>
      <c r="F21" s="18" t="s">
        <v>677</v>
      </c>
      <c r="G21" s="18" t="s">
        <v>678</v>
      </c>
      <c r="H21" s="18" t="s">
        <v>648</v>
      </c>
      <c r="I21" s="21">
        <v>45658</v>
      </c>
      <c r="J21" s="21">
        <v>46022</v>
      </c>
      <c r="K21" s="18">
        <v>48</v>
      </c>
      <c r="L21" s="18" t="s">
        <v>676</v>
      </c>
      <c r="M21" s="23">
        <v>0.08</v>
      </c>
      <c r="N21" s="23">
        <v>0.08</v>
      </c>
      <c r="O21" s="23">
        <v>0.08</v>
      </c>
      <c r="P21" s="23">
        <v>0.08</v>
      </c>
      <c r="Q21" s="25"/>
      <c r="R21" s="25"/>
      <c r="S21" s="25"/>
      <c r="T21" s="25"/>
      <c r="U21" s="25"/>
      <c r="V21" s="25"/>
      <c r="W21" s="25"/>
      <c r="X21" s="25"/>
      <c r="Y21" s="25"/>
      <c r="Z21" s="25"/>
      <c r="AA21" s="25"/>
      <c r="AB21" s="25"/>
      <c r="AC21" s="25"/>
      <c r="AD21" s="25"/>
    </row>
    <row r="22" s="2" customFormat="1" ht="19" customHeight="1" spans="1:30">
      <c r="A22" s="16">
        <v>212</v>
      </c>
      <c r="B22" s="17" t="s">
        <v>175</v>
      </c>
      <c r="C22" s="17" t="s">
        <v>200</v>
      </c>
      <c r="D22" s="18">
        <v>426001</v>
      </c>
      <c r="E22" s="18" t="s">
        <v>3</v>
      </c>
      <c r="F22" s="18" t="s">
        <v>679</v>
      </c>
      <c r="G22" s="18" t="s">
        <v>680</v>
      </c>
      <c r="H22" s="18" t="s">
        <v>648</v>
      </c>
      <c r="I22" s="21">
        <v>45658</v>
      </c>
      <c r="J22" s="21">
        <v>46022</v>
      </c>
      <c r="K22" s="18">
        <v>1</v>
      </c>
      <c r="L22" s="18" t="s">
        <v>649</v>
      </c>
      <c r="M22" s="23">
        <v>2</v>
      </c>
      <c r="N22" s="23">
        <v>2</v>
      </c>
      <c r="O22" s="23">
        <v>2</v>
      </c>
      <c r="P22" s="23">
        <v>2</v>
      </c>
      <c r="Q22" s="25"/>
      <c r="R22" s="25"/>
      <c r="S22" s="25"/>
      <c r="T22" s="25"/>
      <c r="U22" s="25"/>
      <c r="V22" s="25"/>
      <c r="W22" s="25"/>
      <c r="X22" s="25"/>
      <c r="Y22" s="25"/>
      <c r="Z22" s="25"/>
      <c r="AA22" s="25"/>
      <c r="AB22" s="25"/>
      <c r="AC22" s="25"/>
      <c r="AD22" s="25"/>
    </row>
    <row r="23" s="2" customFormat="1" ht="19" customHeight="1" spans="1:30">
      <c r="A23" s="16">
        <v>212</v>
      </c>
      <c r="B23" s="17" t="s">
        <v>175</v>
      </c>
      <c r="C23" s="17" t="s">
        <v>200</v>
      </c>
      <c r="D23" s="18">
        <v>426001</v>
      </c>
      <c r="E23" s="18" t="s">
        <v>3</v>
      </c>
      <c r="F23" s="18" t="s">
        <v>681</v>
      </c>
      <c r="G23" s="18" t="s">
        <v>682</v>
      </c>
      <c r="H23" s="18" t="s">
        <v>648</v>
      </c>
      <c r="I23" s="21">
        <v>45658</v>
      </c>
      <c r="J23" s="21">
        <v>46022</v>
      </c>
      <c r="K23" s="18">
        <v>1</v>
      </c>
      <c r="L23" s="18" t="s">
        <v>172</v>
      </c>
      <c r="M23" s="23">
        <v>5.5</v>
      </c>
      <c r="N23" s="23">
        <v>5.5</v>
      </c>
      <c r="O23" s="23">
        <v>5.5</v>
      </c>
      <c r="P23" s="23">
        <v>5.5</v>
      </c>
      <c r="Q23" s="25"/>
      <c r="R23" s="25"/>
      <c r="S23" s="25"/>
      <c r="T23" s="25"/>
      <c r="U23" s="25"/>
      <c r="V23" s="25"/>
      <c r="W23" s="25"/>
      <c r="X23" s="25"/>
      <c r="Y23" s="25"/>
      <c r="Z23" s="25"/>
      <c r="AA23" s="25"/>
      <c r="AB23" s="25"/>
      <c r="AC23" s="25"/>
      <c r="AD23" s="25"/>
    </row>
    <row r="24" s="2" customFormat="1" ht="19" customHeight="1" spans="1:30">
      <c r="A24" s="16">
        <v>212</v>
      </c>
      <c r="B24" s="17" t="s">
        <v>175</v>
      </c>
      <c r="C24" s="17" t="s">
        <v>200</v>
      </c>
      <c r="D24" s="18">
        <v>426001</v>
      </c>
      <c r="E24" s="18" t="s">
        <v>3</v>
      </c>
      <c r="F24" s="18" t="s">
        <v>683</v>
      </c>
      <c r="G24" s="18" t="s">
        <v>684</v>
      </c>
      <c r="H24" s="18" t="s">
        <v>648</v>
      </c>
      <c r="I24" s="21">
        <v>45658</v>
      </c>
      <c r="J24" s="21">
        <v>46022</v>
      </c>
      <c r="K24" s="18">
        <v>1</v>
      </c>
      <c r="L24" s="18" t="s">
        <v>172</v>
      </c>
      <c r="M24" s="23">
        <v>0.6</v>
      </c>
      <c r="N24" s="23">
        <v>0.6</v>
      </c>
      <c r="O24" s="23">
        <v>0.6</v>
      </c>
      <c r="P24" s="23">
        <v>0.6</v>
      </c>
      <c r="Q24" s="25"/>
      <c r="R24" s="25"/>
      <c r="S24" s="25"/>
      <c r="T24" s="25"/>
      <c r="U24" s="25"/>
      <c r="V24" s="25"/>
      <c r="W24" s="25"/>
      <c r="X24" s="25"/>
      <c r="Y24" s="25"/>
      <c r="Z24" s="25"/>
      <c r="AA24" s="25"/>
      <c r="AB24" s="25"/>
      <c r="AC24" s="25"/>
      <c r="AD24" s="25"/>
    </row>
    <row r="25" s="2" customFormat="1" ht="19" customHeight="1" spans="1:30">
      <c r="A25" s="16">
        <v>212</v>
      </c>
      <c r="B25" s="17" t="s">
        <v>175</v>
      </c>
      <c r="C25" s="17" t="s">
        <v>200</v>
      </c>
      <c r="D25" s="18">
        <v>426001</v>
      </c>
      <c r="E25" s="18" t="s">
        <v>3</v>
      </c>
      <c r="F25" s="18" t="s">
        <v>685</v>
      </c>
      <c r="G25" s="18" t="s">
        <v>686</v>
      </c>
      <c r="H25" s="18" t="s">
        <v>648</v>
      </c>
      <c r="I25" s="21">
        <v>45658</v>
      </c>
      <c r="J25" s="21">
        <v>46022</v>
      </c>
      <c r="K25" s="18">
        <v>1</v>
      </c>
      <c r="L25" s="18" t="s">
        <v>172</v>
      </c>
      <c r="M25" s="23">
        <v>1.5</v>
      </c>
      <c r="N25" s="23">
        <v>1.5</v>
      </c>
      <c r="O25" s="23">
        <v>1.5</v>
      </c>
      <c r="P25" s="23">
        <v>1.5</v>
      </c>
      <c r="Q25" s="25"/>
      <c r="R25" s="25"/>
      <c r="S25" s="25"/>
      <c r="T25" s="25"/>
      <c r="U25" s="25"/>
      <c r="V25" s="25"/>
      <c r="W25" s="25"/>
      <c r="X25" s="25"/>
      <c r="Y25" s="25"/>
      <c r="Z25" s="25"/>
      <c r="AA25" s="25"/>
      <c r="AB25" s="25"/>
      <c r="AC25" s="25"/>
      <c r="AD25" s="25"/>
    </row>
    <row r="26" s="2" customFormat="1" ht="19" customHeight="1" spans="1:30">
      <c r="A26" s="16">
        <v>212</v>
      </c>
      <c r="B26" s="17" t="s">
        <v>175</v>
      </c>
      <c r="C26" s="17" t="s">
        <v>200</v>
      </c>
      <c r="D26" s="18">
        <v>426001</v>
      </c>
      <c r="E26" s="18" t="s">
        <v>3</v>
      </c>
      <c r="F26" s="18" t="s">
        <v>687</v>
      </c>
      <c r="G26" s="18" t="s">
        <v>688</v>
      </c>
      <c r="H26" s="18" t="s">
        <v>648</v>
      </c>
      <c r="I26" s="21">
        <v>45658</v>
      </c>
      <c r="J26" s="21">
        <v>46022</v>
      </c>
      <c r="K26" s="18">
        <v>1</v>
      </c>
      <c r="L26" s="18" t="s">
        <v>649</v>
      </c>
      <c r="M26" s="23">
        <v>0.5</v>
      </c>
      <c r="N26" s="23">
        <v>0.5</v>
      </c>
      <c r="O26" s="23">
        <v>0.5</v>
      </c>
      <c r="P26" s="23">
        <v>0.5</v>
      </c>
      <c r="Q26" s="25"/>
      <c r="R26" s="25"/>
      <c r="S26" s="25"/>
      <c r="T26" s="25"/>
      <c r="U26" s="25"/>
      <c r="V26" s="25"/>
      <c r="W26" s="25"/>
      <c r="X26" s="25"/>
      <c r="Y26" s="25"/>
      <c r="Z26" s="25"/>
      <c r="AA26" s="25"/>
      <c r="AB26" s="25"/>
      <c r="AC26" s="25"/>
      <c r="AD26" s="25"/>
    </row>
    <row r="27" s="2" customFormat="1" ht="19" customHeight="1" spans="1:30">
      <c r="A27" s="16">
        <v>212</v>
      </c>
      <c r="B27" s="17" t="s">
        <v>175</v>
      </c>
      <c r="C27" s="17" t="s">
        <v>200</v>
      </c>
      <c r="D27" s="18">
        <v>426001</v>
      </c>
      <c r="E27" s="18" t="s">
        <v>3</v>
      </c>
      <c r="F27" s="18" t="s">
        <v>689</v>
      </c>
      <c r="G27" s="18" t="s">
        <v>690</v>
      </c>
      <c r="H27" s="18" t="s">
        <v>648</v>
      </c>
      <c r="I27" s="21">
        <v>45658</v>
      </c>
      <c r="J27" s="21">
        <v>46022</v>
      </c>
      <c r="K27" s="18">
        <v>1</v>
      </c>
      <c r="L27" s="18" t="s">
        <v>649</v>
      </c>
      <c r="M27" s="23">
        <v>0.6</v>
      </c>
      <c r="N27" s="23">
        <v>0.6</v>
      </c>
      <c r="O27" s="23">
        <v>0.6</v>
      </c>
      <c r="P27" s="23">
        <v>0.6</v>
      </c>
      <c r="Q27" s="25"/>
      <c r="R27" s="25"/>
      <c r="S27" s="25"/>
      <c r="T27" s="25"/>
      <c r="U27" s="25"/>
      <c r="V27" s="25"/>
      <c r="W27" s="25"/>
      <c r="X27" s="25"/>
      <c r="Y27" s="25"/>
      <c r="Z27" s="25"/>
      <c r="AA27" s="25"/>
      <c r="AB27" s="25"/>
      <c r="AC27" s="25"/>
      <c r="AD27" s="25"/>
    </row>
    <row r="28" s="2" customFormat="1" ht="19" customHeight="1" spans="1:30">
      <c r="A28" s="16">
        <v>212</v>
      </c>
      <c r="B28" s="17" t="s">
        <v>175</v>
      </c>
      <c r="C28" s="17" t="s">
        <v>200</v>
      </c>
      <c r="D28" s="18">
        <v>426001</v>
      </c>
      <c r="E28" s="18" t="s">
        <v>3</v>
      </c>
      <c r="F28" s="18" t="s">
        <v>691</v>
      </c>
      <c r="G28" s="18" t="s">
        <v>692</v>
      </c>
      <c r="H28" s="18" t="s">
        <v>648</v>
      </c>
      <c r="I28" s="21">
        <v>45658</v>
      </c>
      <c r="J28" s="21">
        <v>46022</v>
      </c>
      <c r="K28" s="18">
        <v>1</v>
      </c>
      <c r="L28" s="18" t="s">
        <v>649</v>
      </c>
      <c r="M28" s="23">
        <v>4</v>
      </c>
      <c r="N28" s="23">
        <v>4</v>
      </c>
      <c r="O28" s="23">
        <v>4</v>
      </c>
      <c r="P28" s="23">
        <v>4</v>
      </c>
      <c r="Q28" s="25"/>
      <c r="R28" s="25"/>
      <c r="S28" s="25"/>
      <c r="T28" s="25"/>
      <c r="U28" s="25"/>
      <c r="V28" s="25"/>
      <c r="W28" s="25"/>
      <c r="X28" s="25"/>
      <c r="Y28" s="25"/>
      <c r="Z28" s="25"/>
      <c r="AA28" s="25"/>
      <c r="AB28" s="25"/>
      <c r="AC28" s="25"/>
      <c r="AD28" s="25"/>
    </row>
    <row r="29" s="2" customFormat="1" ht="19" customHeight="1" spans="1:30">
      <c r="A29" s="16">
        <v>212</v>
      </c>
      <c r="B29" s="17" t="s">
        <v>175</v>
      </c>
      <c r="C29" s="17" t="s">
        <v>200</v>
      </c>
      <c r="D29" s="18">
        <v>426001</v>
      </c>
      <c r="E29" s="18" t="s">
        <v>3</v>
      </c>
      <c r="F29" s="18" t="s">
        <v>693</v>
      </c>
      <c r="G29" s="18" t="s">
        <v>694</v>
      </c>
      <c r="H29" s="18" t="s">
        <v>648</v>
      </c>
      <c r="I29" s="21">
        <v>45658</v>
      </c>
      <c r="J29" s="21">
        <v>46022</v>
      </c>
      <c r="K29" s="18">
        <v>1</v>
      </c>
      <c r="L29" s="18" t="s">
        <v>649</v>
      </c>
      <c r="M29" s="23">
        <v>0.8</v>
      </c>
      <c r="N29" s="23">
        <v>0.8</v>
      </c>
      <c r="O29" s="23">
        <v>0.8</v>
      </c>
      <c r="P29" s="23">
        <v>0.8</v>
      </c>
      <c r="Q29" s="25"/>
      <c r="R29" s="25"/>
      <c r="S29" s="25"/>
      <c r="T29" s="25"/>
      <c r="U29" s="25"/>
      <c r="V29" s="25"/>
      <c r="W29" s="25"/>
      <c r="X29" s="25"/>
      <c r="Y29" s="25"/>
      <c r="Z29" s="25"/>
      <c r="AA29" s="25"/>
      <c r="AB29" s="25"/>
      <c r="AC29" s="25"/>
      <c r="AD29" s="25"/>
    </row>
    <row r="30" s="2" customFormat="1" ht="19" customHeight="1" spans="1:30">
      <c r="A30" s="16">
        <v>212</v>
      </c>
      <c r="B30" s="17" t="s">
        <v>175</v>
      </c>
      <c r="C30" s="17" t="s">
        <v>200</v>
      </c>
      <c r="D30" s="18">
        <v>426001</v>
      </c>
      <c r="E30" s="18" t="s">
        <v>3</v>
      </c>
      <c r="F30" s="18" t="s">
        <v>695</v>
      </c>
      <c r="G30" s="18" t="s">
        <v>696</v>
      </c>
      <c r="H30" s="18" t="s">
        <v>648</v>
      </c>
      <c r="I30" s="21">
        <v>45658</v>
      </c>
      <c r="J30" s="21">
        <v>46022</v>
      </c>
      <c r="K30" s="18">
        <v>1</v>
      </c>
      <c r="L30" s="18" t="s">
        <v>649</v>
      </c>
      <c r="M30" s="23">
        <v>0.5</v>
      </c>
      <c r="N30" s="23">
        <v>0.5</v>
      </c>
      <c r="O30" s="23">
        <v>0.5</v>
      </c>
      <c r="P30" s="23">
        <v>0.5</v>
      </c>
      <c r="Q30" s="25"/>
      <c r="R30" s="25"/>
      <c r="S30" s="25"/>
      <c r="T30" s="25"/>
      <c r="U30" s="25"/>
      <c r="V30" s="25"/>
      <c r="W30" s="25"/>
      <c r="X30" s="25"/>
      <c r="Y30" s="25"/>
      <c r="Z30" s="25"/>
      <c r="AA30" s="25"/>
      <c r="AB30" s="25"/>
      <c r="AC30" s="25"/>
      <c r="AD30" s="25"/>
    </row>
    <row r="31" s="2" customFormat="1" ht="19" customHeight="1" spans="1:30">
      <c r="A31" s="16">
        <v>212</v>
      </c>
      <c r="B31" s="17" t="s">
        <v>175</v>
      </c>
      <c r="C31" s="17" t="s">
        <v>200</v>
      </c>
      <c r="D31" s="18">
        <v>426001</v>
      </c>
      <c r="E31" s="18" t="s">
        <v>3</v>
      </c>
      <c r="F31" s="18" t="s">
        <v>697</v>
      </c>
      <c r="G31" s="18" t="s">
        <v>698</v>
      </c>
      <c r="H31" s="18" t="s">
        <v>648</v>
      </c>
      <c r="I31" s="21">
        <v>45658</v>
      </c>
      <c r="J31" s="21">
        <v>46022</v>
      </c>
      <c r="K31" s="18">
        <v>1</v>
      </c>
      <c r="L31" s="18" t="s">
        <v>649</v>
      </c>
      <c r="M31" s="23">
        <v>0.2</v>
      </c>
      <c r="N31" s="23">
        <v>0.2</v>
      </c>
      <c r="O31" s="23">
        <v>0.2</v>
      </c>
      <c r="P31" s="23">
        <v>0.2</v>
      </c>
      <c r="Q31" s="25"/>
      <c r="R31" s="25"/>
      <c r="S31" s="25"/>
      <c r="T31" s="25"/>
      <c r="U31" s="25"/>
      <c r="V31" s="25"/>
      <c r="W31" s="25"/>
      <c r="X31" s="25"/>
      <c r="Y31" s="25"/>
      <c r="Z31" s="25"/>
      <c r="AA31" s="25"/>
      <c r="AB31" s="25"/>
      <c r="AC31" s="25"/>
      <c r="AD31" s="25"/>
    </row>
    <row r="32" s="2" customFormat="1" ht="19" customHeight="1" spans="1:30">
      <c r="A32" s="16">
        <v>212</v>
      </c>
      <c r="B32" s="17" t="s">
        <v>175</v>
      </c>
      <c r="C32" s="17" t="s">
        <v>200</v>
      </c>
      <c r="D32" s="18">
        <v>426001</v>
      </c>
      <c r="E32" s="18" t="s">
        <v>3</v>
      </c>
      <c r="F32" s="18" t="s">
        <v>699</v>
      </c>
      <c r="G32" s="18" t="s">
        <v>700</v>
      </c>
      <c r="H32" s="18" t="s">
        <v>648</v>
      </c>
      <c r="I32" s="21">
        <v>45658</v>
      </c>
      <c r="J32" s="21">
        <v>46022</v>
      </c>
      <c r="K32" s="18">
        <v>1</v>
      </c>
      <c r="L32" s="18" t="s">
        <v>649</v>
      </c>
      <c r="M32" s="23">
        <v>0.2</v>
      </c>
      <c r="N32" s="23">
        <v>0.2</v>
      </c>
      <c r="O32" s="23">
        <v>0.2</v>
      </c>
      <c r="P32" s="23">
        <v>0.2</v>
      </c>
      <c r="Q32" s="25"/>
      <c r="R32" s="25"/>
      <c r="S32" s="25"/>
      <c r="T32" s="25"/>
      <c r="U32" s="25"/>
      <c r="V32" s="25"/>
      <c r="W32" s="25"/>
      <c r="X32" s="25"/>
      <c r="Y32" s="25"/>
      <c r="Z32" s="25"/>
      <c r="AA32" s="25"/>
      <c r="AB32" s="25"/>
      <c r="AC32" s="25"/>
      <c r="AD32" s="25"/>
    </row>
    <row r="33" s="2" customFormat="1" ht="19" customHeight="1" spans="1:30">
      <c r="A33" s="16">
        <v>212</v>
      </c>
      <c r="B33" s="17" t="s">
        <v>175</v>
      </c>
      <c r="C33" s="17" t="s">
        <v>200</v>
      </c>
      <c r="D33" s="18">
        <v>426001</v>
      </c>
      <c r="E33" s="18" t="s">
        <v>3</v>
      </c>
      <c r="F33" s="18" t="s">
        <v>701</v>
      </c>
      <c r="G33" s="18" t="s">
        <v>702</v>
      </c>
      <c r="H33" s="18" t="s">
        <v>648</v>
      </c>
      <c r="I33" s="21">
        <v>45658</v>
      </c>
      <c r="J33" s="21">
        <v>46022</v>
      </c>
      <c r="K33" s="18">
        <v>1</v>
      </c>
      <c r="L33" s="18" t="s">
        <v>649</v>
      </c>
      <c r="M33" s="23">
        <v>0.5</v>
      </c>
      <c r="N33" s="23">
        <v>0.5</v>
      </c>
      <c r="O33" s="23">
        <v>0.5</v>
      </c>
      <c r="P33" s="23">
        <v>0.5</v>
      </c>
      <c r="Q33" s="25"/>
      <c r="R33" s="25"/>
      <c r="S33" s="25"/>
      <c r="T33" s="25"/>
      <c r="U33" s="25"/>
      <c r="V33" s="25"/>
      <c r="W33" s="25"/>
      <c r="X33" s="25"/>
      <c r="Y33" s="25"/>
      <c r="Z33" s="25"/>
      <c r="AA33" s="25"/>
      <c r="AB33" s="25"/>
      <c r="AC33" s="25"/>
      <c r="AD33" s="25"/>
    </row>
    <row r="34" s="2" customFormat="1" ht="19" customHeight="1" spans="1:30">
      <c r="A34" s="16">
        <v>212</v>
      </c>
      <c r="B34" s="17" t="s">
        <v>175</v>
      </c>
      <c r="C34" s="17" t="s">
        <v>200</v>
      </c>
      <c r="D34" s="18">
        <v>426001</v>
      </c>
      <c r="E34" s="18" t="s">
        <v>3</v>
      </c>
      <c r="F34" s="18" t="s">
        <v>703</v>
      </c>
      <c r="G34" s="18" t="s">
        <v>704</v>
      </c>
      <c r="H34" s="18" t="s">
        <v>648</v>
      </c>
      <c r="I34" s="21">
        <v>45658</v>
      </c>
      <c r="J34" s="21">
        <v>46022</v>
      </c>
      <c r="K34" s="18">
        <v>1</v>
      </c>
      <c r="L34" s="18" t="s">
        <v>172</v>
      </c>
      <c r="M34" s="23">
        <v>10</v>
      </c>
      <c r="N34" s="23">
        <v>10</v>
      </c>
      <c r="O34" s="23">
        <v>10</v>
      </c>
      <c r="P34" s="23">
        <v>10</v>
      </c>
      <c r="Q34" s="25"/>
      <c r="R34" s="25"/>
      <c r="S34" s="25"/>
      <c r="T34" s="25"/>
      <c r="U34" s="25"/>
      <c r="V34" s="25"/>
      <c r="W34" s="25"/>
      <c r="X34" s="25"/>
      <c r="Y34" s="25"/>
      <c r="Z34" s="25"/>
      <c r="AA34" s="25"/>
      <c r="AB34" s="25"/>
      <c r="AC34" s="25"/>
      <c r="AD34" s="25"/>
    </row>
    <row r="35" s="2" customFormat="1" ht="19" customHeight="1" spans="1:30">
      <c r="A35" s="16">
        <v>212</v>
      </c>
      <c r="B35" s="17" t="s">
        <v>175</v>
      </c>
      <c r="C35" s="17" t="s">
        <v>200</v>
      </c>
      <c r="D35" s="18">
        <v>426001</v>
      </c>
      <c r="E35" s="18" t="s">
        <v>3</v>
      </c>
      <c r="F35" s="18" t="s">
        <v>705</v>
      </c>
      <c r="G35" s="18" t="s">
        <v>704</v>
      </c>
      <c r="H35" s="18" t="s">
        <v>648</v>
      </c>
      <c r="I35" s="21">
        <v>45658</v>
      </c>
      <c r="J35" s="21">
        <v>46022</v>
      </c>
      <c r="K35" s="18">
        <v>1</v>
      </c>
      <c r="L35" s="18" t="s">
        <v>172</v>
      </c>
      <c r="M35" s="23">
        <v>12</v>
      </c>
      <c r="N35" s="23">
        <v>12</v>
      </c>
      <c r="O35" s="23">
        <v>12</v>
      </c>
      <c r="P35" s="23">
        <v>12</v>
      </c>
      <c r="Q35" s="25"/>
      <c r="R35" s="25"/>
      <c r="S35" s="25"/>
      <c r="T35" s="25"/>
      <c r="U35" s="25"/>
      <c r="V35" s="25"/>
      <c r="W35" s="25"/>
      <c r="X35" s="25"/>
      <c r="Y35" s="25"/>
      <c r="Z35" s="25"/>
      <c r="AA35" s="25"/>
      <c r="AB35" s="25"/>
      <c r="AC35" s="25"/>
      <c r="AD35" s="25"/>
    </row>
    <row r="36" s="2" customFormat="1" ht="19" customHeight="1" spans="1:30">
      <c r="A36" s="16">
        <v>212</v>
      </c>
      <c r="B36" s="17" t="s">
        <v>175</v>
      </c>
      <c r="C36" s="17" t="s">
        <v>200</v>
      </c>
      <c r="D36" s="18">
        <v>426001</v>
      </c>
      <c r="E36" s="18" t="s">
        <v>3</v>
      </c>
      <c r="F36" s="18" t="s">
        <v>706</v>
      </c>
      <c r="G36" s="18" t="s">
        <v>707</v>
      </c>
      <c r="H36" s="18" t="s">
        <v>708</v>
      </c>
      <c r="I36" s="21">
        <v>45658</v>
      </c>
      <c r="J36" s="21">
        <v>46022</v>
      </c>
      <c r="K36" s="18">
        <v>1</v>
      </c>
      <c r="L36" s="18" t="s">
        <v>172</v>
      </c>
      <c r="M36" s="23">
        <v>6</v>
      </c>
      <c r="N36" s="23">
        <v>6</v>
      </c>
      <c r="O36" s="23">
        <v>6</v>
      </c>
      <c r="P36" s="23">
        <v>6</v>
      </c>
      <c r="Q36" s="25"/>
      <c r="R36" s="25"/>
      <c r="S36" s="25"/>
      <c r="T36" s="25"/>
      <c r="U36" s="25"/>
      <c r="V36" s="25"/>
      <c r="W36" s="25"/>
      <c r="X36" s="25"/>
      <c r="Y36" s="25"/>
      <c r="Z36" s="25"/>
      <c r="AA36" s="25"/>
      <c r="AB36" s="25"/>
      <c r="AC36" s="25"/>
      <c r="AD36" s="25"/>
    </row>
    <row r="37" s="2" customFormat="1" ht="19" customHeight="1" spans="1:30">
      <c r="A37" s="16">
        <v>212</v>
      </c>
      <c r="B37" s="17" t="s">
        <v>175</v>
      </c>
      <c r="C37" s="17" t="s">
        <v>200</v>
      </c>
      <c r="D37" s="18">
        <v>426001</v>
      </c>
      <c r="E37" s="18" t="s">
        <v>3</v>
      </c>
      <c r="F37" s="18" t="s">
        <v>709</v>
      </c>
      <c r="G37" s="18" t="s">
        <v>710</v>
      </c>
      <c r="H37" s="18" t="s">
        <v>708</v>
      </c>
      <c r="I37" s="21">
        <v>45658</v>
      </c>
      <c r="J37" s="21">
        <v>46022</v>
      </c>
      <c r="K37" s="18">
        <v>1</v>
      </c>
      <c r="L37" s="18" t="s">
        <v>172</v>
      </c>
      <c r="M37" s="23">
        <v>2</v>
      </c>
      <c r="N37" s="23">
        <v>2</v>
      </c>
      <c r="O37" s="23">
        <v>2</v>
      </c>
      <c r="P37" s="23">
        <v>2</v>
      </c>
      <c r="Q37" s="25"/>
      <c r="R37" s="25"/>
      <c r="S37" s="25"/>
      <c r="T37" s="25"/>
      <c r="U37" s="25"/>
      <c r="V37" s="25"/>
      <c r="W37" s="25"/>
      <c r="X37" s="25"/>
      <c r="Y37" s="25"/>
      <c r="Z37" s="25"/>
      <c r="AA37" s="25"/>
      <c r="AB37" s="25"/>
      <c r="AC37" s="25"/>
      <c r="AD37" s="25"/>
    </row>
    <row r="38" s="2" customFormat="1" ht="19" customHeight="1" spans="1:30">
      <c r="A38" s="16">
        <v>212</v>
      </c>
      <c r="B38" s="17" t="s">
        <v>175</v>
      </c>
      <c r="C38" s="17" t="s">
        <v>200</v>
      </c>
      <c r="D38" s="18">
        <v>426001</v>
      </c>
      <c r="E38" s="18" t="s">
        <v>3</v>
      </c>
      <c r="F38" s="18" t="s">
        <v>709</v>
      </c>
      <c r="G38" s="18" t="s">
        <v>711</v>
      </c>
      <c r="H38" s="18" t="s">
        <v>708</v>
      </c>
      <c r="I38" s="21">
        <v>45658</v>
      </c>
      <c r="J38" s="21">
        <v>46022</v>
      </c>
      <c r="K38" s="18">
        <v>1</v>
      </c>
      <c r="L38" s="18" t="s">
        <v>172</v>
      </c>
      <c r="M38" s="23">
        <v>9.5</v>
      </c>
      <c r="N38" s="23">
        <v>9.5</v>
      </c>
      <c r="O38" s="23">
        <v>9.5</v>
      </c>
      <c r="P38" s="23">
        <v>9.5</v>
      </c>
      <c r="Q38" s="25"/>
      <c r="R38" s="25"/>
      <c r="S38" s="25"/>
      <c r="T38" s="25"/>
      <c r="U38" s="25"/>
      <c r="V38" s="25"/>
      <c r="W38" s="25"/>
      <c r="X38" s="25"/>
      <c r="Y38" s="25"/>
      <c r="Z38" s="25"/>
      <c r="AA38" s="25"/>
      <c r="AB38" s="25"/>
      <c r="AC38" s="25"/>
      <c r="AD38" s="25"/>
    </row>
    <row r="39" s="2" customFormat="1" ht="19" customHeight="1" spans="1:30">
      <c r="A39" s="16">
        <v>212</v>
      </c>
      <c r="B39" s="17" t="s">
        <v>175</v>
      </c>
      <c r="C39" s="17" t="s">
        <v>200</v>
      </c>
      <c r="D39" s="18">
        <v>426001</v>
      </c>
      <c r="E39" s="18" t="s">
        <v>3</v>
      </c>
      <c r="F39" s="18" t="s">
        <v>712</v>
      </c>
      <c r="G39" s="18" t="s">
        <v>713</v>
      </c>
      <c r="H39" s="18" t="s">
        <v>714</v>
      </c>
      <c r="I39" s="21">
        <v>45658</v>
      </c>
      <c r="J39" s="21">
        <v>46022</v>
      </c>
      <c r="K39" s="18">
        <v>1</v>
      </c>
      <c r="L39" s="18" t="s">
        <v>172</v>
      </c>
      <c r="M39" s="23">
        <v>1</v>
      </c>
      <c r="N39" s="23">
        <v>1</v>
      </c>
      <c r="O39" s="23">
        <v>1</v>
      </c>
      <c r="P39" s="23">
        <v>1</v>
      </c>
      <c r="Q39" s="25"/>
      <c r="R39" s="25"/>
      <c r="S39" s="25"/>
      <c r="T39" s="25"/>
      <c r="U39" s="25"/>
      <c r="V39" s="25"/>
      <c r="W39" s="25"/>
      <c r="X39" s="25"/>
      <c r="Y39" s="25"/>
      <c r="Z39" s="25"/>
      <c r="AA39" s="25"/>
      <c r="AB39" s="25"/>
      <c r="AC39" s="25"/>
      <c r="AD39" s="25"/>
    </row>
    <row r="40" s="2" customFormat="1" ht="19" customHeight="1" spans="1:30">
      <c r="A40" s="16">
        <v>212</v>
      </c>
      <c r="B40" s="17" t="s">
        <v>175</v>
      </c>
      <c r="C40" s="17" t="s">
        <v>200</v>
      </c>
      <c r="D40" s="18">
        <v>426001</v>
      </c>
      <c r="E40" s="18" t="s">
        <v>3</v>
      </c>
      <c r="F40" s="18" t="s">
        <v>715</v>
      </c>
      <c r="G40" s="18" t="s">
        <v>716</v>
      </c>
      <c r="H40" s="18" t="s">
        <v>714</v>
      </c>
      <c r="I40" s="21">
        <v>45658</v>
      </c>
      <c r="J40" s="21">
        <v>46022</v>
      </c>
      <c r="K40" s="18">
        <v>1</v>
      </c>
      <c r="L40" s="18" t="s">
        <v>172</v>
      </c>
      <c r="M40" s="23">
        <v>1</v>
      </c>
      <c r="N40" s="23">
        <v>1</v>
      </c>
      <c r="O40" s="23">
        <v>1</v>
      </c>
      <c r="P40" s="23">
        <v>1</v>
      </c>
      <c r="Q40" s="25"/>
      <c r="R40" s="25"/>
      <c r="S40" s="25"/>
      <c r="T40" s="25"/>
      <c r="U40" s="25"/>
      <c r="V40" s="25"/>
      <c r="W40" s="25"/>
      <c r="X40" s="25"/>
      <c r="Y40" s="25"/>
      <c r="Z40" s="25"/>
      <c r="AA40" s="25"/>
      <c r="AB40" s="25"/>
      <c r="AC40" s="25"/>
      <c r="AD40" s="25"/>
    </row>
    <row r="41" s="2" customFormat="1" ht="19" customHeight="1" spans="1:30">
      <c r="A41" s="16">
        <v>212</v>
      </c>
      <c r="B41" s="17" t="s">
        <v>175</v>
      </c>
      <c r="C41" s="17" t="s">
        <v>200</v>
      </c>
      <c r="D41" s="18">
        <v>426001</v>
      </c>
      <c r="E41" s="18" t="s">
        <v>3</v>
      </c>
      <c r="F41" s="18" t="s">
        <v>717</v>
      </c>
      <c r="G41" s="18" t="s">
        <v>718</v>
      </c>
      <c r="H41" s="18" t="s">
        <v>714</v>
      </c>
      <c r="I41" s="21">
        <v>45658</v>
      </c>
      <c r="J41" s="21">
        <v>46022</v>
      </c>
      <c r="K41" s="18">
        <v>1</v>
      </c>
      <c r="L41" s="18" t="s">
        <v>172</v>
      </c>
      <c r="M41" s="23">
        <v>6</v>
      </c>
      <c r="N41" s="23">
        <v>6</v>
      </c>
      <c r="O41" s="23">
        <v>6</v>
      </c>
      <c r="P41" s="23">
        <v>6</v>
      </c>
      <c r="Q41" s="25"/>
      <c r="R41" s="25"/>
      <c r="S41" s="25"/>
      <c r="T41" s="25"/>
      <c r="U41" s="25"/>
      <c r="V41" s="25"/>
      <c r="W41" s="25"/>
      <c r="X41" s="25"/>
      <c r="Y41" s="25"/>
      <c r="Z41" s="25"/>
      <c r="AA41" s="25"/>
      <c r="AB41" s="25"/>
      <c r="AC41" s="25"/>
      <c r="AD41" s="25"/>
    </row>
    <row r="42" s="2" customFormat="1" ht="19" customHeight="1" spans="1:30">
      <c r="A42" s="16">
        <v>212</v>
      </c>
      <c r="B42" s="17" t="s">
        <v>175</v>
      </c>
      <c r="C42" s="17" t="s">
        <v>200</v>
      </c>
      <c r="D42" s="18">
        <v>426001</v>
      </c>
      <c r="E42" s="18" t="s">
        <v>3</v>
      </c>
      <c r="F42" s="18" t="s">
        <v>719</v>
      </c>
      <c r="G42" s="18" t="s">
        <v>720</v>
      </c>
      <c r="H42" s="18" t="s">
        <v>714</v>
      </c>
      <c r="I42" s="21">
        <v>45658</v>
      </c>
      <c r="J42" s="21">
        <v>46022</v>
      </c>
      <c r="K42" s="18">
        <v>1</v>
      </c>
      <c r="L42" s="18" t="s">
        <v>172</v>
      </c>
      <c r="M42" s="23">
        <v>4</v>
      </c>
      <c r="N42" s="23">
        <v>4</v>
      </c>
      <c r="O42" s="23">
        <v>4</v>
      </c>
      <c r="P42" s="23">
        <v>4</v>
      </c>
      <c r="Q42" s="25"/>
      <c r="R42" s="25"/>
      <c r="S42" s="25"/>
      <c r="T42" s="25"/>
      <c r="U42" s="25"/>
      <c r="V42" s="25"/>
      <c r="W42" s="25"/>
      <c r="X42" s="25"/>
      <c r="Y42" s="25"/>
      <c r="Z42" s="25"/>
      <c r="AA42" s="25"/>
      <c r="AB42" s="25"/>
      <c r="AC42" s="25"/>
      <c r="AD42" s="25"/>
    </row>
    <row r="43" s="2" customFormat="1" ht="19" customHeight="1" spans="1:30">
      <c r="A43" s="16">
        <v>212</v>
      </c>
      <c r="B43" s="17" t="s">
        <v>175</v>
      </c>
      <c r="C43" s="17" t="s">
        <v>200</v>
      </c>
      <c r="D43" s="18">
        <v>426001</v>
      </c>
      <c r="E43" s="18" t="s">
        <v>3</v>
      </c>
      <c r="F43" s="18" t="s">
        <v>719</v>
      </c>
      <c r="G43" s="18" t="s">
        <v>720</v>
      </c>
      <c r="H43" s="18" t="s">
        <v>714</v>
      </c>
      <c r="I43" s="21">
        <v>45658</v>
      </c>
      <c r="J43" s="21">
        <v>46022</v>
      </c>
      <c r="K43" s="18">
        <v>1</v>
      </c>
      <c r="L43" s="18" t="s">
        <v>172</v>
      </c>
      <c r="M43" s="23">
        <v>228.2374</v>
      </c>
      <c r="N43" s="23">
        <v>228.2374</v>
      </c>
      <c r="O43" s="23">
        <v>228.2374</v>
      </c>
      <c r="P43" s="23">
        <v>228.2374</v>
      </c>
      <c r="Q43" s="25"/>
      <c r="R43" s="25"/>
      <c r="S43" s="25"/>
      <c r="T43" s="25"/>
      <c r="U43" s="25"/>
      <c r="V43" s="25"/>
      <c r="W43" s="25"/>
      <c r="X43" s="25"/>
      <c r="Y43" s="25"/>
      <c r="Z43" s="25"/>
      <c r="AA43" s="25"/>
      <c r="AB43" s="25"/>
      <c r="AC43" s="25"/>
      <c r="AD43" s="25"/>
    </row>
    <row r="44" s="2" customFormat="1" ht="19" customHeight="1" spans="1:30">
      <c r="A44" s="16">
        <v>212</v>
      </c>
      <c r="B44" s="17" t="s">
        <v>175</v>
      </c>
      <c r="C44" s="17" t="s">
        <v>200</v>
      </c>
      <c r="D44" s="18">
        <v>426001</v>
      </c>
      <c r="E44" s="18" t="s">
        <v>3</v>
      </c>
      <c r="F44" s="18" t="s">
        <v>721</v>
      </c>
      <c r="G44" s="18" t="s">
        <v>722</v>
      </c>
      <c r="H44" s="18" t="s">
        <v>714</v>
      </c>
      <c r="I44" s="21">
        <v>45658</v>
      </c>
      <c r="J44" s="21">
        <v>46022</v>
      </c>
      <c r="K44" s="18">
        <v>1</v>
      </c>
      <c r="L44" s="18" t="s">
        <v>172</v>
      </c>
      <c r="M44" s="23">
        <v>8</v>
      </c>
      <c r="N44" s="23">
        <v>8</v>
      </c>
      <c r="O44" s="23">
        <v>8</v>
      </c>
      <c r="P44" s="23">
        <v>8</v>
      </c>
      <c r="Q44" s="25"/>
      <c r="R44" s="25"/>
      <c r="S44" s="25"/>
      <c r="T44" s="25"/>
      <c r="U44" s="25"/>
      <c r="V44" s="25"/>
      <c r="W44" s="25"/>
      <c r="X44" s="25"/>
      <c r="Y44" s="25"/>
      <c r="Z44" s="25"/>
      <c r="AA44" s="25"/>
      <c r="AB44" s="25"/>
      <c r="AC44" s="25"/>
      <c r="AD44" s="25"/>
    </row>
    <row r="45" s="2" customFormat="1" ht="19" customHeight="1" spans="1:30">
      <c r="A45" s="16">
        <v>212</v>
      </c>
      <c r="B45" s="17" t="s">
        <v>175</v>
      </c>
      <c r="C45" s="17" t="s">
        <v>200</v>
      </c>
      <c r="D45" s="18">
        <v>426001</v>
      </c>
      <c r="E45" s="18" t="s">
        <v>3</v>
      </c>
      <c r="F45" s="18" t="s">
        <v>723</v>
      </c>
      <c r="G45" s="18" t="s">
        <v>724</v>
      </c>
      <c r="H45" s="18" t="s">
        <v>714</v>
      </c>
      <c r="I45" s="21">
        <v>45658</v>
      </c>
      <c r="J45" s="21">
        <v>46022</v>
      </c>
      <c r="K45" s="18">
        <v>1</v>
      </c>
      <c r="L45" s="18" t="s">
        <v>172</v>
      </c>
      <c r="M45" s="23">
        <v>5</v>
      </c>
      <c r="N45" s="23">
        <v>5</v>
      </c>
      <c r="O45" s="23">
        <v>5</v>
      </c>
      <c r="P45" s="23">
        <v>5</v>
      </c>
      <c r="Q45" s="25"/>
      <c r="R45" s="25"/>
      <c r="S45" s="25"/>
      <c r="T45" s="25"/>
      <c r="U45" s="25"/>
      <c r="V45" s="25"/>
      <c r="W45" s="25"/>
      <c r="X45" s="25"/>
      <c r="Y45" s="25"/>
      <c r="Z45" s="25"/>
      <c r="AA45" s="25"/>
      <c r="AB45" s="25"/>
      <c r="AC45" s="25"/>
      <c r="AD45" s="25"/>
    </row>
    <row r="46" s="2" customFormat="1" ht="19" customHeight="1" spans="1:30">
      <c r="A46" s="16">
        <v>212</v>
      </c>
      <c r="B46" s="17" t="s">
        <v>175</v>
      </c>
      <c r="C46" s="17" t="s">
        <v>200</v>
      </c>
      <c r="D46" s="18">
        <v>426001</v>
      </c>
      <c r="E46" s="18" t="s">
        <v>3</v>
      </c>
      <c r="F46" s="18" t="s">
        <v>723</v>
      </c>
      <c r="G46" s="18" t="s">
        <v>724</v>
      </c>
      <c r="H46" s="18" t="s">
        <v>714</v>
      </c>
      <c r="I46" s="21">
        <v>45658</v>
      </c>
      <c r="J46" s="21">
        <v>46022</v>
      </c>
      <c r="K46" s="18">
        <v>1</v>
      </c>
      <c r="L46" s="18" t="s">
        <v>172</v>
      </c>
      <c r="M46" s="23">
        <v>5</v>
      </c>
      <c r="N46" s="23">
        <v>5</v>
      </c>
      <c r="O46" s="23">
        <v>5</v>
      </c>
      <c r="P46" s="23">
        <v>5</v>
      </c>
      <c r="Q46" s="25"/>
      <c r="R46" s="25"/>
      <c r="S46" s="25"/>
      <c r="T46" s="25"/>
      <c r="U46" s="25"/>
      <c r="V46" s="25"/>
      <c r="W46" s="25"/>
      <c r="X46" s="25"/>
      <c r="Y46" s="25"/>
      <c r="Z46" s="25"/>
      <c r="AA46" s="25"/>
      <c r="AB46" s="25"/>
      <c r="AC46" s="25"/>
      <c r="AD46" s="25"/>
    </row>
    <row r="47" s="2" customFormat="1" ht="19" customHeight="1" spans="1:30">
      <c r="A47" s="16">
        <v>212</v>
      </c>
      <c r="B47" s="17" t="s">
        <v>175</v>
      </c>
      <c r="C47" s="17" t="s">
        <v>200</v>
      </c>
      <c r="D47" s="18">
        <v>426001</v>
      </c>
      <c r="E47" s="18" t="s">
        <v>3</v>
      </c>
      <c r="F47" s="18" t="s">
        <v>725</v>
      </c>
      <c r="G47" s="18" t="s">
        <v>726</v>
      </c>
      <c r="H47" s="18" t="s">
        <v>714</v>
      </c>
      <c r="I47" s="21">
        <v>45658</v>
      </c>
      <c r="J47" s="21">
        <v>46022</v>
      </c>
      <c r="K47" s="18">
        <v>1</v>
      </c>
      <c r="L47" s="18" t="s">
        <v>172</v>
      </c>
      <c r="M47" s="23">
        <v>0.3</v>
      </c>
      <c r="N47" s="23">
        <v>0.3</v>
      </c>
      <c r="O47" s="23">
        <v>0.3</v>
      </c>
      <c r="P47" s="23">
        <v>0.3</v>
      </c>
      <c r="Q47" s="24"/>
      <c r="R47" s="24"/>
      <c r="S47" s="24"/>
      <c r="T47" s="24"/>
      <c r="U47" s="24"/>
      <c r="V47" s="24"/>
      <c r="W47" s="24"/>
      <c r="X47" s="24"/>
      <c r="Y47" s="24"/>
      <c r="Z47" s="24"/>
      <c r="AA47" s="24"/>
      <c r="AB47" s="24"/>
      <c r="AC47" s="24"/>
      <c r="AD47" s="14"/>
    </row>
    <row r="48" s="2" customFormat="1" ht="19" customHeight="1" spans="1:30">
      <c r="A48" s="16">
        <v>212</v>
      </c>
      <c r="B48" s="17" t="s">
        <v>175</v>
      </c>
      <c r="C48" s="17" t="s">
        <v>200</v>
      </c>
      <c r="D48" s="18">
        <v>426001</v>
      </c>
      <c r="E48" s="18" t="s">
        <v>3</v>
      </c>
      <c r="F48" s="18" t="s">
        <v>727</v>
      </c>
      <c r="G48" s="18" t="s">
        <v>728</v>
      </c>
      <c r="H48" s="18" t="s">
        <v>714</v>
      </c>
      <c r="I48" s="21">
        <v>45658</v>
      </c>
      <c r="J48" s="21">
        <v>46022</v>
      </c>
      <c r="K48" s="18">
        <v>1</v>
      </c>
      <c r="L48" s="18" t="s">
        <v>172</v>
      </c>
      <c r="M48" s="23">
        <v>0.3</v>
      </c>
      <c r="N48" s="23">
        <v>0.3</v>
      </c>
      <c r="O48" s="23">
        <v>0.3</v>
      </c>
      <c r="P48" s="23">
        <v>0.3</v>
      </c>
      <c r="Q48" s="24"/>
      <c r="R48" s="24"/>
      <c r="S48" s="24"/>
      <c r="T48" s="24"/>
      <c r="U48" s="24"/>
      <c r="V48" s="24"/>
      <c r="W48" s="24"/>
      <c r="X48" s="24"/>
      <c r="Y48" s="24"/>
      <c r="Z48" s="24"/>
      <c r="AA48" s="24"/>
      <c r="AB48" s="24"/>
      <c r="AC48" s="24"/>
      <c r="AD48" s="14"/>
    </row>
    <row r="49" s="2" customFormat="1" ht="19" customHeight="1" spans="1:30">
      <c r="A49" s="16">
        <v>212</v>
      </c>
      <c r="B49" s="17" t="s">
        <v>175</v>
      </c>
      <c r="C49" s="17" t="s">
        <v>200</v>
      </c>
      <c r="D49" s="18">
        <v>426001</v>
      </c>
      <c r="E49" s="18" t="s">
        <v>3</v>
      </c>
      <c r="F49" s="18" t="s">
        <v>729</v>
      </c>
      <c r="G49" s="18" t="s">
        <v>730</v>
      </c>
      <c r="H49" s="18" t="s">
        <v>714</v>
      </c>
      <c r="I49" s="21">
        <v>45658</v>
      </c>
      <c r="J49" s="21">
        <v>46022</v>
      </c>
      <c r="K49" s="18">
        <v>1</v>
      </c>
      <c r="L49" s="18" t="s">
        <v>522</v>
      </c>
      <c r="M49" s="23">
        <v>1</v>
      </c>
      <c r="N49" s="23">
        <v>1</v>
      </c>
      <c r="O49" s="23">
        <v>1</v>
      </c>
      <c r="P49" s="23">
        <v>1</v>
      </c>
      <c r="Q49" s="25"/>
      <c r="R49" s="25"/>
      <c r="S49" s="25"/>
      <c r="T49" s="25"/>
      <c r="U49" s="25"/>
      <c r="V49" s="25"/>
      <c r="W49" s="25"/>
      <c r="X49" s="25"/>
      <c r="Y49" s="25"/>
      <c r="Z49" s="25"/>
      <c r="AA49" s="25"/>
      <c r="AB49" s="25"/>
      <c r="AC49" s="25"/>
      <c r="AD49" s="25"/>
    </row>
    <row r="50" s="2" customFormat="1" ht="19" customHeight="1" spans="1:30">
      <c r="A50" s="16">
        <v>212</v>
      </c>
      <c r="B50" s="17" t="s">
        <v>175</v>
      </c>
      <c r="C50" s="17" t="s">
        <v>200</v>
      </c>
      <c r="D50" s="18">
        <v>426001</v>
      </c>
      <c r="E50" s="18" t="s">
        <v>3</v>
      </c>
      <c r="F50" s="18" t="s">
        <v>731</v>
      </c>
      <c r="G50" s="18" t="s">
        <v>732</v>
      </c>
      <c r="H50" s="18" t="s">
        <v>714</v>
      </c>
      <c r="I50" s="21">
        <v>45658</v>
      </c>
      <c r="J50" s="21">
        <v>46022</v>
      </c>
      <c r="K50" s="18">
        <v>1</v>
      </c>
      <c r="L50" s="18" t="s">
        <v>522</v>
      </c>
      <c r="M50" s="23">
        <v>1.5</v>
      </c>
      <c r="N50" s="23">
        <v>1.5</v>
      </c>
      <c r="O50" s="23">
        <v>1.5</v>
      </c>
      <c r="P50" s="23">
        <v>1.5</v>
      </c>
      <c r="Q50" s="25"/>
      <c r="R50" s="25"/>
      <c r="S50" s="25"/>
      <c r="T50" s="25"/>
      <c r="U50" s="25"/>
      <c r="V50" s="25"/>
      <c r="W50" s="25"/>
      <c r="X50" s="25"/>
      <c r="Y50" s="25"/>
      <c r="Z50" s="25"/>
      <c r="AA50" s="25"/>
      <c r="AB50" s="25"/>
      <c r="AC50" s="25"/>
      <c r="AD50" s="25"/>
    </row>
    <row r="51" s="2" customFormat="1" ht="19" customHeight="1" spans="1:30">
      <c r="A51" s="16">
        <v>212</v>
      </c>
      <c r="B51" s="17" t="s">
        <v>175</v>
      </c>
      <c r="C51" s="17" t="s">
        <v>200</v>
      </c>
      <c r="D51" s="18">
        <v>426001</v>
      </c>
      <c r="E51" s="18" t="s">
        <v>3</v>
      </c>
      <c r="F51" s="18" t="s">
        <v>733</v>
      </c>
      <c r="G51" s="18" t="s">
        <v>734</v>
      </c>
      <c r="H51" s="18" t="s">
        <v>714</v>
      </c>
      <c r="I51" s="21">
        <v>45658</v>
      </c>
      <c r="J51" s="21">
        <v>46022</v>
      </c>
      <c r="K51" s="18">
        <v>1</v>
      </c>
      <c r="L51" s="18" t="s">
        <v>172</v>
      </c>
      <c r="M51" s="23">
        <v>0.6</v>
      </c>
      <c r="N51" s="23">
        <v>0.6</v>
      </c>
      <c r="O51" s="23">
        <v>0.6</v>
      </c>
      <c r="P51" s="23">
        <v>0.6</v>
      </c>
      <c r="Q51" s="24"/>
      <c r="R51" s="24"/>
      <c r="S51" s="24"/>
      <c r="T51" s="24"/>
      <c r="U51" s="24"/>
      <c r="V51" s="24"/>
      <c r="W51" s="24"/>
      <c r="X51" s="24"/>
      <c r="Y51" s="24"/>
      <c r="Z51" s="24"/>
      <c r="AA51" s="24"/>
      <c r="AB51" s="24"/>
      <c r="AC51" s="24"/>
      <c r="AD51" s="14"/>
    </row>
    <row r="52" s="2" customFormat="1" ht="19" customHeight="1" spans="1:30">
      <c r="A52" s="16">
        <v>212</v>
      </c>
      <c r="B52" s="17" t="s">
        <v>175</v>
      </c>
      <c r="C52" s="17" t="s">
        <v>200</v>
      </c>
      <c r="D52" s="18">
        <v>426001</v>
      </c>
      <c r="E52" s="18" t="s">
        <v>3</v>
      </c>
      <c r="F52" s="18" t="s">
        <v>735</v>
      </c>
      <c r="G52" s="18" t="s">
        <v>736</v>
      </c>
      <c r="H52" s="18" t="s">
        <v>714</v>
      </c>
      <c r="I52" s="21">
        <v>45658</v>
      </c>
      <c r="J52" s="21">
        <v>46022</v>
      </c>
      <c r="K52" s="18">
        <v>1</v>
      </c>
      <c r="L52" s="18" t="s">
        <v>522</v>
      </c>
      <c r="M52" s="23">
        <v>0.24</v>
      </c>
      <c r="N52" s="23">
        <v>0.24</v>
      </c>
      <c r="O52" s="23">
        <v>0.24</v>
      </c>
      <c r="P52" s="23">
        <v>0.24</v>
      </c>
      <c r="Q52" s="24"/>
      <c r="R52" s="24"/>
      <c r="S52" s="24"/>
      <c r="T52" s="24"/>
      <c r="U52" s="24"/>
      <c r="V52" s="24"/>
      <c r="W52" s="24"/>
      <c r="X52" s="24"/>
      <c r="Y52" s="24"/>
      <c r="Z52" s="24"/>
      <c r="AA52" s="24"/>
      <c r="AB52" s="24"/>
      <c r="AC52" s="24"/>
      <c r="AD52" s="14"/>
    </row>
    <row r="53" s="2" customFormat="1" ht="19" customHeight="1" spans="1:30">
      <c r="A53" s="16">
        <v>212</v>
      </c>
      <c r="B53" s="17" t="s">
        <v>175</v>
      </c>
      <c r="C53" s="17" t="s">
        <v>200</v>
      </c>
      <c r="D53" s="18">
        <v>426001</v>
      </c>
      <c r="E53" s="18" t="s">
        <v>3</v>
      </c>
      <c r="F53" s="18" t="s">
        <v>737</v>
      </c>
      <c r="G53" s="18" t="s">
        <v>738</v>
      </c>
      <c r="H53" s="18" t="s">
        <v>714</v>
      </c>
      <c r="I53" s="21">
        <v>45658</v>
      </c>
      <c r="J53" s="21">
        <v>46022</v>
      </c>
      <c r="K53" s="18">
        <v>1</v>
      </c>
      <c r="L53" s="18" t="s">
        <v>172</v>
      </c>
      <c r="M53" s="23">
        <v>6</v>
      </c>
      <c r="N53" s="23">
        <v>6</v>
      </c>
      <c r="O53" s="23">
        <v>6</v>
      </c>
      <c r="P53" s="23">
        <v>6</v>
      </c>
      <c r="Q53" s="25"/>
      <c r="R53" s="25"/>
      <c r="S53" s="25"/>
      <c r="T53" s="25"/>
      <c r="U53" s="25"/>
      <c r="V53" s="25"/>
      <c r="W53" s="25"/>
      <c r="X53" s="25"/>
      <c r="Y53" s="25"/>
      <c r="Z53" s="25"/>
      <c r="AA53" s="25"/>
      <c r="AB53" s="25"/>
      <c r="AC53" s="25"/>
      <c r="AD53" s="25"/>
    </row>
    <row r="54" s="2" customFormat="1" ht="19" customHeight="1" spans="1:30">
      <c r="A54" s="16">
        <v>212</v>
      </c>
      <c r="B54" s="17" t="s">
        <v>175</v>
      </c>
      <c r="C54" s="17" t="s">
        <v>200</v>
      </c>
      <c r="D54" s="18">
        <v>426001</v>
      </c>
      <c r="E54" s="18" t="s">
        <v>3</v>
      </c>
      <c r="F54" s="18" t="s">
        <v>737</v>
      </c>
      <c r="G54" s="18" t="s">
        <v>738</v>
      </c>
      <c r="H54" s="18" t="s">
        <v>714</v>
      </c>
      <c r="I54" s="21">
        <v>45658</v>
      </c>
      <c r="J54" s="21">
        <v>46022</v>
      </c>
      <c r="K54" s="18">
        <v>1</v>
      </c>
      <c r="L54" s="18" t="s">
        <v>172</v>
      </c>
      <c r="M54" s="23">
        <v>6</v>
      </c>
      <c r="N54" s="23">
        <v>6</v>
      </c>
      <c r="O54" s="23">
        <v>6</v>
      </c>
      <c r="P54" s="23">
        <v>6</v>
      </c>
      <c r="Q54" s="25"/>
      <c r="R54" s="25"/>
      <c r="S54" s="25"/>
      <c r="T54" s="25"/>
      <c r="U54" s="25"/>
      <c r="V54" s="25"/>
      <c r="W54" s="25"/>
      <c r="X54" s="25"/>
      <c r="Y54" s="25"/>
      <c r="Z54" s="25"/>
      <c r="AA54" s="25"/>
      <c r="AB54" s="25"/>
      <c r="AC54" s="25"/>
      <c r="AD54" s="25"/>
    </row>
    <row r="55" s="2" customFormat="1" ht="19" customHeight="1" spans="1:30">
      <c r="A55" s="16">
        <v>212</v>
      </c>
      <c r="B55" s="17" t="s">
        <v>175</v>
      </c>
      <c r="C55" s="17" t="s">
        <v>200</v>
      </c>
      <c r="D55" s="18">
        <v>426001</v>
      </c>
      <c r="E55" s="18" t="s">
        <v>3</v>
      </c>
      <c r="F55" s="18" t="s">
        <v>739</v>
      </c>
      <c r="G55" s="18" t="s">
        <v>740</v>
      </c>
      <c r="H55" s="18" t="s">
        <v>714</v>
      </c>
      <c r="I55" s="21">
        <v>45658</v>
      </c>
      <c r="J55" s="21">
        <v>46022</v>
      </c>
      <c r="K55" s="18">
        <v>1</v>
      </c>
      <c r="L55" s="18" t="s">
        <v>172</v>
      </c>
      <c r="M55" s="23">
        <v>0.3</v>
      </c>
      <c r="N55" s="23">
        <v>0.3</v>
      </c>
      <c r="O55" s="23">
        <v>0.3</v>
      </c>
      <c r="P55" s="23">
        <v>0.3</v>
      </c>
      <c r="Q55" s="24"/>
      <c r="R55" s="24"/>
      <c r="S55" s="24"/>
      <c r="T55" s="24"/>
      <c r="U55" s="24"/>
      <c r="V55" s="24"/>
      <c r="W55" s="24"/>
      <c r="X55" s="24"/>
      <c r="Y55" s="24"/>
      <c r="Z55" s="24"/>
      <c r="AA55" s="24"/>
      <c r="AB55" s="24"/>
      <c r="AC55" s="24"/>
      <c r="AD55" s="14"/>
    </row>
    <row r="56" s="2" customFormat="1" ht="19" customHeight="1" spans="1:30">
      <c r="A56" s="16">
        <v>212</v>
      </c>
      <c r="B56" s="17" t="s">
        <v>175</v>
      </c>
      <c r="C56" s="17" t="s">
        <v>200</v>
      </c>
      <c r="D56" s="18">
        <v>426001</v>
      </c>
      <c r="E56" s="18" t="s">
        <v>3</v>
      </c>
      <c r="F56" s="18" t="s">
        <v>741</v>
      </c>
      <c r="G56" s="18" t="s">
        <v>742</v>
      </c>
      <c r="H56" s="18" t="s">
        <v>714</v>
      </c>
      <c r="I56" s="21">
        <v>45658</v>
      </c>
      <c r="J56" s="21">
        <v>46022</v>
      </c>
      <c r="K56" s="18">
        <v>1</v>
      </c>
      <c r="L56" s="18" t="s">
        <v>172</v>
      </c>
      <c r="M56" s="23">
        <v>1</v>
      </c>
      <c r="N56" s="23">
        <v>1</v>
      </c>
      <c r="O56" s="23">
        <v>1</v>
      </c>
      <c r="P56" s="23">
        <v>1</v>
      </c>
      <c r="Q56" s="24"/>
      <c r="R56" s="24"/>
      <c r="S56" s="24"/>
      <c r="T56" s="24"/>
      <c r="U56" s="24"/>
      <c r="V56" s="24"/>
      <c r="W56" s="24"/>
      <c r="X56" s="24"/>
      <c r="Y56" s="24"/>
      <c r="Z56" s="24"/>
      <c r="AA56" s="24"/>
      <c r="AB56" s="24"/>
      <c r="AC56" s="24"/>
      <c r="AD56" s="14"/>
    </row>
    <row r="57" s="2" customFormat="1" ht="19" customHeight="1" spans="1:30">
      <c r="A57" s="16">
        <v>212</v>
      </c>
      <c r="B57" s="17" t="s">
        <v>175</v>
      </c>
      <c r="C57" s="17" t="s">
        <v>200</v>
      </c>
      <c r="D57" s="18">
        <v>426001</v>
      </c>
      <c r="E57" s="18" t="s">
        <v>3</v>
      </c>
      <c r="F57" s="18" t="s">
        <v>741</v>
      </c>
      <c r="G57" s="18" t="s">
        <v>742</v>
      </c>
      <c r="H57" s="18" t="s">
        <v>714</v>
      </c>
      <c r="I57" s="21">
        <v>45658</v>
      </c>
      <c r="J57" s="21">
        <v>46022</v>
      </c>
      <c r="K57" s="18">
        <v>1</v>
      </c>
      <c r="L57" s="18" t="s">
        <v>649</v>
      </c>
      <c r="M57" s="23">
        <v>3.5</v>
      </c>
      <c r="N57" s="23">
        <v>3.5</v>
      </c>
      <c r="O57" s="23">
        <v>3.5</v>
      </c>
      <c r="P57" s="23">
        <v>3.5</v>
      </c>
      <c r="Q57" s="25"/>
      <c r="R57" s="25"/>
      <c r="S57" s="25"/>
      <c r="T57" s="25"/>
      <c r="U57" s="25"/>
      <c r="V57" s="25"/>
      <c r="W57" s="25"/>
      <c r="X57" s="25"/>
      <c r="Y57" s="25"/>
      <c r="Z57" s="25"/>
      <c r="AA57" s="25"/>
      <c r="AB57" s="25"/>
      <c r="AC57" s="25"/>
      <c r="AD57" s="25"/>
    </row>
    <row r="58" s="2" customFormat="1" ht="19" customHeight="1" spans="1:30">
      <c r="A58" s="16">
        <v>212</v>
      </c>
      <c r="B58" s="17" t="s">
        <v>175</v>
      </c>
      <c r="C58" s="17" t="s">
        <v>200</v>
      </c>
      <c r="D58" s="18">
        <v>426001</v>
      </c>
      <c r="E58" s="18" t="s">
        <v>3</v>
      </c>
      <c r="F58" s="18" t="s">
        <v>741</v>
      </c>
      <c r="G58" s="18" t="s">
        <v>742</v>
      </c>
      <c r="H58" s="18" t="s">
        <v>714</v>
      </c>
      <c r="I58" s="21">
        <v>45658</v>
      </c>
      <c r="J58" s="21">
        <v>46022</v>
      </c>
      <c r="K58" s="18">
        <v>30</v>
      </c>
      <c r="L58" s="18" t="s">
        <v>743</v>
      </c>
      <c r="M58" s="23">
        <v>0.5</v>
      </c>
      <c r="N58" s="23">
        <v>0.5</v>
      </c>
      <c r="O58" s="23">
        <v>0.5</v>
      </c>
      <c r="P58" s="23">
        <v>0.5</v>
      </c>
      <c r="Q58" s="25"/>
      <c r="R58" s="25"/>
      <c r="S58" s="25"/>
      <c r="T58" s="25"/>
      <c r="U58" s="25"/>
      <c r="V58" s="25"/>
      <c r="W58" s="25"/>
      <c r="X58" s="25"/>
      <c r="Y58" s="25"/>
      <c r="Z58" s="25"/>
      <c r="AA58" s="25"/>
      <c r="AB58" s="25"/>
      <c r="AC58" s="25"/>
      <c r="AD58" s="25"/>
    </row>
    <row r="59" s="2" customFormat="1" ht="19" customHeight="1" spans="1:30">
      <c r="A59" s="16">
        <v>212</v>
      </c>
      <c r="B59" s="17" t="s">
        <v>175</v>
      </c>
      <c r="C59" s="17" t="s">
        <v>200</v>
      </c>
      <c r="D59" s="18">
        <v>426001</v>
      </c>
      <c r="E59" s="18" t="s">
        <v>3</v>
      </c>
      <c r="F59" s="18" t="s">
        <v>744</v>
      </c>
      <c r="G59" s="18" t="s">
        <v>745</v>
      </c>
      <c r="H59" s="18" t="s">
        <v>714</v>
      </c>
      <c r="I59" s="21">
        <v>45658</v>
      </c>
      <c r="J59" s="21">
        <v>46022</v>
      </c>
      <c r="K59" s="18">
        <v>1</v>
      </c>
      <c r="L59" s="18" t="s">
        <v>172</v>
      </c>
      <c r="M59" s="23">
        <v>0.3</v>
      </c>
      <c r="N59" s="23">
        <v>0.3</v>
      </c>
      <c r="O59" s="23">
        <v>0.3</v>
      </c>
      <c r="P59" s="23">
        <v>0.3</v>
      </c>
      <c r="Q59" s="24"/>
      <c r="R59" s="24"/>
      <c r="S59" s="24"/>
      <c r="T59" s="24"/>
      <c r="U59" s="24"/>
      <c r="V59" s="24"/>
      <c r="W59" s="24"/>
      <c r="X59" s="24"/>
      <c r="Y59" s="24"/>
      <c r="Z59" s="24"/>
      <c r="AA59" s="24"/>
      <c r="AB59" s="24"/>
      <c r="AC59" s="24"/>
      <c r="AD59" s="14"/>
    </row>
    <row r="60" s="2" customFormat="1" ht="19" customHeight="1" spans="1:30">
      <c r="A60" s="16">
        <v>212</v>
      </c>
      <c r="B60" s="17" t="s">
        <v>175</v>
      </c>
      <c r="C60" s="17" t="s">
        <v>200</v>
      </c>
      <c r="D60" s="18">
        <v>426001</v>
      </c>
      <c r="E60" s="18" t="s">
        <v>3</v>
      </c>
      <c r="F60" s="18" t="s">
        <v>746</v>
      </c>
      <c r="G60" s="18" t="s">
        <v>747</v>
      </c>
      <c r="H60" s="18" t="s">
        <v>714</v>
      </c>
      <c r="I60" s="21">
        <v>45658</v>
      </c>
      <c r="J60" s="21">
        <v>46022</v>
      </c>
      <c r="K60" s="18">
        <v>1</v>
      </c>
      <c r="L60" s="18" t="s">
        <v>172</v>
      </c>
      <c r="M60" s="23">
        <v>5</v>
      </c>
      <c r="N60" s="23">
        <v>5</v>
      </c>
      <c r="O60" s="23">
        <v>5</v>
      </c>
      <c r="P60" s="23">
        <v>5</v>
      </c>
      <c r="Q60" s="24"/>
      <c r="R60" s="24"/>
      <c r="S60" s="24"/>
      <c r="T60" s="24"/>
      <c r="U60" s="24"/>
      <c r="V60" s="24"/>
      <c r="W60" s="24"/>
      <c r="X60" s="24"/>
      <c r="Y60" s="24"/>
      <c r="Z60" s="24"/>
      <c r="AA60" s="24"/>
      <c r="AB60" s="24"/>
      <c r="AC60" s="24"/>
      <c r="AD60" s="14"/>
    </row>
    <row r="61" s="2" customFormat="1" ht="19" customHeight="1" spans="1:30">
      <c r="A61" s="16">
        <v>212</v>
      </c>
      <c r="B61" s="17" t="s">
        <v>175</v>
      </c>
      <c r="C61" s="17" t="s">
        <v>200</v>
      </c>
      <c r="D61" s="18">
        <v>426001</v>
      </c>
      <c r="E61" s="18" t="s">
        <v>3</v>
      </c>
      <c r="F61" s="18" t="s">
        <v>746</v>
      </c>
      <c r="G61" s="18" t="s">
        <v>747</v>
      </c>
      <c r="H61" s="18" t="s">
        <v>714</v>
      </c>
      <c r="I61" s="21">
        <v>45658</v>
      </c>
      <c r="J61" s="21">
        <v>46022</v>
      </c>
      <c r="K61" s="18">
        <v>1</v>
      </c>
      <c r="L61" s="18" t="s">
        <v>172</v>
      </c>
      <c r="M61" s="23">
        <v>1</v>
      </c>
      <c r="N61" s="23">
        <v>1</v>
      </c>
      <c r="O61" s="23">
        <v>1</v>
      </c>
      <c r="P61" s="23">
        <v>1</v>
      </c>
      <c r="Q61" s="25"/>
      <c r="R61" s="25"/>
      <c r="S61" s="25"/>
      <c r="T61" s="25"/>
      <c r="U61" s="25"/>
      <c r="V61" s="25"/>
      <c r="W61" s="25"/>
      <c r="X61" s="25"/>
      <c r="Y61" s="25"/>
      <c r="Z61" s="25"/>
      <c r="AA61" s="25"/>
      <c r="AB61" s="25"/>
      <c r="AC61" s="25"/>
      <c r="AD61" s="25"/>
    </row>
  </sheetData>
  <autoFilter xmlns:etc="http://www.wps.cn/officeDocument/2017/etCustomData" ref="A1:AD61" etc:filterBottomFollowUsedRange="0">
    <extLst/>
  </autoFilter>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3">
    <dataValidation allowBlank="1" showInputMessage="1" showErrorMessage="1" sqref="F9:F13 F14:F61 G9:G13 G14:G61 D9:E61 K9:L61"/>
    <dataValidation type="list" allowBlank="1" showInputMessage="1" showErrorMessage="1" sqref="I9:I47">
      <formula1/>
    </dataValidation>
    <dataValidation type="list" allowBlank="1" showInputMessage="1" showErrorMessage="1" sqref="I48:I61">
      <formula1>[1]填报说明!#REF!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3" workbookViewId="0">
      <selection activeCell="D13" sqref="D13:D25"/>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46"/>
      <c r="H1" s="63" t="s">
        <v>33</v>
      </c>
    </row>
    <row r="2" ht="24.15" customHeight="1" spans="1:8">
      <c r="A2" s="128" t="s">
        <v>7</v>
      </c>
      <c r="B2" s="128"/>
      <c r="C2" s="128"/>
      <c r="D2" s="128"/>
      <c r="E2" s="128"/>
      <c r="F2" s="128"/>
      <c r="G2" s="128"/>
      <c r="H2" s="128"/>
    </row>
    <row r="3" ht="17.25" customHeight="1" spans="1:8">
      <c r="A3" s="57" t="s">
        <v>34</v>
      </c>
      <c r="B3" s="57"/>
      <c r="C3" s="57"/>
      <c r="D3" s="57"/>
      <c r="E3" s="57"/>
      <c r="F3" s="57"/>
      <c r="G3" s="55" t="s">
        <v>35</v>
      </c>
      <c r="H3" s="55"/>
    </row>
    <row r="4" ht="17.9" customHeight="1" spans="1:8">
      <c r="A4" s="58" t="s">
        <v>36</v>
      </c>
      <c r="B4" s="58"/>
      <c r="C4" s="58" t="s">
        <v>37</v>
      </c>
      <c r="D4" s="58"/>
      <c r="E4" s="58"/>
      <c r="F4" s="58"/>
      <c r="G4" s="58"/>
      <c r="H4" s="58"/>
    </row>
    <row r="5" ht="17.9" customHeight="1" spans="1:8">
      <c r="A5" s="58" t="s">
        <v>38</v>
      </c>
      <c r="B5" s="58" t="s">
        <v>39</v>
      </c>
      <c r="C5" s="58" t="s">
        <v>40</v>
      </c>
      <c r="D5" s="58" t="s">
        <v>39</v>
      </c>
      <c r="E5" s="58" t="s">
        <v>41</v>
      </c>
      <c r="F5" s="58" t="s">
        <v>39</v>
      </c>
      <c r="G5" s="58" t="s">
        <v>42</v>
      </c>
      <c r="H5" s="58" t="s">
        <v>39</v>
      </c>
    </row>
    <row r="6" ht="16.25" customHeight="1" spans="1:8">
      <c r="A6" s="61" t="s">
        <v>43</v>
      </c>
      <c r="B6" s="51">
        <v>607.58904</v>
      </c>
      <c r="C6" s="52" t="s">
        <v>44</v>
      </c>
      <c r="D6" s="67"/>
      <c r="E6" s="61" t="s">
        <v>45</v>
      </c>
      <c r="F6" s="60">
        <v>253.58904</v>
      </c>
      <c r="G6" s="52" t="s">
        <v>46</v>
      </c>
      <c r="H6" s="51"/>
    </row>
    <row r="7" ht="16.25" customHeight="1" spans="1:8">
      <c r="A7" s="52" t="s">
        <v>47</v>
      </c>
      <c r="B7" s="51">
        <v>607.58904</v>
      </c>
      <c r="C7" s="52" t="s">
        <v>48</v>
      </c>
      <c r="D7" s="67"/>
      <c r="E7" s="52" t="s">
        <v>49</v>
      </c>
      <c r="F7" s="51">
        <v>226.58904</v>
      </c>
      <c r="G7" s="52" t="s">
        <v>50</v>
      </c>
      <c r="H7" s="51"/>
    </row>
    <row r="8" ht="16.25" customHeight="1" spans="1:8">
      <c r="A8" s="61" t="s">
        <v>51</v>
      </c>
      <c r="B8" s="51"/>
      <c r="C8" s="52" t="s">
        <v>52</v>
      </c>
      <c r="D8" s="67"/>
      <c r="E8" s="52" t="s">
        <v>53</v>
      </c>
      <c r="F8" s="51">
        <v>27</v>
      </c>
      <c r="G8" s="52" t="s">
        <v>54</v>
      </c>
      <c r="H8" s="51"/>
    </row>
    <row r="9" ht="16.25" customHeight="1" spans="1:8">
      <c r="A9" s="52" t="s">
        <v>55</v>
      </c>
      <c r="B9" s="51"/>
      <c r="C9" s="52" t="s">
        <v>56</v>
      </c>
      <c r="D9" s="67"/>
      <c r="E9" s="52" t="s">
        <v>57</v>
      </c>
      <c r="F9" s="51"/>
      <c r="G9" s="52" t="s">
        <v>58</v>
      </c>
      <c r="H9" s="51"/>
    </row>
    <row r="10" ht="16.25" customHeight="1" spans="1:8">
      <c r="A10" s="52" t="s">
        <v>59</v>
      </c>
      <c r="B10" s="51"/>
      <c r="C10" s="52" t="s">
        <v>60</v>
      </c>
      <c r="D10" s="67"/>
      <c r="E10" s="61" t="s">
        <v>61</v>
      </c>
      <c r="F10" s="60">
        <v>354</v>
      </c>
      <c r="G10" s="52" t="s">
        <v>62</v>
      </c>
      <c r="H10" s="51">
        <v>607.58904</v>
      </c>
    </row>
    <row r="11" ht="16.25" customHeight="1" spans="1:8">
      <c r="A11" s="52" t="s">
        <v>63</v>
      </c>
      <c r="B11" s="51"/>
      <c r="C11" s="52" t="s">
        <v>64</v>
      </c>
      <c r="D11" s="67"/>
      <c r="E11" s="52" t="s">
        <v>65</v>
      </c>
      <c r="F11" s="51">
        <v>100</v>
      </c>
      <c r="G11" s="52" t="s">
        <v>66</v>
      </c>
      <c r="H11" s="51"/>
    </row>
    <row r="12" ht="16.25" customHeight="1" spans="1:8">
      <c r="A12" s="52" t="s">
        <v>67</v>
      </c>
      <c r="B12" s="51"/>
      <c r="C12" s="52" t="s">
        <v>68</v>
      </c>
      <c r="D12" s="67"/>
      <c r="E12" s="52" t="s">
        <v>69</v>
      </c>
      <c r="F12" s="51">
        <v>254</v>
      </c>
      <c r="G12" s="52" t="s">
        <v>70</v>
      </c>
      <c r="H12" s="51"/>
    </row>
    <row r="13" ht="16.25" customHeight="1" spans="1:8">
      <c r="A13" s="52" t="s">
        <v>71</v>
      </c>
      <c r="B13" s="51"/>
      <c r="C13" s="52" t="s">
        <v>72</v>
      </c>
      <c r="D13" s="67">
        <v>24.388386</v>
      </c>
      <c r="E13" s="52" t="s">
        <v>73</v>
      </c>
      <c r="F13" s="51"/>
      <c r="G13" s="52" t="s">
        <v>74</v>
      </c>
      <c r="H13" s="51"/>
    </row>
    <row r="14" ht="16.25" customHeight="1" spans="1:8">
      <c r="A14" s="52" t="s">
        <v>75</v>
      </c>
      <c r="B14" s="51"/>
      <c r="C14" s="52" t="s">
        <v>76</v>
      </c>
      <c r="D14" s="67"/>
      <c r="E14" s="52" t="s">
        <v>77</v>
      </c>
      <c r="F14" s="51"/>
      <c r="G14" s="52" t="s">
        <v>78</v>
      </c>
      <c r="H14" s="51"/>
    </row>
    <row r="15" ht="16.25" customHeight="1" spans="1:8">
      <c r="A15" s="52" t="s">
        <v>79</v>
      </c>
      <c r="B15" s="51"/>
      <c r="C15" s="52" t="s">
        <v>80</v>
      </c>
      <c r="D15" s="67">
        <v>9.126042</v>
      </c>
      <c r="E15" s="52" t="s">
        <v>81</v>
      </c>
      <c r="F15" s="51"/>
      <c r="G15" s="52" t="s">
        <v>82</v>
      </c>
      <c r="H15" s="51"/>
    </row>
    <row r="16" ht="16.25" customHeight="1" spans="1:8">
      <c r="A16" s="52" t="s">
        <v>83</v>
      </c>
      <c r="B16" s="51"/>
      <c r="C16" s="52" t="s">
        <v>84</v>
      </c>
      <c r="D16" s="67"/>
      <c r="E16" s="52" t="s">
        <v>85</v>
      </c>
      <c r="F16" s="51"/>
      <c r="G16" s="52" t="s">
        <v>86</v>
      </c>
      <c r="H16" s="51"/>
    </row>
    <row r="17" ht="16.25" customHeight="1" spans="1:8">
      <c r="A17" s="52" t="s">
        <v>87</v>
      </c>
      <c r="B17" s="51"/>
      <c r="C17" s="52" t="s">
        <v>88</v>
      </c>
      <c r="D17" s="67">
        <v>557.3601</v>
      </c>
      <c r="E17" s="52" t="s">
        <v>89</v>
      </c>
      <c r="F17" s="51"/>
      <c r="G17" s="52" t="s">
        <v>90</v>
      </c>
      <c r="H17" s="51"/>
    </row>
    <row r="18" ht="16.25" customHeight="1" spans="1:8">
      <c r="A18" s="52" t="s">
        <v>91</v>
      </c>
      <c r="B18" s="51"/>
      <c r="C18" s="52" t="s">
        <v>92</v>
      </c>
      <c r="D18" s="67"/>
      <c r="E18" s="52" t="s">
        <v>93</v>
      </c>
      <c r="F18" s="51"/>
      <c r="G18" s="52" t="s">
        <v>94</v>
      </c>
      <c r="H18" s="51"/>
    </row>
    <row r="19" ht="16.25" customHeight="1" spans="1:8">
      <c r="A19" s="52" t="s">
        <v>95</v>
      </c>
      <c r="B19" s="51"/>
      <c r="C19" s="52" t="s">
        <v>96</v>
      </c>
      <c r="D19" s="67"/>
      <c r="E19" s="52" t="s">
        <v>97</v>
      </c>
      <c r="F19" s="51"/>
      <c r="G19" s="52" t="s">
        <v>98</v>
      </c>
      <c r="H19" s="51"/>
    </row>
    <row r="20" ht="16.25" customHeight="1" spans="1:8">
      <c r="A20" s="61" t="s">
        <v>99</v>
      </c>
      <c r="B20" s="60"/>
      <c r="C20" s="52" t="s">
        <v>100</v>
      </c>
      <c r="D20" s="67"/>
      <c r="E20" s="52" t="s">
        <v>101</v>
      </c>
      <c r="F20" s="51"/>
      <c r="G20" s="52"/>
      <c r="H20" s="51"/>
    </row>
    <row r="21" ht="16.25" customHeight="1" spans="1:8">
      <c r="A21" s="61" t="s">
        <v>102</v>
      </c>
      <c r="B21" s="60"/>
      <c r="C21" s="52" t="s">
        <v>103</v>
      </c>
      <c r="D21" s="67"/>
      <c r="E21" s="61" t="s">
        <v>104</v>
      </c>
      <c r="F21" s="60"/>
      <c r="G21" s="52"/>
      <c r="H21" s="51"/>
    </row>
    <row r="22" ht="16.25" customHeight="1" spans="1:8">
      <c r="A22" s="61" t="s">
        <v>105</v>
      </c>
      <c r="B22" s="60"/>
      <c r="C22" s="52" t="s">
        <v>106</v>
      </c>
      <c r="D22" s="67"/>
      <c r="E22" s="52"/>
      <c r="F22" s="52"/>
      <c r="G22" s="52"/>
      <c r="H22" s="51"/>
    </row>
    <row r="23" ht="16.25" customHeight="1" spans="1:8">
      <c r="A23" s="61" t="s">
        <v>107</v>
      </c>
      <c r="B23" s="60"/>
      <c r="C23" s="52" t="s">
        <v>108</v>
      </c>
      <c r="D23" s="67"/>
      <c r="E23" s="52"/>
      <c r="F23" s="52"/>
      <c r="G23" s="52"/>
      <c r="H23" s="51"/>
    </row>
    <row r="24" ht="16.25" customHeight="1" spans="1:8">
      <c r="A24" s="61" t="s">
        <v>109</v>
      </c>
      <c r="B24" s="60"/>
      <c r="C24" s="52" t="s">
        <v>110</v>
      </c>
      <c r="D24" s="67"/>
      <c r="E24" s="52"/>
      <c r="F24" s="52"/>
      <c r="G24" s="52"/>
      <c r="H24" s="51"/>
    </row>
    <row r="25" ht="16.25" customHeight="1" spans="1:8">
      <c r="A25" s="52" t="s">
        <v>111</v>
      </c>
      <c r="B25" s="51"/>
      <c r="C25" s="52" t="s">
        <v>112</v>
      </c>
      <c r="D25" s="67">
        <v>16.714512</v>
      </c>
      <c r="E25" s="52"/>
      <c r="F25" s="52"/>
      <c r="G25" s="52"/>
      <c r="H25" s="51"/>
    </row>
    <row r="26" ht="16.25" customHeight="1" spans="1:8">
      <c r="A26" s="52" t="s">
        <v>113</v>
      </c>
      <c r="B26" s="51"/>
      <c r="C26" s="52" t="s">
        <v>114</v>
      </c>
      <c r="D26" s="67"/>
      <c r="E26" s="52"/>
      <c r="F26" s="52"/>
      <c r="G26" s="52"/>
      <c r="H26" s="51"/>
    </row>
    <row r="27" ht="16.25" customHeight="1" spans="1:8">
      <c r="A27" s="52" t="s">
        <v>115</v>
      </c>
      <c r="B27" s="51"/>
      <c r="C27" s="52" t="s">
        <v>116</v>
      </c>
      <c r="D27" s="67"/>
      <c r="E27" s="52"/>
      <c r="F27" s="52"/>
      <c r="G27" s="52"/>
      <c r="H27" s="51"/>
    </row>
    <row r="28" ht="16.25" customHeight="1" spans="1:8">
      <c r="A28" s="61" t="s">
        <v>117</v>
      </c>
      <c r="B28" s="60"/>
      <c r="C28" s="52" t="s">
        <v>118</v>
      </c>
      <c r="D28" s="67"/>
      <c r="E28" s="52"/>
      <c r="F28" s="52"/>
      <c r="G28" s="52"/>
      <c r="H28" s="51"/>
    </row>
    <row r="29" ht="16.25" customHeight="1" spans="1:8">
      <c r="A29" s="61" t="s">
        <v>119</v>
      </c>
      <c r="B29" s="60"/>
      <c r="C29" s="52" t="s">
        <v>120</v>
      </c>
      <c r="D29" s="67"/>
      <c r="E29" s="52"/>
      <c r="F29" s="52"/>
      <c r="G29" s="52"/>
      <c r="H29" s="51"/>
    </row>
    <row r="30" ht="16.25" customHeight="1" spans="1:8">
      <c r="A30" s="61" t="s">
        <v>121</v>
      </c>
      <c r="B30" s="60"/>
      <c r="C30" s="52" t="s">
        <v>122</v>
      </c>
      <c r="D30" s="67"/>
      <c r="E30" s="52"/>
      <c r="F30" s="52"/>
      <c r="G30" s="52"/>
      <c r="H30" s="51"/>
    </row>
    <row r="31" ht="16.25" customHeight="1" spans="1:8">
      <c r="A31" s="61" t="s">
        <v>123</v>
      </c>
      <c r="B31" s="60"/>
      <c r="C31" s="52" t="s">
        <v>124</v>
      </c>
      <c r="D31" s="67"/>
      <c r="E31" s="52"/>
      <c r="F31" s="52"/>
      <c r="G31" s="52"/>
      <c r="H31" s="51"/>
    </row>
    <row r="32" ht="16.25" customHeight="1" spans="1:8">
      <c r="A32" s="61" t="s">
        <v>125</v>
      </c>
      <c r="B32" s="60"/>
      <c r="C32" s="52" t="s">
        <v>126</v>
      </c>
      <c r="D32" s="67"/>
      <c r="E32" s="52"/>
      <c r="F32" s="52"/>
      <c r="G32" s="52"/>
      <c r="H32" s="51"/>
    </row>
    <row r="33" ht="16.25" customHeight="1" spans="1:8">
      <c r="A33" s="52"/>
      <c r="B33" s="52"/>
      <c r="C33" s="52" t="s">
        <v>127</v>
      </c>
      <c r="D33" s="67"/>
      <c r="E33" s="52"/>
      <c r="F33" s="52"/>
      <c r="G33" s="52"/>
      <c r="H33" s="52"/>
    </row>
    <row r="34" ht="16.25" customHeight="1" spans="1:8">
      <c r="A34" s="52"/>
      <c r="B34" s="52"/>
      <c r="C34" s="52" t="s">
        <v>128</v>
      </c>
      <c r="D34" s="67"/>
      <c r="E34" s="52"/>
      <c r="F34" s="52"/>
      <c r="G34" s="52"/>
      <c r="H34" s="52"/>
    </row>
    <row r="35" ht="16.25" customHeight="1" spans="1:8">
      <c r="A35" s="52"/>
      <c r="B35" s="52"/>
      <c r="C35" s="52" t="s">
        <v>129</v>
      </c>
      <c r="D35" s="67"/>
      <c r="E35" s="52"/>
      <c r="F35" s="52"/>
      <c r="G35" s="52"/>
      <c r="H35" s="52"/>
    </row>
    <row r="36" ht="16.25" customHeight="1" spans="1:8">
      <c r="A36" s="52"/>
      <c r="B36" s="52"/>
      <c r="C36" s="52"/>
      <c r="D36" s="52"/>
      <c r="E36" s="52"/>
      <c r="F36" s="52"/>
      <c r="G36" s="52"/>
      <c r="H36" s="52"/>
    </row>
    <row r="37" ht="16.25" customHeight="1" spans="1:8">
      <c r="A37" s="61" t="s">
        <v>130</v>
      </c>
      <c r="B37" s="60">
        <v>607.58904</v>
      </c>
      <c r="C37" s="61" t="s">
        <v>131</v>
      </c>
      <c r="D37" s="60">
        <v>607.58904</v>
      </c>
      <c r="E37" s="61" t="s">
        <v>131</v>
      </c>
      <c r="F37" s="60">
        <v>607.58904</v>
      </c>
      <c r="G37" s="61" t="s">
        <v>131</v>
      </c>
      <c r="H37" s="60">
        <v>607.58904</v>
      </c>
    </row>
    <row r="38" ht="16.25" customHeight="1" spans="1:8">
      <c r="A38" s="61" t="s">
        <v>132</v>
      </c>
      <c r="B38" s="60"/>
      <c r="C38" s="61" t="s">
        <v>133</v>
      </c>
      <c r="D38" s="60"/>
      <c r="E38" s="61" t="s">
        <v>133</v>
      </c>
      <c r="F38" s="60"/>
      <c r="G38" s="61" t="s">
        <v>133</v>
      </c>
      <c r="H38" s="60"/>
    </row>
    <row r="39" ht="16.25" customHeight="1" spans="1:8">
      <c r="A39" s="52"/>
      <c r="B39" s="51"/>
      <c r="C39" s="52"/>
      <c r="D39" s="51"/>
      <c r="E39" s="61"/>
      <c r="F39" s="60"/>
      <c r="G39" s="61"/>
      <c r="H39" s="60"/>
    </row>
    <row r="40" ht="16.25" customHeight="1" spans="1:8">
      <c r="A40" s="61" t="s">
        <v>134</v>
      </c>
      <c r="B40" s="60">
        <v>607.58904</v>
      </c>
      <c r="C40" s="61" t="s">
        <v>135</v>
      </c>
      <c r="D40" s="60">
        <v>607.58904</v>
      </c>
      <c r="E40" s="61" t="s">
        <v>135</v>
      </c>
      <c r="F40" s="60">
        <v>607.58904</v>
      </c>
      <c r="G40" s="61" t="s">
        <v>135</v>
      </c>
      <c r="H40" s="60">
        <v>607.58904</v>
      </c>
    </row>
    <row r="41" ht="17.9" customHeight="1" spans="1:8">
      <c r="A41" s="129" t="s">
        <v>136</v>
      </c>
      <c r="B41" s="129"/>
      <c r="C41" s="129"/>
      <c r="D41" s="68"/>
      <c r="E41" s="68"/>
      <c r="F41" s="68"/>
      <c r="G41" s="68"/>
      <c r="H41" s="68"/>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7" sqref="E7:E9"/>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46"/>
      <c r="X1" s="63" t="s">
        <v>137</v>
      </c>
      <c r="Y1" s="63"/>
    </row>
    <row r="2" ht="33.6" customHeight="1" spans="1:25">
      <c r="A2" s="64" t="s">
        <v>8</v>
      </c>
      <c r="B2" s="64"/>
      <c r="C2" s="64"/>
      <c r="D2" s="64"/>
      <c r="E2" s="64"/>
      <c r="F2" s="64"/>
      <c r="G2" s="64"/>
      <c r="H2" s="64"/>
      <c r="I2" s="64"/>
      <c r="J2" s="64"/>
      <c r="K2" s="64"/>
      <c r="L2" s="64"/>
      <c r="M2" s="64"/>
      <c r="N2" s="64"/>
      <c r="O2" s="64"/>
      <c r="P2" s="64"/>
      <c r="Q2" s="64"/>
      <c r="R2" s="64"/>
      <c r="S2" s="64"/>
      <c r="T2" s="64"/>
      <c r="U2" s="64"/>
      <c r="V2" s="64"/>
      <c r="W2" s="64"/>
      <c r="X2" s="64"/>
      <c r="Y2" s="64"/>
    </row>
    <row r="3" ht="22.4" customHeight="1" spans="1:25">
      <c r="A3" s="57" t="s">
        <v>34</v>
      </c>
      <c r="B3" s="57"/>
      <c r="C3" s="57"/>
      <c r="D3" s="57"/>
      <c r="E3" s="57"/>
      <c r="F3" s="57"/>
      <c r="G3" s="57"/>
      <c r="H3" s="57"/>
      <c r="I3" s="57"/>
      <c r="J3" s="57"/>
      <c r="K3" s="57"/>
      <c r="L3" s="57"/>
      <c r="M3" s="57"/>
      <c r="N3" s="57"/>
      <c r="O3" s="57"/>
      <c r="P3" s="57"/>
      <c r="Q3" s="57"/>
      <c r="R3" s="57"/>
      <c r="S3" s="57"/>
      <c r="T3" s="57"/>
      <c r="U3" s="57"/>
      <c r="V3" s="57"/>
      <c r="W3" s="57"/>
      <c r="X3" s="55" t="s">
        <v>35</v>
      </c>
      <c r="Y3" s="55"/>
    </row>
    <row r="4" ht="22.4" customHeight="1" spans="1:25">
      <c r="A4" s="49" t="s">
        <v>138</v>
      </c>
      <c r="B4" s="49" t="s">
        <v>139</v>
      </c>
      <c r="C4" s="49" t="s">
        <v>140</v>
      </c>
      <c r="D4" s="49" t="s">
        <v>141</v>
      </c>
      <c r="E4" s="49"/>
      <c r="F4" s="49"/>
      <c r="G4" s="49"/>
      <c r="H4" s="49"/>
      <c r="I4" s="49"/>
      <c r="J4" s="49"/>
      <c r="K4" s="49"/>
      <c r="L4" s="49"/>
      <c r="M4" s="49"/>
      <c r="N4" s="49"/>
      <c r="O4" s="49"/>
      <c r="P4" s="49"/>
      <c r="Q4" s="49"/>
      <c r="R4" s="49"/>
      <c r="S4" s="49" t="s">
        <v>132</v>
      </c>
      <c r="T4" s="49"/>
      <c r="U4" s="49"/>
      <c r="V4" s="49"/>
      <c r="W4" s="49"/>
      <c r="X4" s="49"/>
      <c r="Y4" s="49"/>
    </row>
    <row r="5" ht="22.4" customHeight="1" spans="1:25">
      <c r="A5" s="49"/>
      <c r="B5" s="49"/>
      <c r="C5" s="49"/>
      <c r="D5" s="49" t="s">
        <v>142</v>
      </c>
      <c r="E5" s="49" t="s">
        <v>143</v>
      </c>
      <c r="F5" s="49" t="s">
        <v>144</v>
      </c>
      <c r="G5" s="49" t="s">
        <v>145</v>
      </c>
      <c r="H5" s="49" t="s">
        <v>146</v>
      </c>
      <c r="I5" s="49" t="s">
        <v>147</v>
      </c>
      <c r="J5" s="49" t="s">
        <v>148</v>
      </c>
      <c r="K5" s="49"/>
      <c r="L5" s="49"/>
      <c r="M5" s="49"/>
      <c r="N5" s="49" t="s">
        <v>149</v>
      </c>
      <c r="O5" s="49" t="s">
        <v>150</v>
      </c>
      <c r="P5" s="49" t="s">
        <v>151</v>
      </c>
      <c r="Q5" s="49" t="s">
        <v>152</v>
      </c>
      <c r="R5" s="49" t="s">
        <v>153</v>
      </c>
      <c r="S5" s="49" t="s">
        <v>142</v>
      </c>
      <c r="T5" s="49" t="s">
        <v>143</v>
      </c>
      <c r="U5" s="49" t="s">
        <v>144</v>
      </c>
      <c r="V5" s="49" t="s">
        <v>145</v>
      </c>
      <c r="W5" s="49" t="s">
        <v>146</v>
      </c>
      <c r="X5" s="49" t="s">
        <v>147</v>
      </c>
      <c r="Y5" s="49" t="s">
        <v>154</v>
      </c>
    </row>
    <row r="6" ht="22.4" customHeight="1" spans="1:25">
      <c r="A6" s="49"/>
      <c r="B6" s="49"/>
      <c r="C6" s="49"/>
      <c r="D6" s="49"/>
      <c r="E6" s="49"/>
      <c r="F6" s="49"/>
      <c r="G6" s="49"/>
      <c r="H6" s="49"/>
      <c r="I6" s="49"/>
      <c r="J6" s="49" t="s">
        <v>155</v>
      </c>
      <c r="K6" s="49" t="s">
        <v>156</v>
      </c>
      <c r="L6" s="49" t="s">
        <v>157</v>
      </c>
      <c r="M6" s="49" t="s">
        <v>146</v>
      </c>
      <c r="N6" s="49"/>
      <c r="O6" s="49"/>
      <c r="P6" s="49"/>
      <c r="Q6" s="49"/>
      <c r="R6" s="49"/>
      <c r="S6" s="49"/>
      <c r="T6" s="49"/>
      <c r="U6" s="49"/>
      <c r="V6" s="49"/>
      <c r="W6" s="49"/>
      <c r="X6" s="49"/>
      <c r="Y6" s="49"/>
    </row>
    <row r="7" ht="22.8" customHeight="1" spans="1:25">
      <c r="A7" s="61"/>
      <c r="B7" s="61" t="s">
        <v>140</v>
      </c>
      <c r="C7" s="70">
        <v>607.58904</v>
      </c>
      <c r="D7" s="70">
        <v>607.58904</v>
      </c>
      <c r="E7" s="70">
        <v>607.58904</v>
      </c>
      <c r="F7" s="70"/>
      <c r="G7" s="70"/>
      <c r="H7" s="70"/>
      <c r="I7" s="70"/>
      <c r="J7" s="70"/>
      <c r="K7" s="70"/>
      <c r="L7" s="70"/>
      <c r="M7" s="70"/>
      <c r="N7" s="70"/>
      <c r="O7" s="70"/>
      <c r="P7" s="70"/>
      <c r="Q7" s="70"/>
      <c r="R7" s="70"/>
      <c r="S7" s="70"/>
      <c r="T7" s="70"/>
      <c r="U7" s="70"/>
      <c r="V7" s="70"/>
      <c r="W7" s="70"/>
      <c r="X7" s="70"/>
      <c r="Y7" s="70"/>
    </row>
    <row r="8" ht="22.8" customHeight="1" spans="1:25">
      <c r="A8" s="59" t="s">
        <v>158</v>
      </c>
      <c r="B8" s="59" t="s">
        <v>3</v>
      </c>
      <c r="C8" s="70">
        <v>607.58904</v>
      </c>
      <c r="D8" s="70">
        <v>607.58904</v>
      </c>
      <c r="E8" s="70">
        <v>607.58904</v>
      </c>
      <c r="F8" s="70">
        <v>0</v>
      </c>
      <c r="G8" s="70">
        <v>0</v>
      </c>
      <c r="H8" s="70">
        <v>0</v>
      </c>
      <c r="I8" s="70">
        <v>0</v>
      </c>
      <c r="J8" s="70">
        <v>0</v>
      </c>
      <c r="K8" s="70">
        <v>0</v>
      </c>
      <c r="L8" s="70">
        <v>0</v>
      </c>
      <c r="M8" s="70">
        <v>0</v>
      </c>
      <c r="N8" s="70">
        <v>0</v>
      </c>
      <c r="O8" s="70">
        <v>0</v>
      </c>
      <c r="P8" s="70">
        <v>0</v>
      </c>
      <c r="Q8" s="70">
        <v>0</v>
      </c>
      <c r="R8" s="70">
        <v>0</v>
      </c>
      <c r="S8" s="70">
        <v>0</v>
      </c>
      <c r="T8" s="70">
        <v>0</v>
      </c>
      <c r="U8" s="70">
        <v>0</v>
      </c>
      <c r="V8" s="70">
        <v>0</v>
      </c>
      <c r="W8" s="70">
        <v>0</v>
      </c>
      <c r="X8" s="70">
        <v>0</v>
      </c>
      <c r="Y8" s="70">
        <v>0</v>
      </c>
    </row>
    <row r="9" ht="22.8" customHeight="1" spans="1:25">
      <c r="A9" s="62" t="s">
        <v>159</v>
      </c>
      <c r="B9" s="62" t="s">
        <v>160</v>
      </c>
      <c r="C9" s="67">
        <v>607.58904</v>
      </c>
      <c r="D9" s="67">
        <v>607.58904</v>
      </c>
      <c r="E9" s="67">
        <v>607.58904</v>
      </c>
      <c r="F9" s="51"/>
      <c r="G9" s="51"/>
      <c r="H9" s="51"/>
      <c r="I9" s="51"/>
      <c r="J9" s="51"/>
      <c r="K9" s="51"/>
      <c r="L9" s="51"/>
      <c r="M9" s="51"/>
      <c r="N9" s="51"/>
      <c r="O9" s="51"/>
      <c r="P9" s="51"/>
      <c r="Q9" s="51"/>
      <c r="R9" s="51"/>
      <c r="S9" s="51"/>
      <c r="T9" s="51"/>
      <c r="U9" s="51"/>
      <c r="V9" s="51"/>
      <c r="W9" s="51"/>
      <c r="X9" s="51"/>
      <c r="Y9" s="51"/>
    </row>
    <row r="10" ht="16.35" customHeight="1"/>
    <row r="11" ht="16.35" customHeight="1" spans="7:7">
      <c r="G11" s="4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13" sqref="G13"/>
    </sheetView>
  </sheetViews>
  <sheetFormatPr defaultColWidth="10" defaultRowHeight="14.4"/>
  <cols>
    <col min="1" max="1" width="4.61111111111111"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s>
  <sheetData>
    <row r="1" ht="16.35" customHeight="1" spans="1:11">
      <c r="A1" s="46"/>
      <c r="D1" s="119"/>
      <c r="K1" s="63" t="s">
        <v>161</v>
      </c>
    </row>
    <row r="2" ht="31.9" customHeight="1" spans="1:11">
      <c r="A2" s="64" t="s">
        <v>9</v>
      </c>
      <c r="B2" s="64"/>
      <c r="C2" s="64"/>
      <c r="D2" s="64"/>
      <c r="E2" s="64"/>
      <c r="F2" s="64"/>
      <c r="G2" s="64"/>
      <c r="H2" s="64"/>
      <c r="I2" s="64"/>
      <c r="J2" s="64"/>
      <c r="K2" s="64"/>
    </row>
    <row r="3" ht="25" customHeight="1" spans="1:11">
      <c r="A3" s="120" t="s">
        <v>34</v>
      </c>
      <c r="B3" s="120"/>
      <c r="C3" s="120"/>
      <c r="D3" s="120"/>
      <c r="E3" s="120"/>
      <c r="F3" s="120"/>
      <c r="G3" s="120"/>
      <c r="H3" s="120"/>
      <c r="I3" s="120"/>
      <c r="J3" s="120"/>
      <c r="K3" s="55" t="s">
        <v>35</v>
      </c>
    </row>
    <row r="4" ht="27.6" customHeight="1" spans="1:11">
      <c r="A4" s="58" t="s">
        <v>162</v>
      </c>
      <c r="B4" s="58"/>
      <c r="C4" s="58"/>
      <c r="D4" s="58" t="s">
        <v>163</v>
      </c>
      <c r="E4" s="58" t="s">
        <v>164</v>
      </c>
      <c r="F4" s="58" t="s">
        <v>140</v>
      </c>
      <c r="G4" s="58" t="s">
        <v>165</v>
      </c>
      <c r="H4" s="58" t="s">
        <v>166</v>
      </c>
      <c r="I4" s="58" t="s">
        <v>167</v>
      </c>
      <c r="J4" s="58" t="s">
        <v>168</v>
      </c>
      <c r="K4" s="58" t="s">
        <v>169</v>
      </c>
    </row>
    <row r="5" ht="25.85" customHeight="1" spans="1:11">
      <c r="A5" s="58" t="s">
        <v>170</v>
      </c>
      <c r="B5" s="58" t="s">
        <v>171</v>
      </c>
      <c r="C5" s="58" t="s">
        <v>172</v>
      </c>
      <c r="D5" s="58"/>
      <c r="E5" s="58"/>
      <c r="F5" s="58"/>
      <c r="G5" s="58"/>
      <c r="H5" s="58"/>
      <c r="I5" s="58"/>
      <c r="J5" s="58"/>
      <c r="K5" s="58"/>
    </row>
    <row r="6" ht="22.8" customHeight="1" spans="1:11">
      <c r="A6" s="50"/>
      <c r="B6" s="50"/>
      <c r="C6" s="50"/>
      <c r="D6" s="121" t="s">
        <v>140</v>
      </c>
      <c r="E6" s="121"/>
      <c r="F6" s="122">
        <f>G6+H6</f>
        <v>607.58904</v>
      </c>
      <c r="G6" s="122">
        <f>G7</f>
        <v>253.58904</v>
      </c>
      <c r="H6" s="70">
        <v>354</v>
      </c>
      <c r="I6" s="122"/>
      <c r="J6" s="121"/>
      <c r="K6" s="121"/>
    </row>
    <row r="7" ht="22.8" customHeight="1" spans="1:11">
      <c r="A7" s="123"/>
      <c r="B7" s="123"/>
      <c r="C7" s="123"/>
      <c r="D7" s="124" t="s">
        <v>158</v>
      </c>
      <c r="E7" s="124" t="s">
        <v>3</v>
      </c>
      <c r="F7" s="125">
        <f>G7+H7</f>
        <v>607.58904</v>
      </c>
      <c r="G7" s="125">
        <f>G8</f>
        <v>253.58904</v>
      </c>
      <c r="H7" s="125">
        <v>354</v>
      </c>
      <c r="I7" s="125">
        <v>0</v>
      </c>
      <c r="J7" s="126">
        <v>0</v>
      </c>
      <c r="K7" s="126">
        <v>0</v>
      </c>
    </row>
    <row r="8" ht="22.8" customHeight="1" spans="1:11">
      <c r="A8" s="123"/>
      <c r="B8" s="123"/>
      <c r="C8" s="123"/>
      <c r="D8" s="124" t="s">
        <v>159</v>
      </c>
      <c r="E8" s="124" t="s">
        <v>160</v>
      </c>
      <c r="F8" s="125">
        <f>F9+F16+F19+F22</f>
        <v>607.58904</v>
      </c>
      <c r="G8" s="125">
        <f>G9+G16+G19+G22</f>
        <v>253.58904</v>
      </c>
      <c r="H8" s="125">
        <v>354</v>
      </c>
      <c r="I8" s="125"/>
      <c r="J8" s="126"/>
      <c r="K8" s="126"/>
    </row>
    <row r="9" ht="22.8" customHeight="1" spans="1:11">
      <c r="A9" s="49" t="s">
        <v>173</v>
      </c>
      <c r="B9" s="49"/>
      <c r="C9" s="49"/>
      <c r="D9" s="59" t="s">
        <v>173</v>
      </c>
      <c r="E9" s="59" t="s">
        <v>174</v>
      </c>
      <c r="F9" s="70">
        <f>F10+F12+F14</f>
        <v>24.388386</v>
      </c>
      <c r="G9" s="70">
        <f>G10+G12+G14</f>
        <v>24.388386</v>
      </c>
      <c r="H9" s="70">
        <v>0</v>
      </c>
      <c r="I9" s="70">
        <v>0</v>
      </c>
      <c r="J9" s="69"/>
      <c r="K9" s="69"/>
    </row>
    <row r="10" ht="22.8" customHeight="1" spans="1:11">
      <c r="A10" s="49" t="s">
        <v>173</v>
      </c>
      <c r="B10" s="49" t="s">
        <v>175</v>
      </c>
      <c r="C10" s="49"/>
      <c r="D10" s="59" t="s">
        <v>176</v>
      </c>
      <c r="E10" s="59" t="s">
        <v>177</v>
      </c>
      <c r="F10" s="70">
        <v>22.286016</v>
      </c>
      <c r="G10" s="70">
        <v>22.286016</v>
      </c>
      <c r="H10" s="70">
        <v>0</v>
      </c>
      <c r="I10" s="70">
        <v>0</v>
      </c>
      <c r="J10" s="69"/>
      <c r="K10" s="69"/>
    </row>
    <row r="11" ht="22.8" customHeight="1" spans="1:11">
      <c r="A11" s="76" t="s">
        <v>173</v>
      </c>
      <c r="B11" s="76" t="s">
        <v>175</v>
      </c>
      <c r="C11" s="76" t="s">
        <v>175</v>
      </c>
      <c r="D11" s="78" t="s">
        <v>178</v>
      </c>
      <c r="E11" s="78" t="s">
        <v>179</v>
      </c>
      <c r="F11" s="118">
        <v>22.286016</v>
      </c>
      <c r="G11" s="118">
        <v>22.286016</v>
      </c>
      <c r="H11" s="118"/>
      <c r="I11" s="118"/>
      <c r="J11" s="127"/>
      <c r="K11" s="127"/>
    </row>
    <row r="12" ht="22.8" customHeight="1" spans="1:11">
      <c r="A12" s="49" t="s">
        <v>173</v>
      </c>
      <c r="B12" s="49" t="s">
        <v>180</v>
      </c>
      <c r="C12" s="49"/>
      <c r="D12" s="59" t="s">
        <v>181</v>
      </c>
      <c r="E12" s="59" t="s">
        <v>182</v>
      </c>
      <c r="F12" s="70">
        <v>1.028718</v>
      </c>
      <c r="G12" s="70">
        <v>1.028718</v>
      </c>
      <c r="H12" s="70">
        <v>0</v>
      </c>
      <c r="I12" s="70">
        <v>0</v>
      </c>
      <c r="J12" s="69"/>
      <c r="K12" s="69"/>
    </row>
    <row r="13" ht="22.8" customHeight="1" spans="1:11">
      <c r="A13" s="76" t="s">
        <v>173</v>
      </c>
      <c r="B13" s="76" t="s">
        <v>180</v>
      </c>
      <c r="C13" s="76" t="s">
        <v>183</v>
      </c>
      <c r="D13" s="78" t="s">
        <v>184</v>
      </c>
      <c r="E13" s="78" t="s">
        <v>185</v>
      </c>
      <c r="F13" s="118">
        <v>1.028718</v>
      </c>
      <c r="G13" s="118">
        <v>1.028718</v>
      </c>
      <c r="H13" s="118"/>
      <c r="I13" s="118"/>
      <c r="J13" s="127"/>
      <c r="K13" s="127"/>
    </row>
    <row r="14" ht="22.8" customHeight="1" spans="1:11">
      <c r="A14" s="49" t="s">
        <v>173</v>
      </c>
      <c r="B14" s="49">
        <v>99</v>
      </c>
      <c r="C14" s="49"/>
      <c r="D14" s="59">
        <v>20899</v>
      </c>
      <c r="E14" s="59" t="s">
        <v>186</v>
      </c>
      <c r="F14" s="70">
        <v>1.073652</v>
      </c>
      <c r="G14" s="70">
        <v>1.073652</v>
      </c>
      <c r="H14" s="70">
        <v>0</v>
      </c>
      <c r="I14" s="70">
        <v>0</v>
      </c>
      <c r="J14" s="69"/>
      <c r="K14" s="69"/>
    </row>
    <row r="15" ht="22.8" customHeight="1" spans="1:11">
      <c r="A15" s="76" t="s">
        <v>173</v>
      </c>
      <c r="B15" s="76">
        <v>99</v>
      </c>
      <c r="C15" s="76">
        <v>99</v>
      </c>
      <c r="D15" s="77" t="s">
        <v>187</v>
      </c>
      <c r="E15" s="78" t="s">
        <v>188</v>
      </c>
      <c r="F15" s="118">
        <v>1.073652</v>
      </c>
      <c r="G15" s="118">
        <v>1.073652</v>
      </c>
      <c r="H15" s="118"/>
      <c r="I15" s="118"/>
      <c r="J15" s="127"/>
      <c r="K15" s="127"/>
    </row>
    <row r="16" ht="22.8" customHeight="1" spans="1:11">
      <c r="A16" s="49" t="s">
        <v>189</v>
      </c>
      <c r="B16" s="49"/>
      <c r="C16" s="49"/>
      <c r="D16" s="59" t="s">
        <v>189</v>
      </c>
      <c r="E16" s="59" t="s">
        <v>190</v>
      </c>
      <c r="F16" s="70">
        <v>9.126042</v>
      </c>
      <c r="G16" s="70">
        <v>9.126042</v>
      </c>
      <c r="H16" s="70">
        <v>0</v>
      </c>
      <c r="I16" s="70">
        <v>0</v>
      </c>
      <c r="J16" s="69"/>
      <c r="K16" s="69"/>
    </row>
    <row r="17" ht="22.8" customHeight="1" spans="1:11">
      <c r="A17" s="49" t="s">
        <v>189</v>
      </c>
      <c r="B17" s="49" t="s">
        <v>180</v>
      </c>
      <c r="C17" s="49"/>
      <c r="D17" s="59" t="s">
        <v>191</v>
      </c>
      <c r="E17" s="59" t="s">
        <v>192</v>
      </c>
      <c r="F17" s="70">
        <v>9.126042</v>
      </c>
      <c r="G17" s="70">
        <v>9.126042</v>
      </c>
      <c r="H17" s="70">
        <v>0</v>
      </c>
      <c r="I17" s="70">
        <v>0</v>
      </c>
      <c r="J17" s="69"/>
      <c r="K17" s="69"/>
    </row>
    <row r="18" ht="22.8" customHeight="1" spans="1:11">
      <c r="A18" s="76" t="s">
        <v>189</v>
      </c>
      <c r="B18" s="76" t="s">
        <v>180</v>
      </c>
      <c r="C18" s="76" t="s">
        <v>193</v>
      </c>
      <c r="D18" s="78" t="s">
        <v>194</v>
      </c>
      <c r="E18" s="78" t="s">
        <v>195</v>
      </c>
      <c r="F18" s="118">
        <v>9.126042</v>
      </c>
      <c r="G18" s="118">
        <v>9.126042</v>
      </c>
      <c r="H18" s="118"/>
      <c r="I18" s="118"/>
      <c r="J18" s="127"/>
      <c r="K18" s="127"/>
    </row>
    <row r="19" ht="22.8" customHeight="1" spans="1:11">
      <c r="A19" s="49" t="s">
        <v>196</v>
      </c>
      <c r="B19" s="49"/>
      <c r="C19" s="49"/>
      <c r="D19" s="59" t="s">
        <v>196</v>
      </c>
      <c r="E19" s="59" t="s">
        <v>197</v>
      </c>
      <c r="F19" s="70">
        <v>557.3601</v>
      </c>
      <c r="G19" s="70">
        <v>203.3601</v>
      </c>
      <c r="H19" s="70">
        <v>354</v>
      </c>
      <c r="I19" s="70">
        <v>0</v>
      </c>
      <c r="J19" s="69"/>
      <c r="K19" s="69"/>
    </row>
    <row r="20" ht="22.8" customHeight="1" spans="1:11">
      <c r="A20" s="49" t="s">
        <v>196</v>
      </c>
      <c r="B20" s="49" t="s">
        <v>175</v>
      </c>
      <c r="C20" s="49"/>
      <c r="D20" s="59" t="s">
        <v>198</v>
      </c>
      <c r="E20" s="59" t="s">
        <v>199</v>
      </c>
      <c r="F20" s="70">
        <v>557.3601</v>
      </c>
      <c r="G20" s="70">
        <v>203.3601</v>
      </c>
      <c r="H20" s="70">
        <v>354</v>
      </c>
      <c r="I20" s="70">
        <v>0</v>
      </c>
      <c r="J20" s="69"/>
      <c r="K20" s="69"/>
    </row>
    <row r="21" ht="22.8" customHeight="1" spans="1:11">
      <c r="A21" s="76" t="s">
        <v>196</v>
      </c>
      <c r="B21" s="76" t="s">
        <v>175</v>
      </c>
      <c r="C21" s="76" t="s">
        <v>200</v>
      </c>
      <c r="D21" s="78" t="s">
        <v>201</v>
      </c>
      <c r="E21" s="78" t="s">
        <v>202</v>
      </c>
      <c r="F21" s="118">
        <v>557.3601</v>
      </c>
      <c r="G21" s="118">
        <v>203.3601</v>
      </c>
      <c r="H21" s="118">
        <v>354</v>
      </c>
      <c r="I21" s="118"/>
      <c r="J21" s="127"/>
      <c r="K21" s="127"/>
    </row>
    <row r="22" ht="22.8" customHeight="1" spans="1:11">
      <c r="A22" s="49" t="s">
        <v>203</v>
      </c>
      <c r="B22" s="49"/>
      <c r="C22" s="49"/>
      <c r="D22" s="59" t="s">
        <v>203</v>
      </c>
      <c r="E22" s="59" t="s">
        <v>204</v>
      </c>
      <c r="F22" s="70">
        <v>16.714512</v>
      </c>
      <c r="G22" s="70">
        <v>16.714512</v>
      </c>
      <c r="H22" s="70">
        <v>0</v>
      </c>
      <c r="I22" s="70">
        <v>0</v>
      </c>
      <c r="J22" s="69"/>
      <c r="K22" s="69"/>
    </row>
    <row r="23" ht="22.8" customHeight="1" spans="1:11">
      <c r="A23" s="49" t="s">
        <v>203</v>
      </c>
      <c r="B23" s="49" t="s">
        <v>193</v>
      </c>
      <c r="C23" s="49"/>
      <c r="D23" s="59" t="s">
        <v>205</v>
      </c>
      <c r="E23" s="59" t="s">
        <v>206</v>
      </c>
      <c r="F23" s="70">
        <v>16.714512</v>
      </c>
      <c r="G23" s="70">
        <v>16.714512</v>
      </c>
      <c r="H23" s="70">
        <v>0</v>
      </c>
      <c r="I23" s="70">
        <v>0</v>
      </c>
      <c r="J23" s="69"/>
      <c r="K23" s="69"/>
    </row>
    <row r="24" ht="22.8" customHeight="1" spans="1:11">
      <c r="A24" s="76" t="s">
        <v>203</v>
      </c>
      <c r="B24" s="76" t="s">
        <v>193</v>
      </c>
      <c r="C24" s="76" t="s">
        <v>200</v>
      </c>
      <c r="D24" s="78" t="s">
        <v>207</v>
      </c>
      <c r="E24" s="78" t="s">
        <v>208</v>
      </c>
      <c r="F24" s="118">
        <v>16.714512</v>
      </c>
      <c r="G24" s="118">
        <v>16.714512</v>
      </c>
      <c r="H24" s="118"/>
      <c r="I24" s="118"/>
      <c r="J24" s="127"/>
      <c r="K24" s="127"/>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topLeftCell="A2" workbookViewId="0">
      <selection activeCell="F21" sqref="F21"/>
    </sheetView>
  </sheetViews>
  <sheetFormatPr defaultColWidth="10" defaultRowHeight="14.4"/>
  <cols>
    <col min="1" max="1" width="3.66666666666667" customWidth="1"/>
    <col min="2" max="2" width="4.75" customWidth="1"/>
    <col min="3" max="3" width="4.61111111111111" customWidth="1"/>
    <col min="4" max="4" width="9.09259259259259" customWidth="1"/>
    <col min="5" max="5" width="20.0833333333333" customWidth="1"/>
    <col min="6" max="6" width="9.22222222222222" customWidth="1"/>
    <col min="7" max="12" width="7.17592592592593" customWidth="1"/>
    <col min="13" max="13" width="6.78703703703704" customWidth="1"/>
    <col min="14" max="17" width="7.17592592592593" customWidth="1"/>
    <col min="18" max="18" width="7.05555555555556" customWidth="1"/>
    <col min="19" max="20" width="7.17592592592593" customWidth="1"/>
    <col min="21" max="21" width="9.76851851851852" customWidth="1"/>
  </cols>
  <sheetData>
    <row r="1" ht="16.35" customHeight="1" spans="1:20">
      <c r="A1" s="46"/>
      <c r="S1" s="63" t="s">
        <v>209</v>
      </c>
      <c r="T1" s="63"/>
    </row>
    <row r="2" ht="42.25" customHeight="1" spans="1:20">
      <c r="A2" s="64" t="s">
        <v>10</v>
      </c>
      <c r="B2" s="64"/>
      <c r="C2" s="64"/>
      <c r="D2" s="64"/>
      <c r="E2" s="64"/>
      <c r="F2" s="64"/>
      <c r="G2" s="64"/>
      <c r="H2" s="64"/>
      <c r="I2" s="64"/>
      <c r="J2" s="64"/>
      <c r="K2" s="64"/>
      <c r="L2" s="64"/>
      <c r="M2" s="64"/>
      <c r="N2" s="64"/>
      <c r="O2" s="64"/>
      <c r="P2" s="64"/>
      <c r="Q2" s="64"/>
      <c r="R2" s="64"/>
      <c r="S2" s="64"/>
      <c r="T2" s="64"/>
    </row>
    <row r="3" ht="19.8" customHeight="1" spans="1:20">
      <c r="A3" s="57" t="s">
        <v>34</v>
      </c>
      <c r="B3" s="57"/>
      <c r="C3" s="57"/>
      <c r="D3" s="57"/>
      <c r="E3" s="57"/>
      <c r="F3" s="57"/>
      <c r="G3" s="57"/>
      <c r="H3" s="57"/>
      <c r="I3" s="57"/>
      <c r="J3" s="57"/>
      <c r="K3" s="57"/>
      <c r="L3" s="57"/>
      <c r="M3" s="57"/>
      <c r="N3" s="57"/>
      <c r="O3" s="57"/>
      <c r="P3" s="57"/>
      <c r="Q3" s="57"/>
      <c r="R3" s="57"/>
      <c r="S3" s="55" t="s">
        <v>35</v>
      </c>
      <c r="T3" s="55"/>
    </row>
    <row r="4" ht="19.8" customHeight="1" spans="1:20">
      <c r="A4" s="49" t="s">
        <v>162</v>
      </c>
      <c r="B4" s="49"/>
      <c r="C4" s="49"/>
      <c r="D4" s="49" t="s">
        <v>210</v>
      </c>
      <c r="E4" s="49" t="s">
        <v>211</v>
      </c>
      <c r="F4" s="49" t="s">
        <v>212</v>
      </c>
      <c r="G4" s="49" t="s">
        <v>213</v>
      </c>
      <c r="H4" s="49" t="s">
        <v>214</v>
      </c>
      <c r="I4" s="49" t="s">
        <v>215</v>
      </c>
      <c r="J4" s="49" t="s">
        <v>216</v>
      </c>
      <c r="K4" s="49" t="s">
        <v>217</v>
      </c>
      <c r="L4" s="49" t="s">
        <v>218</v>
      </c>
      <c r="M4" s="49" t="s">
        <v>219</v>
      </c>
      <c r="N4" s="49" t="s">
        <v>220</v>
      </c>
      <c r="O4" s="49" t="s">
        <v>221</v>
      </c>
      <c r="P4" s="49" t="s">
        <v>222</v>
      </c>
      <c r="Q4" s="49" t="s">
        <v>223</v>
      </c>
      <c r="R4" s="49" t="s">
        <v>224</v>
      </c>
      <c r="S4" s="49" t="s">
        <v>225</v>
      </c>
      <c r="T4" s="49" t="s">
        <v>226</v>
      </c>
    </row>
    <row r="5" ht="20.7" customHeight="1" spans="1:20">
      <c r="A5" s="49" t="s">
        <v>170</v>
      </c>
      <c r="B5" s="49" t="s">
        <v>171</v>
      </c>
      <c r="C5" s="49" t="s">
        <v>172</v>
      </c>
      <c r="D5" s="49"/>
      <c r="E5" s="49"/>
      <c r="F5" s="49"/>
      <c r="G5" s="49"/>
      <c r="H5" s="49"/>
      <c r="I5" s="49"/>
      <c r="J5" s="49"/>
      <c r="K5" s="49"/>
      <c r="L5" s="49"/>
      <c r="M5" s="49"/>
      <c r="N5" s="49"/>
      <c r="O5" s="49"/>
      <c r="P5" s="49"/>
      <c r="Q5" s="49"/>
      <c r="R5" s="49"/>
      <c r="S5" s="49"/>
      <c r="T5" s="49"/>
    </row>
    <row r="6" ht="22.8" customHeight="1" spans="1:20">
      <c r="A6" s="61"/>
      <c r="B6" s="61"/>
      <c r="C6" s="61"/>
      <c r="D6" s="61"/>
      <c r="E6" s="61" t="s">
        <v>140</v>
      </c>
      <c r="F6" s="60">
        <v>607.58904</v>
      </c>
      <c r="G6" s="60"/>
      <c r="H6" s="60"/>
      <c r="I6" s="60"/>
      <c r="J6" s="60"/>
      <c r="K6" s="60">
        <v>607.58904</v>
      </c>
      <c r="L6" s="60"/>
      <c r="M6" s="60"/>
      <c r="N6" s="60"/>
      <c r="O6" s="60"/>
      <c r="P6" s="60"/>
      <c r="Q6" s="60"/>
      <c r="R6" s="60"/>
      <c r="S6" s="60"/>
      <c r="T6" s="60"/>
    </row>
    <row r="7" ht="22.8" customHeight="1" spans="1:20">
      <c r="A7" s="61"/>
      <c r="B7" s="61"/>
      <c r="C7" s="61"/>
      <c r="D7" s="59" t="s">
        <v>158</v>
      </c>
      <c r="E7" s="59" t="s">
        <v>3</v>
      </c>
      <c r="F7" s="60">
        <v>607.58904</v>
      </c>
      <c r="G7" s="60">
        <v>0</v>
      </c>
      <c r="H7" s="60">
        <v>0</v>
      </c>
      <c r="I7" s="60">
        <v>0</v>
      </c>
      <c r="J7" s="60">
        <v>0</v>
      </c>
      <c r="K7" s="60">
        <v>607.58904</v>
      </c>
      <c r="L7" s="60">
        <v>0</v>
      </c>
      <c r="M7" s="60">
        <v>0</v>
      </c>
      <c r="N7" s="60">
        <v>0</v>
      </c>
      <c r="O7" s="60">
        <v>0</v>
      </c>
      <c r="P7" s="60">
        <v>0</v>
      </c>
      <c r="Q7" s="60">
        <v>0</v>
      </c>
      <c r="R7" s="60">
        <v>0</v>
      </c>
      <c r="S7" s="60">
        <v>0</v>
      </c>
      <c r="T7" s="60">
        <v>0</v>
      </c>
    </row>
    <row r="8" ht="22.8" customHeight="1" spans="1:20">
      <c r="A8" s="69"/>
      <c r="B8" s="69"/>
      <c r="C8" s="69"/>
      <c r="D8" s="66" t="s">
        <v>159</v>
      </c>
      <c r="E8" s="66" t="s">
        <v>160</v>
      </c>
      <c r="F8" s="117">
        <v>607.58904</v>
      </c>
      <c r="G8" s="117"/>
      <c r="H8" s="117"/>
      <c r="I8" s="117"/>
      <c r="J8" s="117"/>
      <c r="K8" s="117">
        <v>607.58904</v>
      </c>
      <c r="L8" s="117"/>
      <c r="M8" s="117"/>
      <c r="N8" s="117"/>
      <c r="O8" s="117"/>
      <c r="P8" s="117"/>
      <c r="Q8" s="117"/>
      <c r="R8" s="117"/>
      <c r="S8" s="117"/>
      <c r="T8" s="117"/>
    </row>
    <row r="9" ht="22.8" customHeight="1" spans="1:20">
      <c r="A9" s="49" t="s">
        <v>173</v>
      </c>
      <c r="B9" s="49"/>
      <c r="C9" s="49"/>
      <c r="D9" s="59" t="s">
        <v>173</v>
      </c>
      <c r="E9" s="59" t="s">
        <v>174</v>
      </c>
      <c r="F9" s="70">
        <f>F10+F12+F14</f>
        <v>24.388386</v>
      </c>
      <c r="G9" s="70"/>
      <c r="H9" s="70"/>
      <c r="I9" s="70"/>
      <c r="J9" s="70"/>
      <c r="K9" s="70">
        <f>K10+K12+K14</f>
        <v>24.388386</v>
      </c>
      <c r="L9" s="70"/>
      <c r="M9" s="70"/>
      <c r="N9" s="70"/>
      <c r="O9" s="70"/>
      <c r="P9" s="70"/>
      <c r="Q9" s="70"/>
      <c r="R9" s="70"/>
      <c r="S9" s="70"/>
      <c r="T9" s="70"/>
    </row>
    <row r="10" ht="22.8" customHeight="1" spans="1:20">
      <c r="A10" s="49" t="s">
        <v>173</v>
      </c>
      <c r="B10" s="49" t="s">
        <v>175</v>
      </c>
      <c r="C10" s="49"/>
      <c r="D10" s="59" t="s">
        <v>176</v>
      </c>
      <c r="E10" s="59" t="s">
        <v>177</v>
      </c>
      <c r="F10" s="70">
        <v>22.286016</v>
      </c>
      <c r="G10" s="70"/>
      <c r="H10" s="70"/>
      <c r="I10" s="70"/>
      <c r="J10" s="70"/>
      <c r="K10" s="70">
        <v>22.286016</v>
      </c>
      <c r="L10" s="70"/>
      <c r="M10" s="70"/>
      <c r="N10" s="70"/>
      <c r="O10" s="70"/>
      <c r="P10" s="70"/>
      <c r="Q10" s="70"/>
      <c r="R10" s="70"/>
      <c r="S10" s="70"/>
      <c r="T10" s="70"/>
    </row>
    <row r="11" ht="22.8" customHeight="1" spans="1:20">
      <c r="A11" s="71" t="s">
        <v>173</v>
      </c>
      <c r="B11" s="71" t="s">
        <v>175</v>
      </c>
      <c r="C11" s="71" t="s">
        <v>175</v>
      </c>
      <c r="D11" s="65" t="s">
        <v>178</v>
      </c>
      <c r="E11" s="65" t="s">
        <v>179</v>
      </c>
      <c r="F11" s="118">
        <v>22.286016</v>
      </c>
      <c r="G11" s="73"/>
      <c r="H11" s="73"/>
      <c r="I11" s="73"/>
      <c r="J11" s="73"/>
      <c r="K11" s="118">
        <v>22.286016</v>
      </c>
      <c r="L11" s="73"/>
      <c r="M11" s="73"/>
      <c r="N11" s="73"/>
      <c r="O11" s="73"/>
      <c r="P11" s="73"/>
      <c r="Q11" s="73"/>
      <c r="R11" s="73"/>
      <c r="S11" s="73"/>
      <c r="T11" s="73"/>
    </row>
    <row r="12" ht="22.8" customHeight="1" spans="1:20">
      <c r="A12" s="49" t="s">
        <v>173</v>
      </c>
      <c r="B12" s="49" t="s">
        <v>180</v>
      </c>
      <c r="C12" s="49"/>
      <c r="D12" s="59" t="s">
        <v>181</v>
      </c>
      <c r="E12" s="59" t="s">
        <v>182</v>
      </c>
      <c r="F12" s="70">
        <v>1.028718</v>
      </c>
      <c r="G12" s="70"/>
      <c r="H12" s="70"/>
      <c r="I12" s="70"/>
      <c r="J12" s="70"/>
      <c r="K12" s="70">
        <v>1.028718</v>
      </c>
      <c r="L12" s="70"/>
      <c r="M12" s="70"/>
      <c r="N12" s="70"/>
      <c r="O12" s="70"/>
      <c r="P12" s="70"/>
      <c r="Q12" s="70"/>
      <c r="R12" s="70"/>
      <c r="S12" s="70"/>
      <c r="T12" s="70"/>
    </row>
    <row r="13" ht="22.8" customHeight="1" spans="1:20">
      <c r="A13" s="71" t="s">
        <v>173</v>
      </c>
      <c r="B13" s="71" t="s">
        <v>180</v>
      </c>
      <c r="C13" s="71" t="s">
        <v>183</v>
      </c>
      <c r="D13" s="65" t="s">
        <v>184</v>
      </c>
      <c r="E13" s="65" t="s">
        <v>185</v>
      </c>
      <c r="F13" s="118">
        <v>1.028718</v>
      </c>
      <c r="G13" s="73"/>
      <c r="H13" s="73"/>
      <c r="I13" s="73"/>
      <c r="J13" s="73"/>
      <c r="K13" s="118">
        <v>1.028718</v>
      </c>
      <c r="L13" s="73"/>
      <c r="M13" s="73"/>
      <c r="N13" s="73"/>
      <c r="O13" s="73"/>
      <c r="P13" s="73"/>
      <c r="Q13" s="73"/>
      <c r="R13" s="73"/>
      <c r="S13" s="73"/>
      <c r="T13" s="73"/>
    </row>
    <row r="14" ht="22.8" customHeight="1" spans="1:20">
      <c r="A14" s="49" t="s">
        <v>173</v>
      </c>
      <c r="B14" s="49">
        <v>99</v>
      </c>
      <c r="C14" s="49"/>
      <c r="D14" s="59">
        <v>20899</v>
      </c>
      <c r="E14" s="59" t="s">
        <v>186</v>
      </c>
      <c r="F14" s="70">
        <v>1.073652</v>
      </c>
      <c r="G14" s="70"/>
      <c r="H14" s="70"/>
      <c r="I14" s="70"/>
      <c r="J14" s="70"/>
      <c r="K14" s="70">
        <v>1.073652</v>
      </c>
      <c r="L14" s="70"/>
      <c r="M14" s="70"/>
      <c r="N14" s="70"/>
      <c r="O14" s="70"/>
      <c r="P14" s="70"/>
      <c r="Q14" s="70"/>
      <c r="R14" s="70"/>
      <c r="S14" s="70"/>
      <c r="T14" s="70"/>
    </row>
    <row r="15" ht="22.8" customHeight="1" spans="1:20">
      <c r="A15" s="76" t="s">
        <v>173</v>
      </c>
      <c r="B15" s="76">
        <v>99</v>
      </c>
      <c r="C15" s="76">
        <v>99</v>
      </c>
      <c r="D15" s="77" t="s">
        <v>187</v>
      </c>
      <c r="E15" s="78" t="s">
        <v>188</v>
      </c>
      <c r="F15" s="73">
        <v>1.073652</v>
      </c>
      <c r="G15" s="73"/>
      <c r="H15" s="73"/>
      <c r="I15" s="73"/>
      <c r="J15" s="73"/>
      <c r="K15" s="73">
        <v>1.073652</v>
      </c>
      <c r="L15" s="73"/>
      <c r="M15" s="73"/>
      <c r="N15" s="73"/>
      <c r="O15" s="73"/>
      <c r="P15" s="73"/>
      <c r="Q15" s="73"/>
      <c r="R15" s="73"/>
      <c r="S15" s="73"/>
      <c r="T15" s="73"/>
    </row>
    <row r="16" ht="22.8" customHeight="1" spans="1:20">
      <c r="A16" s="49" t="s">
        <v>189</v>
      </c>
      <c r="B16" s="49"/>
      <c r="C16" s="49"/>
      <c r="D16" s="59" t="s">
        <v>189</v>
      </c>
      <c r="E16" s="59" t="s">
        <v>190</v>
      </c>
      <c r="F16" s="70">
        <v>9.126042</v>
      </c>
      <c r="G16" s="70"/>
      <c r="H16" s="70"/>
      <c r="I16" s="70"/>
      <c r="J16" s="70"/>
      <c r="K16" s="70">
        <v>9.126042</v>
      </c>
      <c r="L16" s="70"/>
      <c r="M16" s="70"/>
      <c r="N16" s="70"/>
      <c r="O16" s="70"/>
      <c r="P16" s="70"/>
      <c r="Q16" s="70"/>
      <c r="R16" s="70"/>
      <c r="S16" s="70"/>
      <c r="T16" s="70"/>
    </row>
    <row r="17" ht="22.8" customHeight="1" spans="1:20">
      <c r="A17" s="49" t="s">
        <v>189</v>
      </c>
      <c r="B17" s="49" t="s">
        <v>180</v>
      </c>
      <c r="C17" s="49"/>
      <c r="D17" s="59" t="s">
        <v>191</v>
      </c>
      <c r="E17" s="59" t="s">
        <v>192</v>
      </c>
      <c r="F17" s="70">
        <v>9.126042</v>
      </c>
      <c r="G17" s="70"/>
      <c r="H17" s="70"/>
      <c r="I17" s="70"/>
      <c r="J17" s="70"/>
      <c r="K17" s="70">
        <v>9.126042</v>
      </c>
      <c r="L17" s="70"/>
      <c r="M17" s="70"/>
      <c r="N17" s="70"/>
      <c r="O17" s="70"/>
      <c r="P17" s="70"/>
      <c r="Q17" s="70"/>
      <c r="R17" s="70"/>
      <c r="S17" s="70"/>
      <c r="T17" s="70"/>
    </row>
    <row r="18" ht="22.8" customHeight="1" spans="1:20">
      <c r="A18" s="71" t="s">
        <v>189</v>
      </c>
      <c r="B18" s="71" t="s">
        <v>180</v>
      </c>
      <c r="C18" s="71" t="s">
        <v>193</v>
      </c>
      <c r="D18" s="65" t="s">
        <v>194</v>
      </c>
      <c r="E18" s="65" t="s">
        <v>195</v>
      </c>
      <c r="F18" s="73">
        <v>9.126042</v>
      </c>
      <c r="G18" s="73"/>
      <c r="H18" s="73"/>
      <c r="I18" s="73"/>
      <c r="J18" s="73"/>
      <c r="K18" s="73">
        <v>9.126042</v>
      </c>
      <c r="L18" s="73"/>
      <c r="M18" s="73"/>
      <c r="N18" s="73"/>
      <c r="O18" s="73"/>
      <c r="P18" s="73"/>
      <c r="Q18" s="73"/>
      <c r="R18" s="73"/>
      <c r="S18" s="73"/>
      <c r="T18" s="73"/>
    </row>
    <row r="19" ht="22.8" customHeight="1" spans="1:20">
      <c r="A19" s="49" t="s">
        <v>196</v>
      </c>
      <c r="B19" s="49"/>
      <c r="C19" s="49"/>
      <c r="D19" s="59" t="s">
        <v>196</v>
      </c>
      <c r="E19" s="59" t="s">
        <v>197</v>
      </c>
      <c r="F19" s="70">
        <v>557.3601</v>
      </c>
      <c r="G19" s="70"/>
      <c r="H19" s="70"/>
      <c r="I19" s="70"/>
      <c r="J19" s="70"/>
      <c r="K19" s="70">
        <v>557.3601</v>
      </c>
      <c r="L19" s="70"/>
      <c r="M19" s="70"/>
      <c r="N19" s="70"/>
      <c r="O19" s="70"/>
      <c r="P19" s="70"/>
      <c r="Q19" s="70"/>
      <c r="R19" s="70"/>
      <c r="S19" s="70"/>
      <c r="T19" s="70"/>
    </row>
    <row r="20" ht="22.8" customHeight="1" spans="1:20">
      <c r="A20" s="49" t="s">
        <v>196</v>
      </c>
      <c r="B20" s="49" t="s">
        <v>175</v>
      </c>
      <c r="C20" s="49"/>
      <c r="D20" s="59" t="s">
        <v>198</v>
      </c>
      <c r="E20" s="59" t="s">
        <v>199</v>
      </c>
      <c r="F20" s="70">
        <v>557.3601</v>
      </c>
      <c r="G20" s="70"/>
      <c r="H20" s="70"/>
      <c r="I20" s="70"/>
      <c r="J20" s="70"/>
      <c r="K20" s="70">
        <v>557.3601</v>
      </c>
      <c r="L20" s="70"/>
      <c r="M20" s="70"/>
      <c r="N20" s="70"/>
      <c r="O20" s="70"/>
      <c r="P20" s="70"/>
      <c r="Q20" s="70"/>
      <c r="R20" s="70"/>
      <c r="S20" s="70"/>
      <c r="T20" s="70"/>
    </row>
    <row r="21" ht="22.8" customHeight="1" spans="1:20">
      <c r="A21" s="71" t="s">
        <v>196</v>
      </c>
      <c r="B21" s="71" t="s">
        <v>175</v>
      </c>
      <c r="C21" s="71" t="s">
        <v>200</v>
      </c>
      <c r="D21" s="65" t="s">
        <v>201</v>
      </c>
      <c r="E21" s="65" t="s">
        <v>202</v>
      </c>
      <c r="F21" s="73">
        <v>557.3601</v>
      </c>
      <c r="G21" s="73"/>
      <c r="H21" s="73"/>
      <c r="I21" s="73"/>
      <c r="J21" s="73"/>
      <c r="K21" s="73">
        <v>557.3601</v>
      </c>
      <c r="L21" s="73"/>
      <c r="M21" s="73"/>
      <c r="N21" s="73"/>
      <c r="O21" s="73"/>
      <c r="P21" s="73"/>
      <c r="Q21" s="73"/>
      <c r="R21" s="73"/>
      <c r="S21" s="73"/>
      <c r="T21" s="73"/>
    </row>
    <row r="22" ht="22.8" customHeight="1" spans="1:20">
      <c r="A22" s="49" t="s">
        <v>203</v>
      </c>
      <c r="B22" s="49"/>
      <c r="C22" s="49"/>
      <c r="D22" s="59" t="s">
        <v>203</v>
      </c>
      <c r="E22" s="59" t="s">
        <v>204</v>
      </c>
      <c r="F22" s="70">
        <v>16.714512</v>
      </c>
      <c r="G22" s="70"/>
      <c r="H22" s="70"/>
      <c r="I22" s="70"/>
      <c r="J22" s="70"/>
      <c r="K22" s="70">
        <v>16.714512</v>
      </c>
      <c r="L22" s="70"/>
      <c r="M22" s="70"/>
      <c r="N22" s="70"/>
      <c r="O22" s="70"/>
      <c r="P22" s="70"/>
      <c r="Q22" s="70"/>
      <c r="R22" s="70"/>
      <c r="S22" s="70"/>
      <c r="T22" s="70"/>
    </row>
    <row r="23" ht="22.8" customHeight="1" spans="1:20">
      <c r="A23" s="49" t="s">
        <v>203</v>
      </c>
      <c r="B23" s="49" t="s">
        <v>193</v>
      </c>
      <c r="C23" s="49"/>
      <c r="D23" s="59" t="s">
        <v>205</v>
      </c>
      <c r="E23" s="59" t="s">
        <v>206</v>
      </c>
      <c r="F23" s="70">
        <v>16.714512</v>
      </c>
      <c r="G23" s="70"/>
      <c r="H23" s="70"/>
      <c r="I23" s="70"/>
      <c r="J23" s="70"/>
      <c r="K23" s="70">
        <v>16.714512</v>
      </c>
      <c r="L23" s="70"/>
      <c r="M23" s="70"/>
      <c r="N23" s="70"/>
      <c r="O23" s="70"/>
      <c r="P23" s="70"/>
      <c r="Q23" s="70"/>
      <c r="R23" s="70"/>
      <c r="S23" s="70"/>
      <c r="T23" s="70"/>
    </row>
    <row r="24" ht="22.8" customHeight="1" spans="1:20">
      <c r="A24" s="71" t="s">
        <v>203</v>
      </c>
      <c r="B24" s="71" t="s">
        <v>193</v>
      </c>
      <c r="C24" s="71" t="s">
        <v>200</v>
      </c>
      <c r="D24" s="65" t="s">
        <v>207</v>
      </c>
      <c r="E24" s="65" t="s">
        <v>208</v>
      </c>
      <c r="F24" s="73">
        <v>16.714512</v>
      </c>
      <c r="G24" s="73"/>
      <c r="H24" s="73"/>
      <c r="I24" s="73"/>
      <c r="J24" s="73"/>
      <c r="K24" s="73">
        <v>16.714512</v>
      </c>
      <c r="L24" s="73"/>
      <c r="M24" s="73"/>
      <c r="N24" s="73"/>
      <c r="O24" s="73"/>
      <c r="P24" s="73"/>
      <c r="Q24" s="73"/>
      <c r="R24" s="73"/>
      <c r="S24" s="73"/>
      <c r="T24" s="7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H19" sqref="H19:H21"/>
    </sheetView>
  </sheetViews>
  <sheetFormatPr defaultColWidth="10" defaultRowHeight="14.4"/>
  <cols>
    <col min="1" max="2" width="4.07407407407407" customWidth="1"/>
    <col min="3" max="3" width="4.2037037037037" customWidth="1"/>
    <col min="4" max="4" width="8" customWidth="1"/>
    <col min="5" max="5" width="15.8796296296296" customWidth="1"/>
    <col min="6" max="6" width="8.9537037037037" customWidth="1"/>
    <col min="7" max="7" width="7.17592592592593" customWidth="1"/>
    <col min="8" max="8" width="6.24074074074074" customWidth="1"/>
    <col min="9" max="16" width="7.17592592592593" customWidth="1"/>
    <col min="17" max="17" width="5.83333333333333" customWidth="1"/>
    <col min="18" max="21" width="7.17592592592593" customWidth="1"/>
    <col min="22" max="22" width="9.76851851851852" customWidth="1"/>
  </cols>
  <sheetData>
    <row r="1" ht="16.35" customHeight="1" spans="1:21">
      <c r="A1" s="46"/>
      <c r="T1" s="63" t="s">
        <v>227</v>
      </c>
      <c r="U1" s="63"/>
    </row>
    <row r="2" ht="37.05" customHeight="1" spans="1:21">
      <c r="A2" s="64" t="s">
        <v>11</v>
      </c>
      <c r="B2" s="64"/>
      <c r="C2" s="64"/>
      <c r="D2" s="64"/>
      <c r="E2" s="64"/>
      <c r="F2" s="64"/>
      <c r="G2" s="64"/>
      <c r="H2" s="64"/>
      <c r="I2" s="64"/>
      <c r="J2" s="64"/>
      <c r="K2" s="64"/>
      <c r="L2" s="64"/>
      <c r="M2" s="64"/>
      <c r="N2" s="64"/>
      <c r="O2" s="64"/>
      <c r="P2" s="64"/>
      <c r="Q2" s="64"/>
      <c r="R2" s="64"/>
      <c r="S2" s="64"/>
      <c r="T2" s="64"/>
      <c r="U2" s="64"/>
    </row>
    <row r="3" ht="24.15" customHeight="1" spans="1:21">
      <c r="A3" s="57" t="s">
        <v>34</v>
      </c>
      <c r="B3" s="57"/>
      <c r="C3" s="57"/>
      <c r="D3" s="57"/>
      <c r="E3" s="57"/>
      <c r="F3" s="57"/>
      <c r="G3" s="57"/>
      <c r="H3" s="57"/>
      <c r="I3" s="57"/>
      <c r="J3" s="57"/>
      <c r="K3" s="57"/>
      <c r="L3" s="57"/>
      <c r="M3" s="57"/>
      <c r="N3" s="57"/>
      <c r="O3" s="57"/>
      <c r="P3" s="57"/>
      <c r="Q3" s="57"/>
      <c r="R3" s="57"/>
      <c r="S3" s="57"/>
      <c r="T3" s="55" t="s">
        <v>35</v>
      </c>
      <c r="U3" s="55"/>
    </row>
    <row r="4" ht="22.4" customHeight="1" spans="1:21">
      <c r="A4" s="49" t="s">
        <v>162</v>
      </c>
      <c r="B4" s="49"/>
      <c r="C4" s="49"/>
      <c r="D4" s="49" t="s">
        <v>210</v>
      </c>
      <c r="E4" s="49" t="s">
        <v>211</v>
      </c>
      <c r="F4" s="49" t="s">
        <v>228</v>
      </c>
      <c r="G4" s="49" t="s">
        <v>165</v>
      </c>
      <c r="H4" s="49"/>
      <c r="I4" s="49"/>
      <c r="J4" s="49"/>
      <c r="K4" s="49" t="s">
        <v>166</v>
      </c>
      <c r="L4" s="49"/>
      <c r="M4" s="49"/>
      <c r="N4" s="49"/>
      <c r="O4" s="49"/>
      <c r="P4" s="49"/>
      <c r="Q4" s="49"/>
      <c r="R4" s="49"/>
      <c r="S4" s="49"/>
      <c r="T4" s="49"/>
      <c r="U4" s="49"/>
    </row>
    <row r="5" ht="39.65" customHeight="1" spans="1:21">
      <c r="A5" s="49" t="s">
        <v>170</v>
      </c>
      <c r="B5" s="49" t="s">
        <v>171</v>
      </c>
      <c r="C5" s="49" t="s">
        <v>172</v>
      </c>
      <c r="D5" s="49"/>
      <c r="E5" s="49"/>
      <c r="F5" s="49"/>
      <c r="G5" s="49" t="s">
        <v>140</v>
      </c>
      <c r="H5" s="49" t="s">
        <v>229</v>
      </c>
      <c r="I5" s="49" t="s">
        <v>230</v>
      </c>
      <c r="J5" s="49" t="s">
        <v>221</v>
      </c>
      <c r="K5" s="49" t="s">
        <v>140</v>
      </c>
      <c r="L5" s="49" t="s">
        <v>231</v>
      </c>
      <c r="M5" s="49" t="s">
        <v>232</v>
      </c>
      <c r="N5" s="49" t="s">
        <v>233</v>
      </c>
      <c r="O5" s="49" t="s">
        <v>223</v>
      </c>
      <c r="P5" s="49" t="s">
        <v>234</v>
      </c>
      <c r="Q5" s="49" t="s">
        <v>235</v>
      </c>
      <c r="R5" s="49" t="s">
        <v>236</v>
      </c>
      <c r="S5" s="49" t="s">
        <v>219</v>
      </c>
      <c r="T5" s="49" t="s">
        <v>222</v>
      </c>
      <c r="U5" s="49" t="s">
        <v>226</v>
      </c>
    </row>
    <row r="6" ht="22.8" customHeight="1" spans="1:21">
      <c r="A6" s="61"/>
      <c r="B6" s="61"/>
      <c r="C6" s="61"/>
      <c r="D6" s="61"/>
      <c r="E6" s="61" t="s">
        <v>140</v>
      </c>
      <c r="F6" s="60">
        <f t="shared" ref="F6:F8" si="0">G6+K6</f>
        <v>607.58904</v>
      </c>
      <c r="G6" s="60">
        <f t="shared" ref="G6:G8" si="1">H6+I6</f>
        <v>253.58904</v>
      </c>
      <c r="H6" s="60">
        <f>H7</f>
        <v>226.58904</v>
      </c>
      <c r="I6" s="60">
        <v>27</v>
      </c>
      <c r="J6" s="60"/>
      <c r="K6" s="60">
        <f t="shared" ref="K6:K8" si="2">L6+M6</f>
        <v>354</v>
      </c>
      <c r="L6" s="70">
        <v>100</v>
      </c>
      <c r="M6" s="70">
        <v>254</v>
      </c>
      <c r="N6" s="60"/>
      <c r="O6" s="60"/>
      <c r="P6" s="60"/>
      <c r="Q6" s="60"/>
      <c r="R6" s="60"/>
      <c r="S6" s="60"/>
      <c r="T6" s="60"/>
      <c r="U6" s="60"/>
    </row>
    <row r="7" ht="22.8" customHeight="1" spans="1:21">
      <c r="A7" s="61"/>
      <c r="B7" s="61"/>
      <c r="C7" s="61"/>
      <c r="D7" s="59" t="s">
        <v>158</v>
      </c>
      <c r="E7" s="59" t="s">
        <v>3</v>
      </c>
      <c r="F7" s="60">
        <f t="shared" si="0"/>
        <v>607.58904</v>
      </c>
      <c r="G7" s="60">
        <f t="shared" si="1"/>
        <v>253.58904</v>
      </c>
      <c r="H7" s="60">
        <f>H8</f>
        <v>226.58904</v>
      </c>
      <c r="I7" s="60">
        <v>27</v>
      </c>
      <c r="J7" s="60">
        <v>0</v>
      </c>
      <c r="K7" s="60">
        <f t="shared" si="2"/>
        <v>354</v>
      </c>
      <c r="L7" s="70">
        <v>100</v>
      </c>
      <c r="M7" s="70">
        <v>254</v>
      </c>
      <c r="N7" s="60">
        <v>0</v>
      </c>
      <c r="O7" s="60">
        <v>0</v>
      </c>
      <c r="P7" s="60">
        <v>0</v>
      </c>
      <c r="Q7" s="60">
        <v>0</v>
      </c>
      <c r="R7" s="60">
        <v>0</v>
      </c>
      <c r="S7" s="60">
        <v>0</v>
      </c>
      <c r="T7" s="60">
        <v>0</v>
      </c>
      <c r="U7" s="60">
        <v>0</v>
      </c>
    </row>
    <row r="8" ht="22.8" customHeight="1" spans="1:21">
      <c r="A8" s="69"/>
      <c r="B8" s="69"/>
      <c r="C8" s="69"/>
      <c r="D8" s="66" t="s">
        <v>159</v>
      </c>
      <c r="E8" s="66" t="s">
        <v>160</v>
      </c>
      <c r="F8" s="60">
        <f t="shared" si="0"/>
        <v>607.58904</v>
      </c>
      <c r="G8" s="60">
        <f t="shared" si="1"/>
        <v>253.58904</v>
      </c>
      <c r="H8" s="70">
        <f>H9+H16+H19+H22</f>
        <v>226.58904</v>
      </c>
      <c r="I8" s="70">
        <v>27</v>
      </c>
      <c r="J8" s="70"/>
      <c r="K8" s="60">
        <f t="shared" si="2"/>
        <v>354</v>
      </c>
      <c r="L8" s="70">
        <v>100</v>
      </c>
      <c r="M8" s="70">
        <v>254</v>
      </c>
      <c r="N8" s="70"/>
      <c r="O8" s="70"/>
      <c r="P8" s="70"/>
      <c r="Q8" s="70"/>
      <c r="R8" s="70"/>
      <c r="S8" s="70"/>
      <c r="T8" s="70"/>
      <c r="U8" s="70"/>
    </row>
    <row r="9" ht="22.8" customHeight="1" spans="1:21">
      <c r="A9" s="49" t="s">
        <v>173</v>
      </c>
      <c r="B9" s="49"/>
      <c r="C9" s="49"/>
      <c r="D9" s="59" t="s">
        <v>173</v>
      </c>
      <c r="E9" s="59" t="s">
        <v>174</v>
      </c>
      <c r="F9" s="70">
        <v>24.388386</v>
      </c>
      <c r="G9" s="70">
        <v>24.388386</v>
      </c>
      <c r="H9" s="70">
        <f>H10+H12+H14</f>
        <v>24.388386</v>
      </c>
      <c r="I9" s="70"/>
      <c r="J9" s="70"/>
      <c r="K9" s="70"/>
      <c r="L9" s="70"/>
      <c r="M9" s="70"/>
      <c r="N9" s="70"/>
      <c r="O9" s="70"/>
      <c r="P9" s="70"/>
      <c r="Q9" s="70"/>
      <c r="R9" s="70"/>
      <c r="S9" s="70"/>
      <c r="T9" s="70"/>
      <c r="U9" s="70"/>
    </row>
    <row r="10" ht="22.8" customHeight="1" spans="1:21">
      <c r="A10" s="49" t="s">
        <v>173</v>
      </c>
      <c r="B10" s="49" t="s">
        <v>175</v>
      </c>
      <c r="C10" s="49"/>
      <c r="D10" s="59" t="s">
        <v>176</v>
      </c>
      <c r="E10" s="59" t="s">
        <v>177</v>
      </c>
      <c r="F10" s="70">
        <v>22.286016</v>
      </c>
      <c r="G10" s="70">
        <v>22.286016</v>
      </c>
      <c r="H10" s="70">
        <v>22.286016</v>
      </c>
      <c r="I10" s="70"/>
      <c r="J10" s="70"/>
      <c r="K10" s="70"/>
      <c r="L10" s="70"/>
      <c r="M10" s="70"/>
      <c r="N10" s="70"/>
      <c r="O10" s="70"/>
      <c r="P10" s="70"/>
      <c r="Q10" s="70"/>
      <c r="R10" s="70"/>
      <c r="S10" s="70"/>
      <c r="T10" s="70"/>
      <c r="U10" s="70"/>
    </row>
    <row r="11" ht="22.8" customHeight="1" spans="1:21">
      <c r="A11" s="71" t="s">
        <v>173</v>
      </c>
      <c r="B11" s="71" t="s">
        <v>175</v>
      </c>
      <c r="C11" s="71" t="s">
        <v>175</v>
      </c>
      <c r="D11" s="65" t="s">
        <v>178</v>
      </c>
      <c r="E11" s="65" t="s">
        <v>179</v>
      </c>
      <c r="F11" s="51">
        <v>22.286016</v>
      </c>
      <c r="G11" s="51">
        <v>22.286016</v>
      </c>
      <c r="H11" s="51">
        <v>22.286016</v>
      </c>
      <c r="I11" s="51"/>
      <c r="J11" s="51"/>
      <c r="K11" s="51"/>
      <c r="L11" s="51"/>
      <c r="M11" s="51"/>
      <c r="N11" s="51"/>
      <c r="O11" s="51"/>
      <c r="P11" s="51"/>
      <c r="Q11" s="51"/>
      <c r="R11" s="51"/>
      <c r="S11" s="51"/>
      <c r="T11" s="51"/>
      <c r="U11" s="51"/>
    </row>
    <row r="12" ht="22.8" customHeight="1" spans="1:21">
      <c r="A12" s="49" t="s">
        <v>173</v>
      </c>
      <c r="B12" s="49" t="s">
        <v>180</v>
      </c>
      <c r="C12" s="49"/>
      <c r="D12" s="59" t="s">
        <v>181</v>
      </c>
      <c r="E12" s="59" t="s">
        <v>182</v>
      </c>
      <c r="F12" s="70">
        <v>1.028718</v>
      </c>
      <c r="G12" s="70">
        <v>1.028718</v>
      </c>
      <c r="H12" s="70">
        <v>1.028718</v>
      </c>
      <c r="I12" s="70"/>
      <c r="J12" s="70"/>
      <c r="K12" s="70"/>
      <c r="L12" s="70"/>
      <c r="M12" s="70"/>
      <c r="N12" s="70"/>
      <c r="O12" s="70"/>
      <c r="P12" s="70"/>
      <c r="Q12" s="70"/>
      <c r="R12" s="70"/>
      <c r="S12" s="70"/>
      <c r="T12" s="70"/>
      <c r="U12" s="70"/>
    </row>
    <row r="13" ht="22.8" customHeight="1" spans="1:21">
      <c r="A13" s="71" t="s">
        <v>173</v>
      </c>
      <c r="B13" s="71" t="s">
        <v>180</v>
      </c>
      <c r="C13" s="71" t="s">
        <v>183</v>
      </c>
      <c r="D13" s="65" t="s">
        <v>184</v>
      </c>
      <c r="E13" s="65" t="s">
        <v>185</v>
      </c>
      <c r="F13" s="51">
        <v>1.028718</v>
      </c>
      <c r="G13" s="51">
        <v>1.028718</v>
      </c>
      <c r="H13" s="51">
        <v>1.028718</v>
      </c>
      <c r="I13" s="51"/>
      <c r="J13" s="51"/>
      <c r="K13" s="51"/>
      <c r="L13" s="51"/>
      <c r="M13" s="51"/>
      <c r="N13" s="51"/>
      <c r="O13" s="51"/>
      <c r="P13" s="51"/>
      <c r="Q13" s="51"/>
      <c r="R13" s="51"/>
      <c r="S13" s="51"/>
      <c r="T13" s="51"/>
      <c r="U13" s="51"/>
    </row>
    <row r="14" ht="22.8" customHeight="1" spans="1:21">
      <c r="A14" s="49" t="s">
        <v>173</v>
      </c>
      <c r="B14" s="49">
        <v>99</v>
      </c>
      <c r="C14" s="49"/>
      <c r="D14" s="59">
        <v>20899</v>
      </c>
      <c r="E14" s="59" t="s">
        <v>186</v>
      </c>
      <c r="F14" s="70">
        <v>1.073652</v>
      </c>
      <c r="G14" s="70">
        <v>1.073652</v>
      </c>
      <c r="H14" s="70">
        <v>1.073652</v>
      </c>
      <c r="I14" s="70"/>
      <c r="J14" s="70"/>
      <c r="K14" s="70"/>
      <c r="L14" s="70"/>
      <c r="M14" s="70"/>
      <c r="N14" s="70"/>
      <c r="O14" s="70"/>
      <c r="P14" s="70"/>
      <c r="Q14" s="70"/>
      <c r="R14" s="70"/>
      <c r="S14" s="70"/>
      <c r="T14" s="70"/>
      <c r="U14" s="70"/>
    </row>
    <row r="15" ht="22.8" customHeight="1" spans="1:21">
      <c r="A15" s="76" t="s">
        <v>173</v>
      </c>
      <c r="B15" s="76">
        <v>99</v>
      </c>
      <c r="C15" s="76">
        <v>99</v>
      </c>
      <c r="D15" s="116">
        <v>2089999</v>
      </c>
      <c r="E15" s="78" t="s">
        <v>188</v>
      </c>
      <c r="F15" s="51">
        <v>1.073652</v>
      </c>
      <c r="G15" s="51">
        <v>1.073652</v>
      </c>
      <c r="H15" s="51">
        <v>1.073652</v>
      </c>
      <c r="I15" s="51"/>
      <c r="J15" s="51"/>
      <c r="K15" s="51"/>
      <c r="L15" s="51"/>
      <c r="M15" s="51"/>
      <c r="N15" s="51"/>
      <c r="O15" s="51"/>
      <c r="P15" s="51"/>
      <c r="Q15" s="51"/>
      <c r="R15" s="51"/>
      <c r="S15" s="51"/>
      <c r="T15" s="51"/>
      <c r="U15" s="51"/>
    </row>
    <row r="16" ht="22.8" customHeight="1" spans="1:21">
      <c r="A16" s="49" t="s">
        <v>189</v>
      </c>
      <c r="B16" s="49"/>
      <c r="C16" s="49"/>
      <c r="D16" s="59" t="s">
        <v>189</v>
      </c>
      <c r="E16" s="59" t="s">
        <v>190</v>
      </c>
      <c r="F16" s="70">
        <v>9.126042</v>
      </c>
      <c r="G16" s="70">
        <v>9.126042</v>
      </c>
      <c r="H16" s="70">
        <v>9.126042</v>
      </c>
      <c r="I16" s="70"/>
      <c r="J16" s="70"/>
      <c r="K16" s="70"/>
      <c r="L16" s="70"/>
      <c r="M16" s="70"/>
      <c r="N16" s="70"/>
      <c r="O16" s="70"/>
      <c r="P16" s="70"/>
      <c r="Q16" s="70"/>
      <c r="R16" s="70"/>
      <c r="S16" s="70"/>
      <c r="T16" s="70"/>
      <c r="U16" s="70"/>
    </row>
    <row r="17" ht="22.8" customHeight="1" spans="1:21">
      <c r="A17" s="49" t="s">
        <v>189</v>
      </c>
      <c r="B17" s="49" t="s">
        <v>180</v>
      </c>
      <c r="C17" s="49"/>
      <c r="D17" s="59" t="s">
        <v>191</v>
      </c>
      <c r="E17" s="59" t="s">
        <v>192</v>
      </c>
      <c r="F17" s="70">
        <v>9.126042</v>
      </c>
      <c r="G17" s="70">
        <v>9.126042</v>
      </c>
      <c r="H17" s="70">
        <v>9.126042</v>
      </c>
      <c r="I17" s="70"/>
      <c r="J17" s="70"/>
      <c r="K17" s="70"/>
      <c r="L17" s="70"/>
      <c r="M17" s="70"/>
      <c r="N17" s="70"/>
      <c r="O17" s="70"/>
      <c r="P17" s="70"/>
      <c r="Q17" s="70"/>
      <c r="R17" s="70"/>
      <c r="S17" s="70"/>
      <c r="T17" s="70"/>
      <c r="U17" s="70"/>
    </row>
    <row r="18" ht="22.8" customHeight="1" spans="1:21">
      <c r="A18" s="71" t="s">
        <v>189</v>
      </c>
      <c r="B18" s="71" t="s">
        <v>180</v>
      </c>
      <c r="C18" s="71" t="s">
        <v>193</v>
      </c>
      <c r="D18" s="65" t="s">
        <v>194</v>
      </c>
      <c r="E18" s="65" t="s">
        <v>195</v>
      </c>
      <c r="F18" s="51">
        <v>9.126042</v>
      </c>
      <c r="G18" s="51">
        <v>9.126042</v>
      </c>
      <c r="H18" s="51">
        <v>9.126042</v>
      </c>
      <c r="I18" s="51"/>
      <c r="J18" s="51"/>
      <c r="K18" s="51"/>
      <c r="L18" s="51"/>
      <c r="M18" s="51"/>
      <c r="N18" s="51"/>
      <c r="O18" s="51"/>
      <c r="P18" s="51"/>
      <c r="Q18" s="51"/>
      <c r="R18" s="51"/>
      <c r="S18" s="51"/>
      <c r="T18" s="51"/>
      <c r="U18" s="51"/>
    </row>
    <row r="19" ht="22.8" customHeight="1" spans="1:21">
      <c r="A19" s="49" t="s">
        <v>196</v>
      </c>
      <c r="B19" s="49"/>
      <c r="C19" s="49"/>
      <c r="D19" s="59" t="s">
        <v>196</v>
      </c>
      <c r="E19" s="59" t="s">
        <v>197</v>
      </c>
      <c r="F19" s="70">
        <f>G19+K19</f>
        <v>557.3601</v>
      </c>
      <c r="G19" s="70">
        <f>H19+I19</f>
        <v>203.3601</v>
      </c>
      <c r="H19" s="70">
        <v>176.3601</v>
      </c>
      <c r="I19" s="70">
        <v>27</v>
      </c>
      <c r="J19" s="70"/>
      <c r="K19" s="60">
        <f>L19+M19</f>
        <v>354</v>
      </c>
      <c r="L19" s="70">
        <v>100</v>
      </c>
      <c r="M19" s="70">
        <v>254</v>
      </c>
      <c r="N19" s="70"/>
      <c r="O19" s="70"/>
      <c r="P19" s="70"/>
      <c r="Q19" s="70"/>
      <c r="R19" s="70"/>
      <c r="S19" s="70"/>
      <c r="T19" s="70"/>
      <c r="U19" s="70"/>
    </row>
    <row r="20" ht="22.8" customHeight="1" spans="1:21">
      <c r="A20" s="49" t="s">
        <v>196</v>
      </c>
      <c r="B20" s="49" t="s">
        <v>175</v>
      </c>
      <c r="C20" s="49"/>
      <c r="D20" s="59" t="s">
        <v>198</v>
      </c>
      <c r="E20" s="59" t="s">
        <v>199</v>
      </c>
      <c r="F20" s="70">
        <f>G20+K20</f>
        <v>557.3601</v>
      </c>
      <c r="G20" s="70">
        <f>H20+I20</f>
        <v>203.3601</v>
      </c>
      <c r="H20" s="70">
        <v>176.3601</v>
      </c>
      <c r="I20" s="70">
        <v>27</v>
      </c>
      <c r="J20" s="70"/>
      <c r="K20" s="60">
        <f>L20+M20</f>
        <v>354</v>
      </c>
      <c r="L20" s="70">
        <v>100</v>
      </c>
      <c r="M20" s="70">
        <v>254</v>
      </c>
      <c r="N20" s="70"/>
      <c r="O20" s="70"/>
      <c r="P20" s="70"/>
      <c r="Q20" s="70"/>
      <c r="R20" s="70"/>
      <c r="S20" s="70"/>
      <c r="T20" s="70"/>
      <c r="U20" s="70"/>
    </row>
    <row r="21" ht="22.8" customHeight="1" spans="1:21">
      <c r="A21" s="71" t="s">
        <v>196</v>
      </c>
      <c r="B21" s="71" t="s">
        <v>175</v>
      </c>
      <c r="C21" s="71" t="s">
        <v>200</v>
      </c>
      <c r="D21" s="65" t="s">
        <v>201</v>
      </c>
      <c r="E21" s="65" t="s">
        <v>202</v>
      </c>
      <c r="F21" s="67">
        <f>G21+K21</f>
        <v>557.3601</v>
      </c>
      <c r="G21" s="51">
        <f>H21+I21</f>
        <v>203.3601</v>
      </c>
      <c r="H21" s="51">
        <v>176.3601</v>
      </c>
      <c r="I21" s="51">
        <v>27</v>
      </c>
      <c r="J21" s="51"/>
      <c r="K21" s="51">
        <v>354</v>
      </c>
      <c r="L21" s="51">
        <v>100</v>
      </c>
      <c r="M21" s="51">
        <v>254</v>
      </c>
      <c r="N21" s="51"/>
      <c r="O21" s="51"/>
      <c r="P21" s="51"/>
      <c r="Q21" s="51"/>
      <c r="R21" s="51"/>
      <c r="S21" s="51"/>
      <c r="T21" s="51"/>
      <c r="U21" s="51"/>
    </row>
    <row r="22" ht="22.8" customHeight="1" spans="1:21">
      <c r="A22" s="49" t="s">
        <v>203</v>
      </c>
      <c r="B22" s="49"/>
      <c r="C22" s="49"/>
      <c r="D22" s="59" t="s">
        <v>203</v>
      </c>
      <c r="E22" s="59" t="s">
        <v>204</v>
      </c>
      <c r="F22" s="70">
        <v>16.714512</v>
      </c>
      <c r="G22" s="70">
        <v>16.714512</v>
      </c>
      <c r="H22" s="70">
        <v>16.714512</v>
      </c>
      <c r="I22" s="70"/>
      <c r="J22" s="70"/>
      <c r="K22" s="70"/>
      <c r="L22" s="70"/>
      <c r="M22" s="70"/>
      <c r="N22" s="70"/>
      <c r="O22" s="70"/>
      <c r="P22" s="70"/>
      <c r="Q22" s="70"/>
      <c r="R22" s="70"/>
      <c r="S22" s="70"/>
      <c r="T22" s="70"/>
      <c r="U22" s="70"/>
    </row>
    <row r="23" ht="22.8" customHeight="1" spans="1:21">
      <c r="A23" s="49" t="s">
        <v>203</v>
      </c>
      <c r="B23" s="49" t="s">
        <v>193</v>
      </c>
      <c r="C23" s="49"/>
      <c r="D23" s="59" t="s">
        <v>205</v>
      </c>
      <c r="E23" s="59" t="s">
        <v>206</v>
      </c>
      <c r="F23" s="70">
        <v>16.714512</v>
      </c>
      <c r="G23" s="70">
        <v>16.714512</v>
      </c>
      <c r="H23" s="70">
        <v>16.714512</v>
      </c>
      <c r="I23" s="70"/>
      <c r="J23" s="70"/>
      <c r="K23" s="70"/>
      <c r="L23" s="70"/>
      <c r="M23" s="70"/>
      <c r="N23" s="70"/>
      <c r="O23" s="70"/>
      <c r="P23" s="70"/>
      <c r="Q23" s="70"/>
      <c r="R23" s="70"/>
      <c r="S23" s="70"/>
      <c r="T23" s="70"/>
      <c r="U23" s="70"/>
    </row>
    <row r="24" ht="22.8" customHeight="1" spans="1:21">
      <c r="A24" s="71" t="s">
        <v>203</v>
      </c>
      <c r="B24" s="71" t="s">
        <v>193</v>
      </c>
      <c r="C24" s="71" t="s">
        <v>200</v>
      </c>
      <c r="D24" s="65" t="s">
        <v>207</v>
      </c>
      <c r="E24" s="65" t="s">
        <v>208</v>
      </c>
      <c r="F24" s="51">
        <v>16.714512</v>
      </c>
      <c r="G24" s="51">
        <v>16.714512</v>
      </c>
      <c r="H24" s="51">
        <v>16.714512</v>
      </c>
      <c r="I24" s="51"/>
      <c r="J24" s="51"/>
      <c r="K24" s="51"/>
      <c r="L24" s="51"/>
      <c r="M24" s="51"/>
      <c r="N24" s="51"/>
      <c r="O24" s="51"/>
      <c r="P24" s="51"/>
      <c r="Q24" s="51"/>
      <c r="R24" s="51"/>
      <c r="S24" s="51"/>
      <c r="T24" s="51"/>
      <c r="U24" s="51"/>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6" sqref="D6"/>
    </sheetView>
  </sheetViews>
  <sheetFormatPr defaultColWidth="10" defaultRowHeight="14.4" outlineLevelCol="3"/>
  <cols>
    <col min="1" max="1" width="25.7777777777778" customWidth="1"/>
    <col min="2" max="2" width="15.7407407407407" customWidth="1"/>
    <col min="3" max="3" width="30.8055555555556" customWidth="1"/>
    <col min="4" max="4" width="13.9722222222222" customWidth="1"/>
    <col min="5" max="5" width="9.76851851851852" customWidth="1"/>
  </cols>
  <sheetData>
    <row r="1" ht="16.35" customHeight="1" spans="1:4">
      <c r="A1" s="46"/>
      <c r="D1" s="63" t="s">
        <v>237</v>
      </c>
    </row>
    <row r="2" ht="31.9" customHeight="1" spans="1:4">
      <c r="A2" s="64" t="s">
        <v>12</v>
      </c>
      <c r="B2" s="64"/>
      <c r="C2" s="64"/>
      <c r="D2" s="64"/>
    </row>
    <row r="3" ht="18.95" customHeight="1" spans="1:4">
      <c r="A3" s="57" t="s">
        <v>34</v>
      </c>
      <c r="B3" s="57"/>
      <c r="C3" s="57"/>
      <c r="D3" s="55" t="s">
        <v>35</v>
      </c>
    </row>
    <row r="4" ht="20.2" customHeight="1" spans="1:4">
      <c r="A4" s="58" t="s">
        <v>36</v>
      </c>
      <c r="B4" s="58"/>
      <c r="C4" s="58" t="s">
        <v>37</v>
      </c>
      <c r="D4" s="58"/>
    </row>
    <row r="5" ht="20.2" customHeight="1" spans="1:4">
      <c r="A5" s="58" t="s">
        <v>38</v>
      </c>
      <c r="B5" s="58" t="s">
        <v>39</v>
      </c>
      <c r="C5" s="58" t="s">
        <v>38</v>
      </c>
      <c r="D5" s="58" t="s">
        <v>39</v>
      </c>
    </row>
    <row r="6" ht="20.2" customHeight="1" spans="1:4">
      <c r="A6" s="61" t="s">
        <v>238</v>
      </c>
      <c r="B6" s="60">
        <v>607.58904</v>
      </c>
      <c r="C6" s="61" t="s">
        <v>239</v>
      </c>
      <c r="D6" s="70">
        <v>607.58904</v>
      </c>
    </row>
    <row r="7" ht="20.2" customHeight="1" spans="1:4">
      <c r="A7" s="52" t="s">
        <v>240</v>
      </c>
      <c r="B7" s="51">
        <v>607.58904</v>
      </c>
      <c r="C7" s="52" t="s">
        <v>44</v>
      </c>
      <c r="D7" s="67"/>
    </row>
    <row r="8" ht="20.2" customHeight="1" spans="1:4">
      <c r="A8" s="52" t="s">
        <v>241</v>
      </c>
      <c r="B8" s="51">
        <v>607.58904</v>
      </c>
      <c r="C8" s="52" t="s">
        <v>48</v>
      </c>
      <c r="D8" s="67"/>
    </row>
    <row r="9" ht="31.05" customHeight="1" spans="1:4">
      <c r="A9" s="52" t="s">
        <v>51</v>
      </c>
      <c r="B9" s="51"/>
      <c r="C9" s="52" t="s">
        <v>52</v>
      </c>
      <c r="D9" s="67"/>
    </row>
    <row r="10" ht="20.2" customHeight="1" spans="1:4">
      <c r="A10" s="52" t="s">
        <v>242</v>
      </c>
      <c r="B10" s="51"/>
      <c r="C10" s="52" t="s">
        <v>56</v>
      </c>
      <c r="D10" s="67"/>
    </row>
    <row r="11" ht="20.2" customHeight="1" spans="1:4">
      <c r="A11" s="52" t="s">
        <v>243</v>
      </c>
      <c r="B11" s="51"/>
      <c r="C11" s="52" t="s">
        <v>60</v>
      </c>
      <c r="D11" s="67"/>
    </row>
    <row r="12" ht="20.2" customHeight="1" spans="1:4">
      <c r="A12" s="52" t="s">
        <v>244</v>
      </c>
      <c r="B12" s="51"/>
      <c r="C12" s="52" t="s">
        <v>64</v>
      </c>
      <c r="D12" s="67"/>
    </row>
    <row r="13" ht="20.2" customHeight="1" spans="1:4">
      <c r="A13" s="61" t="s">
        <v>245</v>
      </c>
      <c r="B13" s="60"/>
      <c r="C13" s="52" t="s">
        <v>68</v>
      </c>
      <c r="D13" s="67"/>
    </row>
    <row r="14" ht="20.2" customHeight="1" spans="1:4">
      <c r="A14" s="52" t="s">
        <v>240</v>
      </c>
      <c r="B14" s="51"/>
      <c r="C14" s="52" t="s">
        <v>72</v>
      </c>
      <c r="D14" s="67">
        <v>24.388386</v>
      </c>
    </row>
    <row r="15" ht="20.2" customHeight="1" spans="1:4">
      <c r="A15" s="52" t="s">
        <v>242</v>
      </c>
      <c r="B15" s="51"/>
      <c r="C15" s="52" t="s">
        <v>76</v>
      </c>
      <c r="D15" s="67"/>
    </row>
    <row r="16" ht="20.2" customHeight="1" spans="1:4">
      <c r="A16" s="52" t="s">
        <v>243</v>
      </c>
      <c r="B16" s="51"/>
      <c r="C16" s="52" t="s">
        <v>80</v>
      </c>
      <c r="D16" s="67">
        <v>9.126042</v>
      </c>
    </row>
    <row r="17" ht="20.2" customHeight="1" spans="1:4">
      <c r="A17" s="52" t="s">
        <v>244</v>
      </c>
      <c r="B17" s="51"/>
      <c r="C17" s="52" t="s">
        <v>84</v>
      </c>
      <c r="D17" s="67"/>
    </row>
    <row r="18" ht="20.2" customHeight="1" spans="1:4">
      <c r="A18" s="52"/>
      <c r="B18" s="51"/>
      <c r="C18" s="52" t="s">
        <v>88</v>
      </c>
      <c r="D18" s="67">
        <v>557.3601</v>
      </c>
    </row>
    <row r="19" ht="20.2" customHeight="1" spans="1:4">
      <c r="A19" s="52"/>
      <c r="B19" s="52"/>
      <c r="C19" s="52" t="s">
        <v>92</v>
      </c>
      <c r="D19" s="67"/>
    </row>
    <row r="20" ht="20.2" customHeight="1" spans="1:4">
      <c r="A20" s="52"/>
      <c r="B20" s="52"/>
      <c r="C20" s="52" t="s">
        <v>96</v>
      </c>
      <c r="D20" s="67"/>
    </row>
    <row r="21" ht="20.2" customHeight="1" spans="1:4">
      <c r="A21" s="52"/>
      <c r="B21" s="52"/>
      <c r="C21" s="52" t="s">
        <v>100</v>
      </c>
      <c r="D21" s="67"/>
    </row>
    <row r="22" ht="20.2" customHeight="1" spans="1:4">
      <c r="A22" s="52"/>
      <c r="B22" s="52"/>
      <c r="C22" s="52" t="s">
        <v>103</v>
      </c>
      <c r="D22" s="67"/>
    </row>
    <row r="23" ht="20.2" customHeight="1" spans="1:4">
      <c r="A23" s="52"/>
      <c r="B23" s="52"/>
      <c r="C23" s="52" t="s">
        <v>106</v>
      </c>
      <c r="D23" s="67"/>
    </row>
    <row r="24" ht="20.2" customHeight="1" spans="1:4">
      <c r="A24" s="52"/>
      <c r="B24" s="52"/>
      <c r="C24" s="52" t="s">
        <v>108</v>
      </c>
      <c r="D24" s="67"/>
    </row>
    <row r="25" ht="20.2" customHeight="1" spans="1:4">
      <c r="A25" s="52"/>
      <c r="B25" s="52"/>
      <c r="C25" s="52" t="s">
        <v>110</v>
      </c>
      <c r="D25" s="67"/>
    </row>
    <row r="26" ht="20.2" customHeight="1" spans="1:4">
      <c r="A26" s="52"/>
      <c r="B26" s="52"/>
      <c r="C26" s="52" t="s">
        <v>112</v>
      </c>
      <c r="D26" s="67">
        <v>16.714512</v>
      </c>
    </row>
    <row r="27" ht="20.2" customHeight="1" spans="1:4">
      <c r="A27" s="52"/>
      <c r="B27" s="52"/>
      <c r="C27" s="52" t="s">
        <v>114</v>
      </c>
      <c r="D27" s="67"/>
    </row>
    <row r="28" ht="20.2" customHeight="1" spans="1:4">
      <c r="A28" s="52"/>
      <c r="B28" s="52"/>
      <c r="C28" s="52" t="s">
        <v>116</v>
      </c>
      <c r="D28" s="67"/>
    </row>
    <row r="29" ht="20.2" customHeight="1" spans="1:4">
      <c r="A29" s="52"/>
      <c r="B29" s="52"/>
      <c r="C29" s="52" t="s">
        <v>118</v>
      </c>
      <c r="D29" s="67"/>
    </row>
    <row r="30" ht="20.2" customHeight="1" spans="1:4">
      <c r="A30" s="52"/>
      <c r="B30" s="52"/>
      <c r="C30" s="52" t="s">
        <v>120</v>
      </c>
      <c r="D30" s="67"/>
    </row>
    <row r="31" ht="20.2" customHeight="1" spans="1:4">
      <c r="A31" s="52"/>
      <c r="B31" s="52"/>
      <c r="C31" s="52" t="s">
        <v>122</v>
      </c>
      <c r="D31" s="67"/>
    </row>
    <row r="32" ht="20.2" customHeight="1" spans="1:4">
      <c r="A32" s="52"/>
      <c r="B32" s="52"/>
      <c r="C32" s="52" t="s">
        <v>124</v>
      </c>
      <c r="D32" s="67"/>
    </row>
    <row r="33" ht="20.2" customHeight="1" spans="1:4">
      <c r="A33" s="52"/>
      <c r="B33" s="52"/>
      <c r="C33" s="52" t="s">
        <v>126</v>
      </c>
      <c r="D33" s="67"/>
    </row>
    <row r="34" ht="20.2" customHeight="1" spans="1:4">
      <c r="A34" s="52"/>
      <c r="B34" s="52"/>
      <c r="C34" s="52" t="s">
        <v>127</v>
      </c>
      <c r="D34" s="67"/>
    </row>
    <row r="35" ht="20.2" customHeight="1" spans="1:4">
      <c r="A35" s="52"/>
      <c r="B35" s="52"/>
      <c r="C35" s="52" t="s">
        <v>128</v>
      </c>
      <c r="D35" s="67"/>
    </row>
    <row r="36" ht="20.2" customHeight="1" spans="1:4">
      <c r="A36" s="52"/>
      <c r="B36" s="52"/>
      <c r="C36" s="52" t="s">
        <v>129</v>
      </c>
      <c r="D36" s="67"/>
    </row>
    <row r="37" ht="20.2" customHeight="1" spans="1:4">
      <c r="A37" s="52"/>
      <c r="B37" s="52"/>
      <c r="C37" s="52"/>
      <c r="D37" s="52"/>
    </row>
    <row r="38" ht="20.2" customHeight="1" spans="1:4">
      <c r="A38" s="61"/>
      <c r="B38" s="61"/>
      <c r="C38" s="61" t="s">
        <v>246</v>
      </c>
      <c r="D38" s="60"/>
    </row>
    <row r="39" ht="20.2" customHeight="1" spans="1:4">
      <c r="A39" s="61"/>
      <c r="B39" s="61"/>
      <c r="C39" s="61"/>
      <c r="D39" s="61"/>
    </row>
    <row r="40" ht="20.2" customHeight="1" spans="1:4">
      <c r="A40" s="49" t="s">
        <v>247</v>
      </c>
      <c r="B40" s="60">
        <v>607.58904</v>
      </c>
      <c r="C40" s="49" t="s">
        <v>248</v>
      </c>
      <c r="D40" s="70">
        <v>607.58904</v>
      </c>
    </row>
    <row r="41" ht="16.35" customHeight="1" spans="1:3">
      <c r="A41" s="57" t="s">
        <v>249</v>
      </c>
      <c r="B41" s="57"/>
      <c r="C41" s="57"/>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H7" sqref="H7:H25"/>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46"/>
      <c r="D1" s="46"/>
      <c r="K1" s="63" t="s">
        <v>250</v>
      </c>
    </row>
    <row r="2" ht="43.1" customHeight="1" spans="1:11">
      <c r="A2" s="64" t="s">
        <v>13</v>
      </c>
      <c r="B2" s="64"/>
      <c r="C2" s="64"/>
      <c r="D2" s="64"/>
      <c r="E2" s="64"/>
      <c r="F2" s="64"/>
      <c r="G2" s="64"/>
      <c r="H2" s="64"/>
      <c r="I2" s="64"/>
      <c r="J2" s="64"/>
      <c r="K2" s="64"/>
    </row>
    <row r="3" ht="24.15" customHeight="1" spans="1:11">
      <c r="A3" s="57" t="s">
        <v>34</v>
      </c>
      <c r="B3" s="57"/>
      <c r="C3" s="57"/>
      <c r="D3" s="57"/>
      <c r="E3" s="57"/>
      <c r="F3" s="57"/>
      <c r="G3" s="57"/>
      <c r="H3" s="57"/>
      <c r="I3" s="57"/>
      <c r="J3" s="55" t="s">
        <v>35</v>
      </c>
      <c r="K3" s="55"/>
    </row>
    <row r="4" ht="19.8" customHeight="1" spans="1:11">
      <c r="A4" s="58" t="s">
        <v>162</v>
      </c>
      <c r="B4" s="58"/>
      <c r="C4" s="58"/>
      <c r="D4" s="58" t="s">
        <v>163</v>
      </c>
      <c r="E4" s="58" t="s">
        <v>164</v>
      </c>
      <c r="F4" s="58" t="s">
        <v>140</v>
      </c>
      <c r="G4" s="58" t="s">
        <v>165</v>
      </c>
      <c r="H4" s="58"/>
      <c r="I4" s="58"/>
      <c r="J4" s="58"/>
      <c r="K4" s="58" t="s">
        <v>166</v>
      </c>
    </row>
    <row r="5" ht="17.25" customHeight="1" spans="1:11">
      <c r="A5" s="58"/>
      <c r="B5" s="58"/>
      <c r="C5" s="58"/>
      <c r="D5" s="58"/>
      <c r="E5" s="58"/>
      <c r="F5" s="58"/>
      <c r="G5" s="58" t="s">
        <v>142</v>
      </c>
      <c r="H5" s="58" t="s">
        <v>251</v>
      </c>
      <c r="I5" s="58"/>
      <c r="J5" s="58" t="s">
        <v>252</v>
      </c>
      <c r="K5" s="58"/>
    </row>
    <row r="6" ht="24.15" customHeight="1" spans="1:11">
      <c r="A6" s="58" t="s">
        <v>170</v>
      </c>
      <c r="B6" s="58" t="s">
        <v>171</v>
      </c>
      <c r="C6" s="58" t="s">
        <v>172</v>
      </c>
      <c r="D6" s="58"/>
      <c r="E6" s="58"/>
      <c r="F6" s="58"/>
      <c r="G6" s="58"/>
      <c r="H6" s="58" t="s">
        <v>229</v>
      </c>
      <c r="I6" s="58" t="s">
        <v>221</v>
      </c>
      <c r="J6" s="58"/>
      <c r="K6" s="58"/>
    </row>
    <row r="7" ht="22.8" customHeight="1" spans="1:11">
      <c r="A7" s="52"/>
      <c r="B7" s="52"/>
      <c r="C7" s="52"/>
      <c r="D7" s="61"/>
      <c r="E7" s="61" t="s">
        <v>140</v>
      </c>
      <c r="F7" s="60">
        <f t="shared" ref="F7:F11" si="0">G7+K7</f>
        <v>607.58904</v>
      </c>
      <c r="G7" s="60">
        <f t="shared" ref="G7:G11" si="1">H7+J7</f>
        <v>253.58904</v>
      </c>
      <c r="H7" s="60">
        <f>H8</f>
        <v>226.58904</v>
      </c>
      <c r="I7" s="60"/>
      <c r="J7" s="60">
        <v>27</v>
      </c>
      <c r="K7" s="60">
        <v>354</v>
      </c>
    </row>
    <row r="8" ht="22.8" customHeight="1" spans="1:11">
      <c r="A8" s="52"/>
      <c r="B8" s="52"/>
      <c r="C8" s="52"/>
      <c r="D8" s="59" t="s">
        <v>158</v>
      </c>
      <c r="E8" s="59" t="s">
        <v>3</v>
      </c>
      <c r="F8" s="60">
        <f t="shared" si="0"/>
        <v>607.58904</v>
      </c>
      <c r="G8" s="60">
        <f t="shared" si="1"/>
        <v>253.58904</v>
      </c>
      <c r="H8" s="60">
        <f>H9</f>
        <v>226.58904</v>
      </c>
      <c r="I8" s="60">
        <v>0</v>
      </c>
      <c r="J8" s="60">
        <v>27</v>
      </c>
      <c r="K8" s="60">
        <v>354</v>
      </c>
    </row>
    <row r="9" ht="22.8" customHeight="1" spans="1:11">
      <c r="A9" s="52"/>
      <c r="B9" s="52"/>
      <c r="C9" s="52"/>
      <c r="D9" s="66" t="s">
        <v>159</v>
      </c>
      <c r="E9" s="66" t="s">
        <v>160</v>
      </c>
      <c r="F9" s="60">
        <f t="shared" si="0"/>
        <v>607.58904</v>
      </c>
      <c r="G9" s="60">
        <f t="shared" si="1"/>
        <v>253.58904</v>
      </c>
      <c r="H9" s="60">
        <f>H10+H13+H20+H23</f>
        <v>226.58904</v>
      </c>
      <c r="I9" s="60"/>
      <c r="J9" s="60">
        <v>27</v>
      </c>
      <c r="K9" s="60">
        <v>354</v>
      </c>
    </row>
    <row r="10" ht="22.8" customHeight="1" spans="1:11">
      <c r="A10" s="49" t="s">
        <v>196</v>
      </c>
      <c r="B10" s="49"/>
      <c r="C10" s="49"/>
      <c r="D10" s="61" t="s">
        <v>253</v>
      </c>
      <c r="E10" s="61" t="s">
        <v>254</v>
      </c>
      <c r="F10" s="60">
        <f t="shared" si="0"/>
        <v>557.3601</v>
      </c>
      <c r="G10" s="60">
        <f t="shared" si="1"/>
        <v>203.3601</v>
      </c>
      <c r="H10" s="60">
        <v>176.3601</v>
      </c>
      <c r="I10" s="60"/>
      <c r="J10" s="60">
        <v>27</v>
      </c>
      <c r="K10" s="60">
        <v>354</v>
      </c>
    </row>
    <row r="11" ht="22.8" customHeight="1" spans="1:11">
      <c r="A11" s="49" t="s">
        <v>196</v>
      </c>
      <c r="B11" s="114" t="s">
        <v>175</v>
      </c>
      <c r="C11" s="49"/>
      <c r="D11" s="61" t="s">
        <v>255</v>
      </c>
      <c r="E11" s="61" t="s">
        <v>202</v>
      </c>
      <c r="F11" s="60">
        <f t="shared" si="0"/>
        <v>557.3601</v>
      </c>
      <c r="G11" s="60">
        <f t="shared" si="1"/>
        <v>203.3601</v>
      </c>
      <c r="H11" s="60">
        <v>176.3601</v>
      </c>
      <c r="I11" s="60"/>
      <c r="J11" s="60">
        <v>27</v>
      </c>
      <c r="K11" s="60">
        <v>354</v>
      </c>
    </row>
    <row r="12" ht="22.8" customHeight="1" spans="1:11">
      <c r="A12" s="71" t="s">
        <v>196</v>
      </c>
      <c r="B12" s="71" t="s">
        <v>175</v>
      </c>
      <c r="C12" s="71" t="s">
        <v>200</v>
      </c>
      <c r="D12" s="65" t="s">
        <v>256</v>
      </c>
      <c r="E12" s="52" t="s">
        <v>257</v>
      </c>
      <c r="F12" s="51">
        <f>G12+K12</f>
        <v>557.3601</v>
      </c>
      <c r="G12" s="51">
        <f>H12+J12</f>
        <v>203.3601</v>
      </c>
      <c r="H12" s="67">
        <v>176.3601</v>
      </c>
      <c r="I12" s="67"/>
      <c r="J12" s="67">
        <v>27</v>
      </c>
      <c r="K12" s="67">
        <v>354</v>
      </c>
    </row>
    <row r="13" ht="22.8" customHeight="1" spans="1:11">
      <c r="A13" s="49" t="s">
        <v>173</v>
      </c>
      <c r="B13" s="49"/>
      <c r="C13" s="49"/>
      <c r="D13" s="61" t="s">
        <v>258</v>
      </c>
      <c r="E13" s="61" t="s">
        <v>259</v>
      </c>
      <c r="F13" s="70">
        <f>F14+F16+F18</f>
        <v>24.388386</v>
      </c>
      <c r="G13" s="70">
        <f>G14+G16+G18</f>
        <v>24.388386</v>
      </c>
      <c r="H13" s="70">
        <f>H14+H16+H18</f>
        <v>24.388386</v>
      </c>
      <c r="I13" s="60">
        <v>0</v>
      </c>
      <c r="J13" s="60">
        <v>0</v>
      </c>
      <c r="K13" s="60">
        <v>0</v>
      </c>
    </row>
    <row r="14" ht="22.8" customHeight="1" spans="1:11">
      <c r="A14" s="49" t="s">
        <v>173</v>
      </c>
      <c r="B14" s="114" t="s">
        <v>175</v>
      </c>
      <c r="C14" s="49"/>
      <c r="D14" s="61" t="s">
        <v>260</v>
      </c>
      <c r="E14" s="61" t="s">
        <v>261</v>
      </c>
      <c r="F14" s="70">
        <v>22.286016</v>
      </c>
      <c r="G14" s="70">
        <v>22.286016</v>
      </c>
      <c r="H14" s="70">
        <v>22.286016</v>
      </c>
      <c r="I14" s="60">
        <v>0</v>
      </c>
      <c r="J14" s="60">
        <v>0</v>
      </c>
      <c r="K14" s="60">
        <v>0</v>
      </c>
    </row>
    <row r="15" ht="22.8" customHeight="1" spans="1:11">
      <c r="A15" s="71" t="s">
        <v>173</v>
      </c>
      <c r="B15" s="71" t="s">
        <v>175</v>
      </c>
      <c r="C15" s="71" t="s">
        <v>175</v>
      </c>
      <c r="D15" s="65" t="s">
        <v>262</v>
      </c>
      <c r="E15" s="52" t="s">
        <v>263</v>
      </c>
      <c r="F15" s="51">
        <v>22.286016</v>
      </c>
      <c r="G15" s="51">
        <v>22.286016</v>
      </c>
      <c r="H15" s="51">
        <v>22.286016</v>
      </c>
      <c r="I15" s="67"/>
      <c r="J15" s="67"/>
      <c r="K15" s="67"/>
    </row>
    <row r="16" ht="22.8" customHeight="1" spans="1:11">
      <c r="A16" s="49" t="s">
        <v>173</v>
      </c>
      <c r="B16" s="114" t="s">
        <v>180</v>
      </c>
      <c r="C16" s="49"/>
      <c r="D16" s="61" t="s">
        <v>264</v>
      </c>
      <c r="E16" s="61" t="s">
        <v>265</v>
      </c>
      <c r="F16" s="70">
        <v>1.028718</v>
      </c>
      <c r="G16" s="70">
        <v>1.028718</v>
      </c>
      <c r="H16" s="70">
        <v>1.028718</v>
      </c>
      <c r="I16" s="60">
        <v>0</v>
      </c>
      <c r="J16" s="60">
        <v>0</v>
      </c>
      <c r="K16" s="60">
        <v>0</v>
      </c>
    </row>
    <row r="17" ht="22.8" customHeight="1" spans="1:11">
      <c r="A17" s="71" t="s">
        <v>173</v>
      </c>
      <c r="B17" s="71" t="s">
        <v>180</v>
      </c>
      <c r="C17" s="71" t="s">
        <v>183</v>
      </c>
      <c r="D17" s="65" t="s">
        <v>266</v>
      </c>
      <c r="E17" s="52" t="s">
        <v>267</v>
      </c>
      <c r="F17" s="51">
        <v>1.028718</v>
      </c>
      <c r="G17" s="51">
        <v>1.028718</v>
      </c>
      <c r="H17" s="51">
        <v>1.028718</v>
      </c>
      <c r="I17" s="67"/>
      <c r="J17" s="67"/>
      <c r="K17" s="67"/>
    </row>
    <row r="18" ht="22.8" customHeight="1" spans="1:11">
      <c r="A18" s="49" t="s">
        <v>173</v>
      </c>
      <c r="B18" s="114">
        <v>99</v>
      </c>
      <c r="C18" s="49"/>
      <c r="D18" s="59">
        <v>20899</v>
      </c>
      <c r="E18" s="59" t="s">
        <v>186</v>
      </c>
      <c r="F18" s="70">
        <v>1.073652</v>
      </c>
      <c r="G18" s="70">
        <v>1.073652</v>
      </c>
      <c r="H18" s="70">
        <v>1.073652</v>
      </c>
      <c r="I18" s="60">
        <v>0</v>
      </c>
      <c r="J18" s="60">
        <v>0</v>
      </c>
      <c r="K18" s="60">
        <v>0</v>
      </c>
    </row>
    <row r="19" ht="22.8" customHeight="1" spans="1:11">
      <c r="A19" s="76" t="s">
        <v>173</v>
      </c>
      <c r="B19" s="76">
        <v>99</v>
      </c>
      <c r="C19" s="76">
        <v>99</v>
      </c>
      <c r="D19" s="115">
        <v>2089999</v>
      </c>
      <c r="E19" s="78" t="s">
        <v>188</v>
      </c>
      <c r="F19" s="51">
        <v>1.073652</v>
      </c>
      <c r="G19" s="51">
        <v>1.073652</v>
      </c>
      <c r="H19" s="51">
        <v>1.073652</v>
      </c>
      <c r="I19" s="67"/>
      <c r="J19" s="67"/>
      <c r="K19" s="67"/>
    </row>
    <row r="20" ht="22.8" customHeight="1" spans="1:11">
      <c r="A20" s="49" t="s">
        <v>189</v>
      </c>
      <c r="B20" s="49"/>
      <c r="C20" s="49"/>
      <c r="D20" s="61" t="s">
        <v>268</v>
      </c>
      <c r="E20" s="61" t="s">
        <v>269</v>
      </c>
      <c r="F20" s="70">
        <v>9.126042</v>
      </c>
      <c r="G20" s="70">
        <v>9.126042</v>
      </c>
      <c r="H20" s="70">
        <v>9.126042</v>
      </c>
      <c r="I20" s="60">
        <v>0</v>
      </c>
      <c r="J20" s="60">
        <v>0</v>
      </c>
      <c r="K20" s="60">
        <v>0</v>
      </c>
    </row>
    <row r="21" ht="22.8" customHeight="1" spans="1:11">
      <c r="A21" s="49" t="s">
        <v>189</v>
      </c>
      <c r="B21" s="114" t="s">
        <v>180</v>
      </c>
      <c r="C21" s="49"/>
      <c r="D21" s="61" t="s">
        <v>270</v>
      </c>
      <c r="E21" s="61" t="s">
        <v>271</v>
      </c>
      <c r="F21" s="70">
        <v>9.126042</v>
      </c>
      <c r="G21" s="70">
        <v>9.126042</v>
      </c>
      <c r="H21" s="70">
        <v>9.126042</v>
      </c>
      <c r="I21" s="60">
        <v>0</v>
      </c>
      <c r="J21" s="60">
        <v>0</v>
      </c>
      <c r="K21" s="60">
        <v>0</v>
      </c>
    </row>
    <row r="22" ht="22.8" customHeight="1" spans="1:11">
      <c r="A22" s="71" t="s">
        <v>189</v>
      </c>
      <c r="B22" s="71" t="s">
        <v>180</v>
      </c>
      <c r="C22" s="71" t="s">
        <v>193</v>
      </c>
      <c r="D22" s="65" t="s">
        <v>272</v>
      </c>
      <c r="E22" s="52" t="s">
        <v>273</v>
      </c>
      <c r="F22" s="51">
        <v>9.126042</v>
      </c>
      <c r="G22" s="51">
        <v>9.126042</v>
      </c>
      <c r="H22" s="51">
        <v>9.126042</v>
      </c>
      <c r="I22" s="67"/>
      <c r="J22" s="67"/>
      <c r="K22" s="67"/>
    </row>
    <row r="23" ht="22.8" customHeight="1" spans="1:11">
      <c r="A23" s="49" t="s">
        <v>203</v>
      </c>
      <c r="B23" s="49"/>
      <c r="C23" s="49"/>
      <c r="D23" s="61" t="s">
        <v>274</v>
      </c>
      <c r="E23" s="61" t="s">
        <v>275</v>
      </c>
      <c r="F23" s="70">
        <v>16.714512</v>
      </c>
      <c r="G23" s="70">
        <v>16.714512</v>
      </c>
      <c r="H23" s="70">
        <v>16.714512</v>
      </c>
      <c r="I23" s="60">
        <v>0</v>
      </c>
      <c r="J23" s="60">
        <v>0</v>
      </c>
      <c r="K23" s="60">
        <v>0</v>
      </c>
    </row>
    <row r="24" ht="22.8" customHeight="1" spans="1:11">
      <c r="A24" s="49" t="s">
        <v>203</v>
      </c>
      <c r="B24" s="114" t="s">
        <v>193</v>
      </c>
      <c r="C24" s="49"/>
      <c r="D24" s="61" t="s">
        <v>276</v>
      </c>
      <c r="E24" s="61" t="s">
        <v>277</v>
      </c>
      <c r="F24" s="70">
        <v>16.714512</v>
      </c>
      <c r="G24" s="70">
        <v>16.714512</v>
      </c>
      <c r="H24" s="70">
        <v>16.714512</v>
      </c>
      <c r="I24" s="60">
        <v>0</v>
      </c>
      <c r="J24" s="60">
        <v>0</v>
      </c>
      <c r="K24" s="60">
        <v>0</v>
      </c>
    </row>
    <row r="25" ht="22.8" customHeight="1" spans="1:11">
      <c r="A25" s="71" t="s">
        <v>203</v>
      </c>
      <c r="B25" s="71" t="s">
        <v>193</v>
      </c>
      <c r="C25" s="71" t="s">
        <v>200</v>
      </c>
      <c r="D25" s="65" t="s">
        <v>278</v>
      </c>
      <c r="E25" s="52" t="s">
        <v>279</v>
      </c>
      <c r="F25" s="51">
        <v>16.714512</v>
      </c>
      <c r="G25" s="51">
        <v>16.714512</v>
      </c>
      <c r="H25" s="51">
        <v>16.714512</v>
      </c>
      <c r="I25" s="67"/>
      <c r="J25" s="67"/>
      <c r="K25" s="67"/>
    </row>
    <row r="26" ht="16.35" customHeight="1" spans="1:11">
      <c r="A26" s="57" t="s">
        <v>280</v>
      </c>
      <c r="B26" s="57"/>
      <c r="C26" s="57"/>
      <c r="D26" s="57"/>
      <c r="E26" s="57"/>
      <c r="F26" s="57"/>
      <c r="G26" s="57"/>
      <c r="H26" s="57"/>
      <c r="I26" s="57"/>
      <c r="J26" s="57"/>
      <c r="K26" s="57"/>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企业用户_438431746</cp:lastModifiedBy>
  <dcterms:created xsi:type="dcterms:W3CDTF">2024-05-17T03:47:00Z</dcterms:created>
  <dcterms:modified xsi:type="dcterms:W3CDTF">2025-03-23T13:37:03Z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7BC1E5CBCC21472A8AB84F3D47176B85_12</vt:lpwstr>
  </property>
  <property fmtid="{D5CDD505-2E9C-101B-9397-08002B2CF9AE}" pid="3" name="KSOProductBuildVer">
    <vt:lpwstr>2052-12.1.0.20305</vt:lpwstr>
  </property>
</Properties>
</file>