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activeTab="3"/>
  </bookViews>
  <sheets>
    <sheet name="附件1" sheetId="1" r:id="rId1"/>
    <sheet name="2病险水库" sheetId="2" r:id="rId2"/>
    <sheet name="3中小河流" sheetId="3" r:id="rId3"/>
    <sheet name="4山洪灾害" sheetId="4" r:id="rId4"/>
    <sheet name="5维修养护" sheetId="5" r:id="rId5"/>
  </sheets>
  <definedNames>
    <definedName name="_xlnm.Print_Area" localSheetId="1">'2病险水库'!$A$1:$E$6</definedName>
    <definedName name="_xlnm.Print_Area" localSheetId="2">'3中小河流'!$A$1:$E$6</definedName>
    <definedName name="_xlnm.Print_Area" localSheetId="3">'4山洪灾害'!$A$1:$F$7</definedName>
    <definedName name="_xlnm.Print_Area" localSheetId="4">'5维修养护'!$A$1:$H$10</definedName>
    <definedName name="_xlnm.Print_Titles" localSheetId="1">'2病险水库'!$2:$4</definedName>
    <definedName name="_xlnm.Print_Titles" localSheetId="2">'3中小河流'!$2:$4</definedName>
    <definedName name="_xlnm.Print_Titles" localSheetId="3">'4山洪灾害'!$2:$4</definedName>
    <definedName name="_xlnm.Print_Titles" localSheetId="4">'5维修养护'!$2:$5</definedName>
  </definedNames>
  <calcPr calcId="144525"/>
</workbook>
</file>

<file path=xl/sharedStrings.xml><?xml version="1.0" encoding="utf-8"?>
<sst xmlns="http://schemas.openxmlformats.org/spreadsheetml/2006/main" count="40">
  <si>
    <t>附件1</t>
  </si>
  <si>
    <t>2017年中央财政水利发展资金安排汇总表</t>
  </si>
  <si>
    <t>单位：万元</t>
  </si>
  <si>
    <t>市  州</t>
  </si>
  <si>
    <t>县市区</t>
  </si>
  <si>
    <t>金额合计</t>
  </si>
  <si>
    <t>其中分项目金额</t>
  </si>
  <si>
    <t>小型水库除险加固</t>
  </si>
  <si>
    <t>中小河流治理</t>
  </si>
  <si>
    <t>山洪灾害防治</t>
  </si>
  <si>
    <t>水利公益性工程养护</t>
  </si>
  <si>
    <t>农田水利工程设施维护</t>
  </si>
  <si>
    <t>岳阳市</t>
  </si>
  <si>
    <t>合计</t>
  </si>
  <si>
    <t>岳阳楼区</t>
  </si>
  <si>
    <t>君山区</t>
  </si>
  <si>
    <t>云溪区</t>
  </si>
  <si>
    <t>屈原管理区</t>
  </si>
  <si>
    <t>附件2</t>
  </si>
  <si>
    <t>2017年中央财政水利发展资金小型水库
除险加固安排表</t>
  </si>
  <si>
    <t>资金额和任务清单</t>
  </si>
  <si>
    <t>备注</t>
  </si>
  <si>
    <t>金额（万元）</t>
  </si>
  <si>
    <t>除险加固小型水库数（座）</t>
  </si>
  <si>
    <t>附件3</t>
  </si>
  <si>
    <t>2017年中央财政水利发展资金中小河流治理安排表</t>
  </si>
  <si>
    <t>治理中小河流长度（公里）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</si>
  <si>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4</t>
    </r>
  </si>
  <si>
    <t>2017年中央财政水利发展资金山洪灾害                       防治安排表</t>
  </si>
  <si>
    <r>
      <rPr>
        <b/>
        <sz val="12"/>
        <color indexed="8"/>
        <rFont val="仿宋_GB2312"/>
        <charset val="134"/>
      </rPr>
      <t>市</t>
    </r>
    <r>
      <rPr>
        <b/>
        <sz val="12"/>
        <color indexed="8"/>
        <rFont val="仿宋_GB2312"/>
        <charset val="134"/>
      </rPr>
      <t xml:space="preserve">  </t>
    </r>
    <r>
      <rPr>
        <b/>
        <sz val="12"/>
        <color indexed="8"/>
        <rFont val="仿宋_GB2312"/>
        <charset val="134"/>
      </rPr>
      <t>州</t>
    </r>
  </si>
  <si>
    <t>金额
（万元）</t>
  </si>
  <si>
    <t>巩固提升山洪灾害监测预警系统县（个）</t>
  </si>
  <si>
    <t>开展山洪灾害防治群测群防县（个）</t>
  </si>
  <si>
    <r>
      <rPr>
        <sz val="16"/>
        <color indexed="8"/>
        <rFont val="黑体"/>
        <charset val="134"/>
      </rPr>
      <t>附件5</t>
    </r>
  </si>
  <si>
    <r>
      <rPr>
        <sz val="20"/>
        <color indexed="8"/>
        <rFont val="方正小标宋简体"/>
        <charset val="134"/>
      </rPr>
      <t>2017</t>
    </r>
    <r>
      <rPr>
        <sz val="20"/>
        <color indexed="8"/>
        <rFont val="方正小标宋简体"/>
        <charset val="134"/>
      </rPr>
      <t>年中央财政水利发展资金水利工程维修养护安排表</t>
    </r>
  </si>
  <si>
    <t>金额合计（万元）</t>
  </si>
  <si>
    <t>县级以下公益性工程</t>
  </si>
  <si>
    <t>农田水利工程设施</t>
  </si>
  <si>
    <t>泵站数量（座）</t>
  </si>
  <si>
    <t>维修养护面积（万亩）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</si>
</sst>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177" formatCode="0.00_ "/>
    <numFmt numFmtId="178" formatCode="0_);[Red]\(0\)"/>
    <numFmt numFmtId="179" formatCode="0_ "/>
    <numFmt numFmtId="180" formatCode="0.0_);[Red]\(0.0\)"/>
  </numFmts>
  <fonts count="46">
    <font>
      <sz val="12"/>
      <name val="宋体"/>
      <charset val="134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0"/>
      <name val="Times New Roman"/>
      <charset val="134"/>
    </font>
    <font>
      <sz val="16"/>
      <color indexed="8"/>
      <name val="Times New Roman"/>
      <charset val="134"/>
    </font>
    <font>
      <sz val="10"/>
      <color indexed="8"/>
      <name val="Times New Roman"/>
      <charset val="134"/>
    </font>
    <font>
      <sz val="20"/>
      <color rgb="FF000000"/>
      <name val="方正小标宋简体"/>
      <charset val="134"/>
    </font>
    <font>
      <sz val="9"/>
      <color indexed="8"/>
      <name val="黑体"/>
      <charset val="134"/>
    </font>
    <font>
      <sz val="12"/>
      <color indexed="8"/>
      <name val="宋体"/>
      <charset val="134"/>
    </font>
    <font>
      <b/>
      <sz val="9"/>
      <color indexed="8"/>
      <name val="黑体"/>
      <charset val="134"/>
    </font>
    <font>
      <sz val="9"/>
      <color indexed="8"/>
      <name val="宋体"/>
      <charset val="134"/>
    </font>
    <font>
      <sz val="20"/>
      <color indexed="8"/>
      <name val="方正小标宋_GBK"/>
      <charset val="134"/>
    </font>
    <font>
      <b/>
      <sz val="13"/>
      <color indexed="8"/>
      <name val="仿宋_GB2312"/>
      <charset val="134"/>
    </font>
    <font>
      <sz val="13"/>
      <color indexed="8"/>
      <name val="仿宋_GB2312"/>
      <charset val="134"/>
    </font>
    <font>
      <sz val="16"/>
      <color rgb="FF000000"/>
      <name val="黑体"/>
      <charset val="134"/>
    </font>
    <font>
      <sz val="9"/>
      <color rgb="FF000000"/>
      <name val="Times New Roman"/>
      <charset val="0"/>
    </font>
    <font>
      <b/>
      <sz val="20"/>
      <color rgb="FF000000"/>
      <name val="方正小标宋_GBK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14" borderId="1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12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27" borderId="15" applyNumberFormat="0" applyAlignment="0" applyProtection="0">
      <alignment vertical="center"/>
    </xf>
    <xf numFmtId="0" fontId="42" fillId="27" borderId="11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0" borderId="0"/>
    <xf numFmtId="0" fontId="34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8" fontId="4" fillId="2" borderId="0" xfId="0" applyNumberFormat="1" applyFont="1" applyFill="1" applyAlignment="1" applyProtection="1">
      <alignment horizontal="center" vertical="center" wrapText="1"/>
      <protection locked="0"/>
    </xf>
    <xf numFmtId="177" fontId="4" fillId="0" borderId="0" xfId="0" applyNumberFormat="1" applyFont="1" applyAlignment="1" applyProtection="1">
      <alignment horizontal="center" vertical="center" wrapText="1"/>
      <protection locked="0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8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178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79" fontId="8" fillId="2" borderId="2" xfId="43" applyNumberFormat="1" applyFont="1" applyFill="1" applyBorder="1" applyAlignment="1" applyProtection="1">
      <alignment horizontal="center" vertical="center" wrapText="1"/>
      <protection locked="0"/>
    </xf>
    <xf numFmtId="178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2" xfId="43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178" fontId="8" fillId="2" borderId="2" xfId="0" applyNumberFormat="1" applyFont="1" applyFill="1" applyBorder="1" applyAlignment="1" applyProtection="1">
      <alignment horizontal="center" vertical="center"/>
      <protection locked="0"/>
    </xf>
    <xf numFmtId="177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</xf>
    <xf numFmtId="178" fontId="3" fillId="2" borderId="0" xfId="0" applyNumberFormat="1" applyFont="1" applyFill="1" applyAlignment="1" applyProtection="1">
      <alignment horizontal="center" vertical="center" wrapText="1"/>
      <protection locked="0"/>
    </xf>
    <xf numFmtId="177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76" fontId="3" fillId="2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178" fontId="14" fillId="2" borderId="0" xfId="0" applyNumberFormat="1" applyFont="1" applyFill="1" applyAlignment="1" applyProtection="1">
      <alignment horizontal="center" vertical="center" wrapText="1"/>
      <protection locked="0"/>
    </xf>
    <xf numFmtId="180" fontId="14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8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78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18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2" xfId="43" applyNumberFormat="1" applyFont="1" applyFill="1" applyBorder="1" applyAlignment="1" applyProtection="1">
      <alignment horizontal="center" vertical="center" wrapText="1"/>
      <protection locked="0"/>
    </xf>
    <xf numFmtId="180" fontId="8" fillId="2" borderId="2" xfId="43" applyNumberFormat="1" applyFont="1" applyFill="1" applyBorder="1" applyAlignment="1" applyProtection="1">
      <alignment horizontal="center" vertical="center" wrapText="1"/>
      <protection locked="0"/>
    </xf>
    <xf numFmtId="18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right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3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179" fontId="2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湖南省2013~2015中小河流治理实施方案（2011.9.26报水利部版本）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selection activeCell="C20" sqref="C20"/>
    </sheetView>
  </sheetViews>
  <sheetFormatPr defaultColWidth="9" defaultRowHeight="14.25" outlineLevelCol="7"/>
  <cols>
    <col min="1" max="1" width="9.25" customWidth="1"/>
    <col min="2" max="2" width="11.375" customWidth="1"/>
    <col min="3" max="3" width="9.75" customWidth="1"/>
    <col min="4" max="4" width="18.75" customWidth="1"/>
    <col min="5" max="5" width="12.9916666666667" customWidth="1"/>
    <col min="6" max="6" width="13.6083333333333" customWidth="1"/>
    <col min="7" max="7" width="19.35" customWidth="1"/>
    <col min="8" max="8" width="22.975" customWidth="1"/>
  </cols>
  <sheetData>
    <row r="1" ht="24" customHeight="1" spans="1:8">
      <c r="A1" s="67" t="s">
        <v>0</v>
      </c>
      <c r="B1" s="68"/>
      <c r="C1" s="68"/>
      <c r="D1" s="68"/>
      <c r="E1" s="68"/>
      <c r="F1" s="68"/>
      <c r="G1" s="68"/>
      <c r="H1" s="68"/>
    </row>
    <row r="2" ht="34" customHeight="1" spans="1:8">
      <c r="A2" s="69" t="s">
        <v>1</v>
      </c>
      <c r="B2" s="69"/>
      <c r="C2" s="69"/>
      <c r="D2" s="69"/>
      <c r="E2" s="69"/>
      <c r="F2" s="69"/>
      <c r="G2" s="69"/>
      <c r="H2" s="69"/>
    </row>
    <row r="3" ht="18" customHeight="1" spans="1:8">
      <c r="A3" s="70"/>
      <c r="B3" s="70"/>
      <c r="C3" s="70"/>
      <c r="D3" s="70"/>
      <c r="E3" s="70"/>
      <c r="F3" s="70"/>
      <c r="G3" s="70"/>
      <c r="H3" s="71" t="s">
        <v>2</v>
      </c>
    </row>
    <row r="4" ht="35" customHeight="1" spans="1:8">
      <c r="A4" s="72" t="s">
        <v>3</v>
      </c>
      <c r="B4" s="72" t="s">
        <v>4</v>
      </c>
      <c r="C4" s="72" t="s">
        <v>5</v>
      </c>
      <c r="D4" s="73" t="s">
        <v>6</v>
      </c>
      <c r="E4" s="73"/>
      <c r="F4" s="73"/>
      <c r="G4" s="73"/>
      <c r="H4" s="73"/>
    </row>
    <row r="5" ht="35" customHeight="1" spans="1:8">
      <c r="A5" s="72"/>
      <c r="B5" s="72"/>
      <c r="C5" s="72"/>
      <c r="D5" s="74" t="s">
        <v>7</v>
      </c>
      <c r="E5" s="74" t="s">
        <v>8</v>
      </c>
      <c r="F5" s="74" t="s">
        <v>9</v>
      </c>
      <c r="G5" s="74" t="s">
        <v>10</v>
      </c>
      <c r="H5" s="74" t="s">
        <v>11</v>
      </c>
    </row>
    <row r="6" ht="35" customHeight="1" spans="1:8">
      <c r="A6" s="75" t="s">
        <v>12</v>
      </c>
      <c r="B6" s="76" t="s">
        <v>13</v>
      </c>
      <c r="C6" s="77">
        <v>475</v>
      </c>
      <c r="D6" s="77">
        <v>50</v>
      </c>
      <c r="E6" s="77">
        <v>270</v>
      </c>
      <c r="F6" s="77">
        <v>12</v>
      </c>
      <c r="G6" s="77">
        <v>93</v>
      </c>
      <c r="H6" s="78">
        <v>50</v>
      </c>
    </row>
    <row r="7" ht="35" customHeight="1" spans="1:8">
      <c r="A7" s="75"/>
      <c r="B7" s="76" t="s">
        <v>14</v>
      </c>
      <c r="C7" s="77">
        <v>107</v>
      </c>
      <c r="D7" s="77">
        <v>50</v>
      </c>
      <c r="E7" s="77"/>
      <c r="F7" s="77">
        <v>6</v>
      </c>
      <c r="G7" s="77">
        <v>36</v>
      </c>
      <c r="H7" s="78">
        <v>15</v>
      </c>
    </row>
    <row r="8" ht="35" customHeight="1" spans="1:8">
      <c r="A8" s="75"/>
      <c r="B8" s="76" t="s">
        <v>15</v>
      </c>
      <c r="C8" s="77">
        <v>37</v>
      </c>
      <c r="D8" s="77"/>
      <c r="E8" s="77"/>
      <c r="F8" s="77"/>
      <c r="G8" s="77">
        <v>17</v>
      </c>
      <c r="H8" s="78">
        <v>20</v>
      </c>
    </row>
    <row r="9" ht="35" customHeight="1" spans="1:8">
      <c r="A9" s="75"/>
      <c r="B9" s="76" t="s">
        <v>16</v>
      </c>
      <c r="C9" s="77">
        <v>319</v>
      </c>
      <c r="D9" s="77"/>
      <c r="E9" s="77">
        <v>270</v>
      </c>
      <c r="F9" s="77">
        <v>6</v>
      </c>
      <c r="G9" s="77">
        <v>28</v>
      </c>
      <c r="H9" s="78">
        <v>15</v>
      </c>
    </row>
    <row r="10" ht="35" customHeight="1" spans="1:8">
      <c r="A10" s="79"/>
      <c r="B10" s="76" t="s">
        <v>17</v>
      </c>
      <c r="C10" s="77">
        <v>12</v>
      </c>
      <c r="D10" s="77"/>
      <c r="E10" s="77"/>
      <c r="F10" s="77"/>
      <c r="G10" s="77">
        <v>12</v>
      </c>
      <c r="H10" s="78"/>
    </row>
  </sheetData>
  <mergeCells count="6">
    <mergeCell ref="A2:H2"/>
    <mergeCell ref="D4:H4"/>
    <mergeCell ref="A4:A5"/>
    <mergeCell ref="A6:A10"/>
    <mergeCell ref="B4:B5"/>
    <mergeCell ref="C4:C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47"/>
  <sheetViews>
    <sheetView showZeros="0" workbookViewId="0">
      <pane ySplit="4" topLeftCell="A5" activePane="bottomLeft" state="frozen"/>
      <selection/>
      <selection pane="bottomLeft" activeCell="C13" sqref="C13"/>
    </sheetView>
  </sheetViews>
  <sheetFormatPr defaultColWidth="8.75" defaultRowHeight="15.75" outlineLevelCol="5"/>
  <cols>
    <col min="1" max="2" width="15.625" style="3" customWidth="1"/>
    <col min="3" max="3" width="15.625" style="57" customWidth="1"/>
    <col min="4" max="4" width="22.5" style="57" customWidth="1"/>
    <col min="5" max="5" width="9.375" style="3" customWidth="1"/>
    <col min="6" max="6" width="11.875" style="3" customWidth="1"/>
    <col min="7" max="16384" width="8.75" style="3"/>
  </cols>
  <sheetData>
    <row r="1" ht="44.25" customHeight="1" spans="1:6">
      <c r="A1" s="45" t="s">
        <v>18</v>
      </c>
      <c r="B1" s="33"/>
      <c r="C1" s="58"/>
      <c r="D1" s="58"/>
      <c r="E1" s="33"/>
      <c r="F1" s="33"/>
    </row>
    <row r="2" ht="101.25" customHeight="1" spans="1:6">
      <c r="A2" s="59" t="s">
        <v>19</v>
      </c>
      <c r="B2" s="59"/>
      <c r="C2" s="59"/>
      <c r="D2" s="59"/>
      <c r="E2" s="59"/>
      <c r="F2" s="33"/>
    </row>
    <row r="3" s="42" customFormat="1" ht="34.5" customHeight="1" spans="1:6">
      <c r="A3" s="60" t="s">
        <v>3</v>
      </c>
      <c r="B3" s="60" t="s">
        <v>4</v>
      </c>
      <c r="C3" s="61" t="s">
        <v>20</v>
      </c>
      <c r="D3" s="61"/>
      <c r="E3" s="61" t="s">
        <v>21</v>
      </c>
      <c r="F3" s="51"/>
    </row>
    <row r="4" s="42" customFormat="1" ht="34.5" customHeight="1" spans="1:6">
      <c r="A4" s="62"/>
      <c r="B4" s="62"/>
      <c r="C4" s="60" t="s">
        <v>22</v>
      </c>
      <c r="D4" s="60" t="s">
        <v>23</v>
      </c>
      <c r="E4" s="61"/>
      <c r="F4" s="51"/>
    </row>
    <row r="5" s="2" customFormat="1" ht="34.5" customHeight="1" spans="1:6">
      <c r="A5" s="63" t="s">
        <v>12</v>
      </c>
      <c r="B5" s="64" t="s">
        <v>13</v>
      </c>
      <c r="C5" s="65">
        <v>50</v>
      </c>
      <c r="D5" s="65">
        <v>1</v>
      </c>
      <c r="E5" s="65"/>
      <c r="F5" s="33"/>
    </row>
    <row r="6" s="2" customFormat="1" ht="34.5" customHeight="1" spans="1:6">
      <c r="A6" s="66"/>
      <c r="B6" s="64" t="s">
        <v>14</v>
      </c>
      <c r="C6" s="65">
        <v>50</v>
      </c>
      <c r="D6" s="65">
        <v>1</v>
      </c>
      <c r="E6" s="65"/>
      <c r="F6" s="33"/>
    </row>
    <row r="47" ht="27" customHeight="1"/>
  </sheetData>
  <sheetProtection formatCells="0" formatColumns="0"/>
  <mergeCells count="6">
    <mergeCell ref="A2:E2"/>
    <mergeCell ref="C3:D3"/>
    <mergeCell ref="A3:A4"/>
    <mergeCell ref="A5:A6"/>
    <mergeCell ref="B3:B4"/>
    <mergeCell ref="E3:E4"/>
  </mergeCells>
  <printOptions horizontalCentered="1"/>
  <pageMargins left="0.707638888888889" right="0.707638888888889" top="0.984027777777778" bottom="0.984027777777778" header="0.313888888888889" footer="0.786805555555556"/>
  <pageSetup paperSize="9" firstPageNumber="9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6"/>
  <sheetViews>
    <sheetView showZeros="0" workbookViewId="0">
      <pane ySplit="4" topLeftCell="A5" activePane="bottomLeft" state="frozen"/>
      <selection/>
      <selection pane="bottomLeft" activeCell="B5" sqref="B5"/>
    </sheetView>
  </sheetViews>
  <sheetFormatPr defaultColWidth="8.75" defaultRowHeight="15.75" outlineLevelRow="5" outlineLevelCol="5"/>
  <cols>
    <col min="1" max="1" width="12.75" style="3" customWidth="1"/>
    <col min="2" max="2" width="11.75" style="3" customWidth="1"/>
    <col min="3" max="3" width="14.375" style="43" customWidth="1"/>
    <col min="4" max="4" width="26.375" style="44" customWidth="1"/>
    <col min="5" max="5" width="11.375" style="3" customWidth="1"/>
    <col min="6" max="6" width="11.875" style="3" customWidth="1"/>
    <col min="7" max="16384" width="8.75" style="3"/>
  </cols>
  <sheetData>
    <row r="1" ht="34.15" customHeight="1" spans="1:6">
      <c r="A1" s="45" t="s">
        <v>24</v>
      </c>
      <c r="B1" s="33"/>
      <c r="C1" s="10"/>
      <c r="D1" s="46"/>
      <c r="E1" s="33"/>
      <c r="F1" s="33"/>
    </row>
    <row r="2" ht="84" customHeight="1" spans="1:6">
      <c r="A2" s="47" t="s">
        <v>25</v>
      </c>
      <c r="B2" s="47"/>
      <c r="C2" s="48"/>
      <c r="D2" s="49"/>
      <c r="E2" s="47"/>
      <c r="F2" s="33"/>
    </row>
    <row r="3" s="42" customFormat="1" ht="36" customHeight="1" spans="1:6">
      <c r="A3" s="13" t="s">
        <v>3</v>
      </c>
      <c r="B3" s="13" t="s">
        <v>4</v>
      </c>
      <c r="C3" s="16" t="s">
        <v>20</v>
      </c>
      <c r="D3" s="50"/>
      <c r="E3" s="13" t="s">
        <v>21</v>
      </c>
      <c r="F3" s="51"/>
    </row>
    <row r="4" s="42" customFormat="1" ht="36" customHeight="1" spans="1:6">
      <c r="A4" s="18"/>
      <c r="B4" s="18"/>
      <c r="C4" s="52" t="s">
        <v>22</v>
      </c>
      <c r="D4" s="53" t="s">
        <v>26</v>
      </c>
      <c r="E4" s="18"/>
      <c r="F4" s="51"/>
    </row>
    <row r="5" s="2" customFormat="1" ht="36" customHeight="1" spans="1:6">
      <c r="A5" s="19" t="s">
        <v>12</v>
      </c>
      <c r="B5" s="20" t="s">
        <v>13</v>
      </c>
      <c r="C5" s="54">
        <v>270</v>
      </c>
      <c r="D5" s="55">
        <v>1.5</v>
      </c>
      <c r="E5" s="24"/>
      <c r="F5" s="33"/>
    </row>
    <row r="6" s="2" customFormat="1" ht="36" customHeight="1" spans="1:6">
      <c r="A6" s="28"/>
      <c r="B6" s="20" t="s">
        <v>16</v>
      </c>
      <c r="C6" s="22">
        <v>270</v>
      </c>
      <c r="D6" s="56">
        <v>1.5</v>
      </c>
      <c r="E6" s="24"/>
      <c r="F6" s="33"/>
    </row>
  </sheetData>
  <sheetProtection formatCells="0" formatColumns="0"/>
  <mergeCells count="6">
    <mergeCell ref="A2:E2"/>
    <mergeCell ref="C3:D3"/>
    <mergeCell ref="A3:A4"/>
    <mergeCell ref="A5:A6"/>
    <mergeCell ref="B3:B4"/>
    <mergeCell ref="E3:E4"/>
  </mergeCells>
  <printOptions horizontalCentered="1"/>
  <pageMargins left="0.708333333333333" right="0.708333333333333" top="0.984027777777778" bottom="0.984027777777778" header="0.314583333333333" footer="0.786805555555556"/>
  <pageSetup paperSize="9" firstPageNumber="14" orientation="portrait" blackAndWhite="1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30"/>
  <sheetViews>
    <sheetView showZeros="0" tabSelected="1" workbookViewId="0">
      <pane ySplit="4" topLeftCell="A5" activePane="bottomLeft" state="frozen"/>
      <selection/>
      <selection pane="bottomLeft" activeCell="B5" sqref="B5"/>
    </sheetView>
  </sheetViews>
  <sheetFormatPr defaultColWidth="8.75" defaultRowHeight="15.75" outlineLevelCol="5"/>
  <cols>
    <col min="1" max="1" width="11.125" style="4" customWidth="1"/>
    <col min="2" max="2" width="12.0333333333333" style="4" customWidth="1"/>
    <col min="3" max="3" width="10.3833333333333" style="35" customWidth="1"/>
    <col min="4" max="4" width="20.7583333333333" style="4" customWidth="1"/>
    <col min="5" max="5" width="16.75" style="4" customWidth="1"/>
    <col min="6" max="6" width="7.76666666666667" style="4" customWidth="1"/>
    <col min="7" max="16384" width="8.75" style="4"/>
  </cols>
  <sheetData>
    <row r="1" ht="34.15" customHeight="1" spans="1:6">
      <c r="A1" s="36" t="s">
        <v>27</v>
      </c>
      <c r="B1" s="9"/>
      <c r="C1" s="37"/>
      <c r="D1" s="9"/>
      <c r="E1" s="9"/>
      <c r="F1" s="9"/>
    </row>
    <row r="2" ht="94" customHeight="1" spans="1:6">
      <c r="A2" s="38" t="s">
        <v>28</v>
      </c>
      <c r="B2" s="12"/>
      <c r="C2" s="12"/>
      <c r="D2" s="12"/>
      <c r="E2" s="12"/>
      <c r="F2" s="12"/>
    </row>
    <row r="3" s="2" customFormat="1" ht="27" customHeight="1" spans="1:6">
      <c r="A3" s="13" t="s">
        <v>29</v>
      </c>
      <c r="B3" s="13" t="s">
        <v>4</v>
      </c>
      <c r="C3" s="39" t="s">
        <v>20</v>
      </c>
      <c r="D3" s="40"/>
      <c r="E3" s="41"/>
      <c r="F3" s="14" t="s">
        <v>21</v>
      </c>
    </row>
    <row r="4" s="2" customFormat="1" ht="57" customHeight="1" spans="1:6">
      <c r="A4" s="18"/>
      <c r="B4" s="18"/>
      <c r="C4" s="13" t="s">
        <v>30</v>
      </c>
      <c r="D4" s="13" t="s">
        <v>31</v>
      </c>
      <c r="E4" s="13" t="s">
        <v>32</v>
      </c>
      <c r="F4" s="14"/>
    </row>
    <row r="5" s="2" customFormat="1" ht="27" customHeight="1" spans="1:6">
      <c r="A5" s="19" t="s">
        <v>12</v>
      </c>
      <c r="B5" s="20" t="s">
        <v>13</v>
      </c>
      <c r="C5" s="24">
        <v>12</v>
      </c>
      <c r="D5" s="24">
        <v>1</v>
      </c>
      <c r="E5" s="24">
        <v>2</v>
      </c>
      <c r="F5" s="24"/>
    </row>
    <row r="6" s="2" customFormat="1" ht="27" customHeight="1" spans="1:6">
      <c r="A6" s="25"/>
      <c r="B6" s="20" t="s">
        <v>14</v>
      </c>
      <c r="C6" s="24">
        <v>6</v>
      </c>
      <c r="D6" s="24"/>
      <c r="E6" s="24">
        <v>1</v>
      </c>
      <c r="F6" s="24"/>
    </row>
    <row r="7" s="2" customFormat="1" ht="27" customHeight="1" spans="1:6">
      <c r="A7" s="28"/>
      <c r="B7" s="20" t="s">
        <v>16</v>
      </c>
      <c r="C7" s="24">
        <v>6</v>
      </c>
      <c r="D7" s="24"/>
      <c r="E7" s="24">
        <v>1</v>
      </c>
      <c r="F7" s="24"/>
    </row>
    <row r="8" spans="4:5">
      <c r="D8" s="35"/>
      <c r="E8" s="35"/>
    </row>
    <row r="9" spans="4:5">
      <c r="D9" s="35"/>
      <c r="E9" s="35"/>
    </row>
    <row r="10" spans="4:5">
      <c r="D10" s="35"/>
      <c r="E10" s="35"/>
    </row>
    <row r="11" spans="4:5">
      <c r="D11" s="35"/>
      <c r="E11" s="35"/>
    </row>
    <row r="12" spans="4:5">
      <c r="D12" s="35"/>
      <c r="E12" s="35"/>
    </row>
    <row r="13" spans="4:5">
      <c r="D13" s="35"/>
      <c r="E13" s="35"/>
    </row>
    <row r="14" spans="4:5">
      <c r="D14" s="35"/>
      <c r="E14" s="35"/>
    </row>
    <row r="15" spans="4:5">
      <c r="D15" s="35"/>
      <c r="E15" s="35"/>
    </row>
    <row r="16" spans="4:5">
      <c r="D16" s="35"/>
      <c r="E16" s="35"/>
    </row>
    <row r="17" spans="4:5">
      <c r="D17" s="35"/>
      <c r="E17" s="35"/>
    </row>
    <row r="18" spans="4:5">
      <c r="D18" s="35"/>
      <c r="E18" s="35"/>
    </row>
    <row r="19" spans="4:5">
      <c r="D19" s="35"/>
      <c r="E19" s="35"/>
    </row>
    <row r="20" spans="4:5">
      <c r="D20" s="35"/>
      <c r="E20" s="35"/>
    </row>
    <row r="21" spans="4:5">
      <c r="D21" s="35"/>
      <c r="E21" s="35"/>
    </row>
    <row r="22" spans="4:5">
      <c r="D22" s="35"/>
      <c r="E22" s="35"/>
    </row>
    <row r="23" spans="4:5">
      <c r="D23" s="35"/>
      <c r="E23" s="35"/>
    </row>
    <row r="24" spans="4:5">
      <c r="D24" s="35"/>
      <c r="E24" s="35"/>
    </row>
    <row r="25" spans="4:5">
      <c r="D25" s="35"/>
      <c r="E25" s="35"/>
    </row>
    <row r="26" spans="4:5">
      <c r="D26" s="35"/>
      <c r="E26" s="35"/>
    </row>
    <row r="27" spans="4:5">
      <c r="D27" s="35"/>
      <c r="E27" s="35"/>
    </row>
    <row r="28" spans="4:5">
      <c r="D28" s="35"/>
      <c r="E28" s="35"/>
    </row>
    <row r="29" spans="4:5">
      <c r="D29" s="35"/>
      <c r="E29" s="35"/>
    </row>
    <row r="30" spans="4:5">
      <c r="D30" s="35"/>
      <c r="E30" s="35"/>
    </row>
  </sheetData>
  <sheetProtection formatCells="0" formatColumns="0"/>
  <mergeCells count="6">
    <mergeCell ref="A2:F2"/>
    <mergeCell ref="C3:E3"/>
    <mergeCell ref="A3:A4"/>
    <mergeCell ref="A5:A7"/>
    <mergeCell ref="B3:B4"/>
    <mergeCell ref="F3:F4"/>
  </mergeCells>
  <printOptions horizontalCentered="1"/>
  <pageMargins left="0.707638888888889" right="0.707638888888889" top="0.984027777777778" bottom="0.984027777777778" header="0.313888888888889" footer="0.786805555555556"/>
  <pageSetup paperSize="9" firstPageNumber="16" orientation="portrait" blackAndWhite="1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T20"/>
  <sheetViews>
    <sheetView showZeros="0" workbookViewId="0">
      <pane ySplit="5" topLeftCell="A6" activePane="bottomLeft" state="frozen"/>
      <selection/>
      <selection pane="bottomLeft" activeCell="G13" sqref="G13"/>
    </sheetView>
  </sheetViews>
  <sheetFormatPr defaultColWidth="8.75" defaultRowHeight="15.75"/>
  <cols>
    <col min="1" max="1" width="11.1166666666667" style="4" customWidth="1"/>
    <col min="2" max="2" width="15.375" style="4" customWidth="1"/>
    <col min="3" max="3" width="18" style="4" customWidth="1"/>
    <col min="4" max="4" width="13.6166666666667" style="5" customWidth="1"/>
    <col min="5" max="5" width="15.4916666666667" style="5" customWidth="1"/>
    <col min="6" max="6" width="13.7416666666667" style="4" customWidth="1"/>
    <col min="7" max="7" width="22.4916666666667" style="6" customWidth="1"/>
    <col min="8" max="8" width="7.75" style="4" customWidth="1"/>
    <col min="9" max="9" width="11.875" style="4" customWidth="1"/>
    <col min="10" max="10" width="14.5" style="4" customWidth="1"/>
    <col min="11" max="15" width="8.75" style="4"/>
    <col min="16" max="16" width="9.375" style="7" customWidth="1"/>
    <col min="17" max="18" width="8.875" style="7" customWidth="1"/>
    <col min="19" max="19" width="8.75" style="4"/>
    <col min="20" max="20" width="8.75" style="7"/>
    <col min="21" max="16384" width="8.75" style="4"/>
  </cols>
  <sheetData>
    <row r="1" ht="40" customHeight="1" spans="1:9">
      <c r="A1" s="8" t="s">
        <v>33</v>
      </c>
      <c r="B1" s="8"/>
      <c r="C1" s="9"/>
      <c r="D1" s="10"/>
      <c r="E1" s="10"/>
      <c r="F1" s="9"/>
      <c r="G1" s="11"/>
      <c r="H1" s="9"/>
      <c r="I1" s="9"/>
    </row>
    <row r="2" ht="66" customHeight="1" spans="1:9">
      <c r="A2" s="12" t="s">
        <v>34</v>
      </c>
      <c r="B2" s="12"/>
      <c r="C2" s="12"/>
      <c r="D2" s="12"/>
      <c r="E2" s="12"/>
      <c r="F2" s="12"/>
      <c r="G2" s="12"/>
      <c r="H2" s="12"/>
      <c r="I2" s="9"/>
    </row>
    <row r="3" s="1" customFormat="1" ht="27" customHeight="1" spans="1:20">
      <c r="A3" s="13" t="s">
        <v>29</v>
      </c>
      <c r="B3" s="13" t="s">
        <v>4</v>
      </c>
      <c r="C3" s="14" t="s">
        <v>20</v>
      </c>
      <c r="D3" s="14"/>
      <c r="E3" s="14"/>
      <c r="F3" s="14"/>
      <c r="G3" s="14"/>
      <c r="H3" s="14" t="s">
        <v>21</v>
      </c>
      <c r="I3" s="31"/>
      <c r="P3" s="32"/>
      <c r="Q3" s="32"/>
      <c r="R3" s="32"/>
      <c r="T3" s="32"/>
    </row>
    <row r="4" s="1" customFormat="1" ht="27" customHeight="1" spans="1:20">
      <c r="A4" s="15"/>
      <c r="B4" s="15"/>
      <c r="C4" s="14" t="s">
        <v>35</v>
      </c>
      <c r="D4" s="16" t="s">
        <v>36</v>
      </c>
      <c r="E4" s="16"/>
      <c r="F4" s="14" t="s">
        <v>37</v>
      </c>
      <c r="G4" s="17"/>
      <c r="H4" s="14"/>
      <c r="I4" s="31"/>
      <c r="K4" s="1">
        <f>8000*0.55</f>
        <v>4400</v>
      </c>
      <c r="L4" s="1">
        <v>2200</v>
      </c>
      <c r="M4" s="1">
        <f>16000*0.55</f>
        <v>8800</v>
      </c>
      <c r="P4" s="32"/>
      <c r="Q4" s="32"/>
      <c r="R4" s="32"/>
      <c r="T4" s="32"/>
    </row>
    <row r="5" s="1" customFormat="1" ht="47.45" customHeight="1" spans="1:20">
      <c r="A5" s="18"/>
      <c r="B5" s="18"/>
      <c r="C5" s="14"/>
      <c r="D5" s="16" t="s">
        <v>22</v>
      </c>
      <c r="E5" s="16" t="s">
        <v>38</v>
      </c>
      <c r="F5" s="14" t="s">
        <v>22</v>
      </c>
      <c r="G5" s="17" t="s">
        <v>39</v>
      </c>
      <c r="H5" s="14"/>
      <c r="I5" s="31"/>
      <c r="P5" s="32"/>
      <c r="Q5" s="32"/>
      <c r="R5" s="32"/>
      <c r="T5" s="32"/>
    </row>
    <row r="6" s="2" customFormat="1" ht="25.15" customHeight="1" spans="1:9">
      <c r="A6" s="19" t="s">
        <v>12</v>
      </c>
      <c r="B6" s="20" t="s">
        <v>13</v>
      </c>
      <c r="C6" s="21">
        <v>143</v>
      </c>
      <c r="D6" s="22">
        <v>93</v>
      </c>
      <c r="E6" s="22">
        <v>6</v>
      </c>
      <c r="F6" s="21">
        <v>50</v>
      </c>
      <c r="G6" s="23">
        <v>3.33</v>
      </c>
      <c r="H6" s="24"/>
      <c r="I6" s="33"/>
    </row>
    <row r="7" s="2" customFormat="1" ht="25.15" customHeight="1" spans="1:9">
      <c r="A7" s="25"/>
      <c r="B7" s="20" t="s">
        <v>14</v>
      </c>
      <c r="C7" s="24">
        <v>51</v>
      </c>
      <c r="D7" s="26">
        <v>36</v>
      </c>
      <c r="E7" s="26">
        <v>2</v>
      </c>
      <c r="F7" s="24">
        <v>15</v>
      </c>
      <c r="G7" s="27">
        <v>1</v>
      </c>
      <c r="H7" s="24"/>
      <c r="I7" s="33"/>
    </row>
    <row r="8" s="2" customFormat="1" ht="25.15" customHeight="1" spans="1:9">
      <c r="A8" s="25"/>
      <c r="B8" s="20" t="s">
        <v>15</v>
      </c>
      <c r="C8" s="24">
        <v>37</v>
      </c>
      <c r="D8" s="26">
        <v>17</v>
      </c>
      <c r="E8" s="26">
        <v>1</v>
      </c>
      <c r="F8" s="24">
        <v>20</v>
      </c>
      <c r="G8" s="27">
        <v>1.33</v>
      </c>
      <c r="H8" s="24"/>
      <c r="I8" s="33"/>
    </row>
    <row r="9" s="2" customFormat="1" ht="25.15" customHeight="1" spans="1:9">
      <c r="A9" s="25"/>
      <c r="B9" s="20" t="s">
        <v>16</v>
      </c>
      <c r="C9" s="24">
        <v>43</v>
      </c>
      <c r="D9" s="26">
        <v>28</v>
      </c>
      <c r="E9" s="26">
        <v>2</v>
      </c>
      <c r="F9" s="24">
        <v>15</v>
      </c>
      <c r="G9" s="27">
        <v>1</v>
      </c>
      <c r="H9" s="24"/>
      <c r="I9" s="33"/>
    </row>
    <row r="10" s="2" customFormat="1" ht="25.15" customHeight="1" spans="1:9">
      <c r="A10" s="28"/>
      <c r="B10" s="20" t="s">
        <v>17</v>
      </c>
      <c r="C10" s="24">
        <v>12</v>
      </c>
      <c r="D10" s="26">
        <v>12</v>
      </c>
      <c r="E10" s="26">
        <v>1</v>
      </c>
      <c r="F10" s="24"/>
      <c r="G10" s="27">
        <v>0</v>
      </c>
      <c r="H10" s="24"/>
      <c r="I10" s="33"/>
    </row>
    <row r="11" s="3" customFormat="1" spans="4:20">
      <c r="D11" s="29"/>
      <c r="E11" s="29"/>
      <c r="G11" s="30"/>
      <c r="P11" s="34"/>
      <c r="Q11" s="34"/>
      <c r="R11" s="34"/>
      <c r="T11" s="34"/>
    </row>
    <row r="12" s="3" customFormat="1" spans="4:20">
      <c r="D12" s="29"/>
      <c r="E12" s="29"/>
      <c r="G12" s="30"/>
      <c r="P12" s="34"/>
      <c r="Q12" s="34"/>
      <c r="R12" s="34"/>
      <c r="T12" s="34"/>
    </row>
    <row r="13" s="3" customFormat="1" spans="4:20">
      <c r="D13" s="29"/>
      <c r="E13" s="29"/>
      <c r="G13" s="30"/>
      <c r="P13" s="34"/>
      <c r="Q13" s="34"/>
      <c r="R13" s="34"/>
      <c r="T13" s="34"/>
    </row>
    <row r="14" s="3" customFormat="1" spans="4:20">
      <c r="D14" s="29"/>
      <c r="E14" s="29"/>
      <c r="G14" s="30"/>
      <c r="P14" s="34"/>
      <c r="Q14" s="34"/>
      <c r="R14" s="34"/>
      <c r="T14" s="34"/>
    </row>
    <row r="15" s="3" customFormat="1" spans="4:20">
      <c r="D15" s="29"/>
      <c r="E15" s="29"/>
      <c r="G15" s="30"/>
      <c r="P15" s="34"/>
      <c r="Q15" s="34"/>
      <c r="R15" s="34"/>
      <c r="T15" s="34"/>
    </row>
    <row r="16" s="3" customFormat="1" spans="4:20">
      <c r="D16" s="29"/>
      <c r="E16" s="29"/>
      <c r="G16" s="30"/>
      <c r="P16" s="34"/>
      <c r="Q16" s="34"/>
      <c r="R16" s="34"/>
      <c r="T16" s="34"/>
    </row>
    <row r="17" s="3" customFormat="1" spans="4:20">
      <c r="D17" s="29"/>
      <c r="E17" s="29"/>
      <c r="G17" s="30"/>
      <c r="P17" s="34"/>
      <c r="Q17" s="34"/>
      <c r="R17" s="34"/>
      <c r="T17" s="34"/>
    </row>
    <row r="18" s="3" customFormat="1" spans="4:20">
      <c r="D18" s="29"/>
      <c r="E18" s="29"/>
      <c r="G18" s="30"/>
      <c r="P18" s="34"/>
      <c r="Q18" s="34"/>
      <c r="R18" s="34"/>
      <c r="T18" s="34"/>
    </row>
    <row r="19" s="3" customFormat="1" spans="4:20">
      <c r="D19" s="29"/>
      <c r="E19" s="29"/>
      <c r="G19" s="30"/>
      <c r="P19" s="34"/>
      <c r="Q19" s="34"/>
      <c r="R19" s="34"/>
      <c r="T19" s="34"/>
    </row>
    <row r="20" s="3" customFormat="1" spans="4:20">
      <c r="D20" s="29"/>
      <c r="E20" s="29"/>
      <c r="G20" s="30"/>
      <c r="P20" s="34"/>
      <c r="Q20" s="34"/>
      <c r="R20" s="34"/>
      <c r="T20" s="34"/>
    </row>
  </sheetData>
  <sheetProtection formatCells="0" formatColumns="0"/>
  <mergeCells count="10">
    <mergeCell ref="A1:B1"/>
    <mergeCell ref="A2:H2"/>
    <mergeCell ref="C3:G3"/>
    <mergeCell ref="D4:E4"/>
    <mergeCell ref="F4:G4"/>
    <mergeCell ref="A3:A5"/>
    <mergeCell ref="A6:A10"/>
    <mergeCell ref="B3:B5"/>
    <mergeCell ref="C4:C5"/>
    <mergeCell ref="H3:H5"/>
  </mergeCells>
  <printOptions horizontalCentered="1"/>
  <pageMargins left="0.707638888888889" right="0.707638888888889" top="0.984027777777778" bottom="0.984027777777778" header="0.313888888888889" footer="0.786805555555556"/>
  <pageSetup paperSize="9" firstPageNumber="27" orientation="landscape" blackAndWhite="1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2病险水库</vt:lpstr>
      <vt:lpstr>3中小河流</vt:lpstr>
      <vt:lpstr>4山洪灾害</vt:lpstr>
      <vt:lpstr>5维修养护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2017-07-04T23:49:00Z</dcterms:created>
  <cp:lastPrinted>2017-08-18T03:16:00Z</cp:lastPrinted>
  <dcterms:modified xsi:type="dcterms:W3CDTF">2017-08-21T00:42:45Z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