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息" sheetId="1" r:id="rId1"/>
  </sheets>
  <definedNames/>
  <calcPr fullCalcOnLoad="1"/>
</workbook>
</file>

<file path=xl/sharedStrings.xml><?xml version="1.0" encoding="utf-8"?>
<sst xmlns="http://schemas.openxmlformats.org/spreadsheetml/2006/main" count="173" uniqueCount="107">
  <si>
    <t>2022年岳阳楼区扶贫贷款财政全额贴息明细3季度(自主贷款）</t>
  </si>
  <si>
    <t>序号</t>
  </si>
  <si>
    <t>借款人</t>
  </si>
  <si>
    <t>起息时间</t>
  </si>
  <si>
    <t>计息时间</t>
  </si>
  <si>
    <t>结息时间</t>
  </si>
  <si>
    <t>应付利息（元）</t>
  </si>
  <si>
    <t>户籍所在地</t>
  </si>
  <si>
    <t>天数</t>
  </si>
  <si>
    <t>陈爱新</t>
  </si>
  <si>
    <t>2022-07-01至2022-08-19(50天)</t>
  </si>
  <si>
    <t>郭镇乡麻布村</t>
  </si>
  <si>
    <t>曾四春</t>
  </si>
  <si>
    <t>2022-07-01至2022-09-30(92天)</t>
  </si>
  <si>
    <t>刘良保</t>
  </si>
  <si>
    <t>郭镇乡马鞍村</t>
  </si>
  <si>
    <t>邓香元</t>
  </si>
  <si>
    <t>2022-07-01至2022-08-01(32天)</t>
  </si>
  <si>
    <t>郭镇乡建中村</t>
  </si>
  <si>
    <t>王拥</t>
  </si>
  <si>
    <t>奇家岭街道办事处仓田村</t>
  </si>
  <si>
    <t>谢凯</t>
  </si>
  <si>
    <t>郭镇乡枣树村</t>
  </si>
  <si>
    <t>杨锐</t>
  </si>
  <si>
    <t>陈英</t>
  </si>
  <si>
    <t>曾东辉</t>
  </si>
  <si>
    <t>任玉平</t>
  </si>
  <si>
    <t>任钟礼</t>
  </si>
  <si>
    <t>付四保</t>
  </si>
  <si>
    <t>周菊梅</t>
  </si>
  <si>
    <t>范三平</t>
  </si>
  <si>
    <t>郭镇乡磨刀村</t>
  </si>
  <si>
    <t>刘运月</t>
  </si>
  <si>
    <t>周小军</t>
  </si>
  <si>
    <t>喻美良</t>
  </si>
  <si>
    <t>付波</t>
  </si>
  <si>
    <t>赵锦辉</t>
  </si>
  <si>
    <t>卢菊香</t>
  </si>
  <si>
    <t>李军辉</t>
  </si>
  <si>
    <t>黄建军</t>
  </si>
  <si>
    <t>沈小姣</t>
  </si>
  <si>
    <t>王思平</t>
  </si>
  <si>
    <t>郭镇乡仓田村</t>
  </si>
  <si>
    <t>王思军</t>
  </si>
  <si>
    <t>2022-08-26至2022-09-30(36天)</t>
  </si>
  <si>
    <t>刘青华</t>
  </si>
  <si>
    <t>2022-08-30至2022-09-30(32天)</t>
  </si>
  <si>
    <t>袁本友</t>
  </si>
  <si>
    <t>2022-09-22至2022-09-30(9天)</t>
  </si>
  <si>
    <t>严志勇</t>
  </si>
  <si>
    <t>2022-09-23至2022-09-30(8天)</t>
  </si>
  <si>
    <t>李亚军</t>
  </si>
  <si>
    <t>2022-09-27至2022-09-30(4天)</t>
  </si>
  <si>
    <t>2022-09-29至2022-09-30(2天)</t>
  </si>
  <si>
    <t>邓智引</t>
  </si>
  <si>
    <t>谢岳香</t>
  </si>
  <si>
    <t>郑美林</t>
  </si>
  <si>
    <t>2022-07-01至2022-09-30（92天）</t>
  </si>
  <si>
    <t>梅溪乡花果畈村吴家组</t>
  </si>
  <si>
    <t>栗宗财</t>
  </si>
  <si>
    <t>梅溪乡延寿寺村第十二组</t>
  </si>
  <si>
    <t>徐铁军</t>
  </si>
  <si>
    <t>梅溪乡冷水铺村田家组</t>
  </si>
  <si>
    <t>包再洪</t>
  </si>
  <si>
    <t>梅溪乡冷水铺村卢家组</t>
  </si>
  <si>
    <t>易国兰</t>
  </si>
  <si>
    <t>梅溪乡花果畈村石家组</t>
  </si>
  <si>
    <t>徐珊珊</t>
  </si>
  <si>
    <t>梅溪乡胥家桥村春阳组</t>
  </si>
  <si>
    <t>周大新</t>
  </si>
  <si>
    <t>梅溪乡胥家桥村周家组</t>
  </si>
  <si>
    <t>孙金友</t>
  </si>
  <si>
    <t>岳阳楼区梅溪乡胥家桥</t>
  </si>
  <si>
    <t>谢玉梅</t>
  </si>
  <si>
    <t>梅溪乡延寿寺村第五组</t>
  </si>
  <si>
    <t>刘华</t>
  </si>
  <si>
    <t>蔡细敏</t>
  </si>
  <si>
    <t>梅溪乡胥家桥村蔡家组</t>
  </si>
  <si>
    <t>李航江</t>
  </si>
  <si>
    <t>2022-07-19至2022-09-30（73天）</t>
  </si>
  <si>
    <t>梅溪乡胥家桥村李树组</t>
  </si>
  <si>
    <t>李年兵</t>
  </si>
  <si>
    <t>2022-09-05至2022-09-30（25天）</t>
  </si>
  <si>
    <t>梅溪乡胥家桥村李家组</t>
  </si>
  <si>
    <t>方春香</t>
  </si>
  <si>
    <t>2022-09-19至2022-09-30（11天）</t>
  </si>
  <si>
    <t>刘寒珍</t>
  </si>
  <si>
    <t>2022-09-21至2022-09-30（9天）</t>
  </si>
  <si>
    <t>梅溪乡延寿寺村</t>
  </si>
  <si>
    <t>任学勤</t>
  </si>
  <si>
    <t>2022-09-22至2022-09-30（8天）</t>
  </si>
  <si>
    <t>梅溪乡花果畈村花果组</t>
  </si>
  <si>
    <t>刘朝勇</t>
  </si>
  <si>
    <t>2022-09-28至2022-09-30（2天）</t>
  </si>
  <si>
    <t>经开区三旗村蔡家组</t>
  </si>
  <si>
    <t>陈正英</t>
  </si>
  <si>
    <t>梅溪乡冷水铺村水泥组</t>
  </si>
  <si>
    <t>沈小红</t>
  </si>
  <si>
    <t>梅溪乡滨湖村</t>
  </si>
  <si>
    <t>李秀英</t>
  </si>
  <si>
    <t>梅溪乡城陵矶村</t>
  </si>
  <si>
    <t>周秋菊</t>
  </si>
  <si>
    <t>冯勇</t>
  </si>
  <si>
    <t>陈国华</t>
  </si>
  <si>
    <t>郑朝勇</t>
  </si>
  <si>
    <t>合计</t>
  </si>
  <si>
    <t xml:space="preserve">说明: 日利率=年利率/360*10000=万分之**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</si>
</sst>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66" applyBorder="1">
      <alignment vertical="center"/>
      <protection/>
    </xf>
    <xf numFmtId="0" fontId="0" fillId="0" borderId="0" xfId="66" applyFont="1" applyBorder="1">
      <alignment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66" applyFont="1" applyAlignment="1">
      <alignment horizontal="center" vertical="center"/>
      <protection/>
    </xf>
    <xf numFmtId="0" fontId="3" fillId="0" borderId="9" xfId="66" applyFont="1" applyBorder="1" applyAlignment="1">
      <alignment horizontal="center" vertical="center"/>
      <protection/>
    </xf>
    <xf numFmtId="0" fontId="3" fillId="0" borderId="9" xfId="66" applyFont="1" applyFill="1" applyBorder="1" applyAlignment="1">
      <alignment horizontal="center" vertical="center"/>
      <protection/>
    </xf>
    <xf numFmtId="14" fontId="3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NumberFormat="1" applyFont="1" applyFill="1" applyBorder="1" applyAlignment="1">
      <alignment horizontal="center" vertical="center"/>
      <protection/>
    </xf>
    <xf numFmtId="176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4" fontId="3" fillId="0" borderId="9" xfId="65" applyNumberFormat="1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6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66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76" fontId="3" fillId="0" borderId="13" xfId="6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16" xfId="65" applyFont="1" applyFill="1" applyBorder="1" applyAlignment="1">
      <alignment horizontal="center" vertic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66" applyFont="1" applyBorder="1" applyAlignment="1">
      <alignment horizontal="left" vertical="center"/>
      <protection/>
    </xf>
    <xf numFmtId="176" fontId="3" fillId="0" borderId="0" xfId="66" applyNumberFormat="1" applyFont="1" applyBorder="1" applyAlignment="1">
      <alignment horizontal="center" vertical="center"/>
      <protection/>
    </xf>
    <xf numFmtId="0" fontId="3" fillId="0" borderId="0" xfId="66" applyNumberFormat="1" applyFont="1" applyBorder="1">
      <alignment vertical="center"/>
      <protection/>
    </xf>
    <xf numFmtId="0" fontId="3" fillId="0" borderId="0" xfId="66" applyFont="1" applyBorder="1">
      <alignment vertical="center"/>
      <protection/>
    </xf>
    <xf numFmtId="0" fontId="8" fillId="0" borderId="0" xfId="66" applyFont="1" applyBorder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Sheet1 (2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帖息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115" zoomScaleNormal="115" zoomScaleSheetLayoutView="100" workbookViewId="0" topLeftCell="A1">
      <selection activeCell="C2" sqref="C1:C65536"/>
    </sheetView>
  </sheetViews>
  <sheetFormatPr defaultColWidth="9.00390625" defaultRowHeight="24.75" customHeight="1"/>
  <cols>
    <col min="1" max="1" width="7.875" style="3" customWidth="1"/>
    <col min="2" max="2" width="7.875" style="4" customWidth="1"/>
    <col min="3" max="3" width="11.375" style="5" customWidth="1"/>
    <col min="4" max="4" width="25.50390625" style="6" customWidth="1"/>
    <col min="5" max="5" width="10.00390625" style="5" customWidth="1"/>
    <col min="6" max="6" width="9.25390625" style="7" bestFit="1" customWidth="1"/>
    <col min="7" max="7" width="13.125" style="8" customWidth="1"/>
    <col min="8" max="8" width="6.75390625" style="9" customWidth="1"/>
    <col min="9" max="16384" width="9.00390625" style="3" customWidth="1"/>
  </cols>
  <sheetData>
    <row r="1" spans="1:8" ht="24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10" s="1" customFormat="1" ht="24.7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2" t="s">
        <v>7</v>
      </c>
      <c r="H2" s="16" t="s">
        <v>8</v>
      </c>
      <c r="I2" s="41"/>
      <c r="J2" s="41"/>
    </row>
    <row r="3" spans="1:10" s="1" customFormat="1" ht="31.5" customHeight="1">
      <c r="A3" s="11">
        <v>1</v>
      </c>
      <c r="B3" s="17" t="s">
        <v>9</v>
      </c>
      <c r="C3" s="18">
        <v>44743</v>
      </c>
      <c r="D3" s="14" t="s">
        <v>10</v>
      </c>
      <c r="E3" s="18">
        <v>44792</v>
      </c>
      <c r="F3" s="15">
        <v>267.36</v>
      </c>
      <c r="G3" s="17" t="s">
        <v>11</v>
      </c>
      <c r="H3" s="16">
        <f aca="true" t="shared" si="0" ref="H3:H34">E3-C3+1</f>
        <v>50</v>
      </c>
      <c r="I3" s="41"/>
      <c r="J3" s="41"/>
    </row>
    <row r="4" spans="1:10" s="1" customFormat="1" ht="31.5" customHeight="1">
      <c r="A4" s="11">
        <v>2</v>
      </c>
      <c r="B4" s="17" t="s">
        <v>12</v>
      </c>
      <c r="C4" s="18">
        <v>44743</v>
      </c>
      <c r="D4" s="14" t="s">
        <v>13</v>
      </c>
      <c r="E4" s="18">
        <v>44834</v>
      </c>
      <c r="F4" s="15">
        <v>555.83</v>
      </c>
      <c r="G4" s="17" t="s">
        <v>11</v>
      </c>
      <c r="H4" s="16">
        <f t="shared" si="0"/>
        <v>92</v>
      </c>
      <c r="I4" s="41"/>
      <c r="J4" s="41"/>
    </row>
    <row r="5" spans="1:10" s="1" customFormat="1" ht="31.5" customHeight="1">
      <c r="A5" s="11">
        <v>3</v>
      </c>
      <c r="B5" s="17" t="s">
        <v>14</v>
      </c>
      <c r="C5" s="18">
        <v>44743</v>
      </c>
      <c r="D5" s="14" t="s">
        <v>13</v>
      </c>
      <c r="E5" s="18">
        <v>44834</v>
      </c>
      <c r="F5" s="15">
        <v>491.94</v>
      </c>
      <c r="G5" s="17" t="s">
        <v>15</v>
      </c>
      <c r="H5" s="16">
        <f t="shared" si="0"/>
        <v>92</v>
      </c>
      <c r="I5" s="41"/>
      <c r="J5" s="41"/>
    </row>
    <row r="6" spans="1:10" s="1" customFormat="1" ht="31.5" customHeight="1">
      <c r="A6" s="11">
        <v>4</v>
      </c>
      <c r="B6" s="17" t="s">
        <v>16</v>
      </c>
      <c r="C6" s="18">
        <v>44743</v>
      </c>
      <c r="D6" s="14" t="s">
        <v>17</v>
      </c>
      <c r="E6" s="18">
        <v>44774</v>
      </c>
      <c r="F6" s="15">
        <v>193.33</v>
      </c>
      <c r="G6" s="17" t="s">
        <v>18</v>
      </c>
      <c r="H6" s="16">
        <f t="shared" si="0"/>
        <v>32</v>
      </c>
      <c r="I6" s="41"/>
      <c r="J6" s="41"/>
    </row>
    <row r="7" spans="1:10" s="1" customFormat="1" ht="31.5" customHeight="1">
      <c r="A7" s="11">
        <v>5</v>
      </c>
      <c r="B7" s="17" t="s">
        <v>19</v>
      </c>
      <c r="C7" s="18">
        <v>44743</v>
      </c>
      <c r="D7" s="14" t="s">
        <v>13</v>
      </c>
      <c r="E7" s="18">
        <v>44834</v>
      </c>
      <c r="F7" s="15">
        <v>491.94</v>
      </c>
      <c r="G7" s="17" t="s">
        <v>20</v>
      </c>
      <c r="H7" s="16">
        <f t="shared" si="0"/>
        <v>92</v>
      </c>
      <c r="I7" s="41"/>
      <c r="J7" s="41"/>
    </row>
    <row r="8" spans="1:10" s="1" customFormat="1" ht="31.5" customHeight="1">
      <c r="A8" s="11">
        <v>6</v>
      </c>
      <c r="B8" s="17" t="s">
        <v>21</v>
      </c>
      <c r="C8" s="18">
        <v>44743</v>
      </c>
      <c r="D8" s="14" t="s">
        <v>13</v>
      </c>
      <c r="E8" s="18">
        <v>44834</v>
      </c>
      <c r="F8" s="15">
        <v>491.94</v>
      </c>
      <c r="G8" s="17" t="s">
        <v>22</v>
      </c>
      <c r="H8" s="16">
        <f t="shared" si="0"/>
        <v>92</v>
      </c>
      <c r="I8" s="41"/>
      <c r="J8" s="41"/>
    </row>
    <row r="9" spans="1:10" s="1" customFormat="1" ht="31.5" customHeight="1">
      <c r="A9" s="11">
        <v>7</v>
      </c>
      <c r="B9" s="17" t="s">
        <v>23</v>
      </c>
      <c r="C9" s="18">
        <v>44743</v>
      </c>
      <c r="D9" s="14" t="s">
        <v>13</v>
      </c>
      <c r="E9" s="18">
        <v>44834</v>
      </c>
      <c r="F9" s="15">
        <v>555.83</v>
      </c>
      <c r="G9" s="17" t="s">
        <v>18</v>
      </c>
      <c r="H9" s="16">
        <f t="shared" si="0"/>
        <v>92</v>
      </c>
      <c r="I9" s="41"/>
      <c r="J9" s="41"/>
    </row>
    <row r="10" spans="1:10" s="1" customFormat="1" ht="31.5" customHeight="1">
      <c r="A10" s="11">
        <v>8</v>
      </c>
      <c r="B10" s="17" t="s">
        <v>24</v>
      </c>
      <c r="C10" s="18">
        <v>44743</v>
      </c>
      <c r="D10" s="14" t="s">
        <v>13</v>
      </c>
      <c r="E10" s="18">
        <v>44834</v>
      </c>
      <c r="F10" s="15">
        <v>491.94</v>
      </c>
      <c r="G10" s="17" t="s">
        <v>22</v>
      </c>
      <c r="H10" s="16">
        <f t="shared" si="0"/>
        <v>92</v>
      </c>
      <c r="I10" s="41"/>
      <c r="J10" s="41"/>
    </row>
    <row r="11" spans="1:10" s="1" customFormat="1" ht="31.5" customHeight="1">
      <c r="A11" s="11">
        <v>9</v>
      </c>
      <c r="B11" s="17" t="s">
        <v>25</v>
      </c>
      <c r="C11" s="18">
        <v>44743</v>
      </c>
      <c r="D11" s="14" t="s">
        <v>13</v>
      </c>
      <c r="E11" s="18">
        <v>44834</v>
      </c>
      <c r="F11" s="15">
        <v>491.94</v>
      </c>
      <c r="G11" s="17" t="s">
        <v>20</v>
      </c>
      <c r="H11" s="16">
        <f t="shared" si="0"/>
        <v>92</v>
      </c>
      <c r="I11" s="41"/>
      <c r="J11" s="41"/>
    </row>
    <row r="12" spans="1:10" s="1" customFormat="1" ht="31.5" customHeight="1">
      <c r="A12" s="11">
        <v>10</v>
      </c>
      <c r="B12" s="17" t="s">
        <v>26</v>
      </c>
      <c r="C12" s="18">
        <v>44743</v>
      </c>
      <c r="D12" s="14" t="s">
        <v>13</v>
      </c>
      <c r="E12" s="18">
        <v>44834</v>
      </c>
      <c r="F12" s="15">
        <v>491.94</v>
      </c>
      <c r="G12" s="17" t="s">
        <v>22</v>
      </c>
      <c r="H12" s="16">
        <f t="shared" si="0"/>
        <v>92</v>
      </c>
      <c r="I12" s="41"/>
      <c r="J12" s="41"/>
    </row>
    <row r="13" spans="1:10" s="1" customFormat="1" ht="31.5" customHeight="1">
      <c r="A13" s="11">
        <v>11</v>
      </c>
      <c r="B13" s="17" t="s">
        <v>27</v>
      </c>
      <c r="C13" s="18">
        <v>44743</v>
      </c>
      <c r="D13" s="14" t="s">
        <v>13</v>
      </c>
      <c r="E13" s="18">
        <v>44834</v>
      </c>
      <c r="F13" s="15">
        <v>555.83</v>
      </c>
      <c r="G13" s="17" t="s">
        <v>15</v>
      </c>
      <c r="H13" s="16">
        <f t="shared" si="0"/>
        <v>92</v>
      </c>
      <c r="I13" s="41"/>
      <c r="J13" s="41"/>
    </row>
    <row r="14" spans="1:10" s="1" customFormat="1" ht="31.5" customHeight="1">
      <c r="A14" s="11">
        <v>12</v>
      </c>
      <c r="B14" s="19" t="s">
        <v>28</v>
      </c>
      <c r="C14" s="18">
        <v>44743</v>
      </c>
      <c r="D14" s="14" t="s">
        <v>13</v>
      </c>
      <c r="E14" s="18">
        <v>44834</v>
      </c>
      <c r="F14" s="15">
        <v>491.94</v>
      </c>
      <c r="G14" s="17" t="s">
        <v>18</v>
      </c>
      <c r="H14" s="16">
        <f t="shared" si="0"/>
        <v>92</v>
      </c>
      <c r="I14" s="41"/>
      <c r="J14" s="41"/>
    </row>
    <row r="15" spans="1:10" s="1" customFormat="1" ht="31.5" customHeight="1">
      <c r="A15" s="11">
        <v>13</v>
      </c>
      <c r="B15" s="19" t="s">
        <v>29</v>
      </c>
      <c r="C15" s="18">
        <v>44743</v>
      </c>
      <c r="D15" s="14" t="s">
        <v>13</v>
      </c>
      <c r="E15" s="18">
        <v>44834</v>
      </c>
      <c r="F15" s="15">
        <v>491.94</v>
      </c>
      <c r="G15" s="17" t="s">
        <v>22</v>
      </c>
      <c r="H15" s="16">
        <f t="shared" si="0"/>
        <v>92</v>
      </c>
      <c r="I15" s="41"/>
      <c r="J15" s="41"/>
    </row>
    <row r="16" spans="1:10" s="1" customFormat="1" ht="31.5" customHeight="1">
      <c r="A16" s="11">
        <v>14</v>
      </c>
      <c r="B16" s="19" t="s">
        <v>30</v>
      </c>
      <c r="C16" s="18">
        <v>44743</v>
      </c>
      <c r="D16" s="14" t="s">
        <v>13</v>
      </c>
      <c r="E16" s="18">
        <v>44834</v>
      </c>
      <c r="F16" s="15">
        <v>491.94</v>
      </c>
      <c r="G16" s="17" t="s">
        <v>31</v>
      </c>
      <c r="H16" s="16">
        <f t="shared" si="0"/>
        <v>92</v>
      </c>
      <c r="I16" s="41"/>
      <c r="J16" s="41"/>
    </row>
    <row r="17" spans="1:10" s="1" customFormat="1" ht="31.5" customHeight="1">
      <c r="A17" s="11">
        <v>15</v>
      </c>
      <c r="B17" s="19" t="s">
        <v>32</v>
      </c>
      <c r="C17" s="18">
        <v>44743</v>
      </c>
      <c r="D17" s="14" t="s">
        <v>13</v>
      </c>
      <c r="E17" s="18">
        <v>44834</v>
      </c>
      <c r="F17" s="15">
        <v>491.94</v>
      </c>
      <c r="G17" s="17" t="s">
        <v>11</v>
      </c>
      <c r="H17" s="16">
        <f t="shared" si="0"/>
        <v>92</v>
      </c>
      <c r="I17" s="41"/>
      <c r="J17" s="41"/>
    </row>
    <row r="18" spans="1:10" s="1" customFormat="1" ht="31.5" customHeight="1">
      <c r="A18" s="11">
        <v>16</v>
      </c>
      <c r="B18" s="19" t="s">
        <v>33</v>
      </c>
      <c r="C18" s="18">
        <v>44743</v>
      </c>
      <c r="D18" s="14" t="s">
        <v>13</v>
      </c>
      <c r="E18" s="18">
        <v>44834</v>
      </c>
      <c r="F18" s="15">
        <v>491.94</v>
      </c>
      <c r="G18" s="17" t="s">
        <v>15</v>
      </c>
      <c r="H18" s="16">
        <f t="shared" si="0"/>
        <v>92</v>
      </c>
      <c r="I18" s="41"/>
      <c r="J18" s="41"/>
    </row>
    <row r="19" spans="1:10" s="1" customFormat="1" ht="31.5" customHeight="1">
      <c r="A19" s="11">
        <v>17</v>
      </c>
      <c r="B19" s="19" t="s">
        <v>34</v>
      </c>
      <c r="C19" s="18">
        <v>44743</v>
      </c>
      <c r="D19" s="14" t="s">
        <v>13</v>
      </c>
      <c r="E19" s="18">
        <v>44834</v>
      </c>
      <c r="F19" s="15">
        <v>491.94</v>
      </c>
      <c r="G19" s="17" t="s">
        <v>20</v>
      </c>
      <c r="H19" s="16">
        <f t="shared" si="0"/>
        <v>92</v>
      </c>
      <c r="I19" s="41"/>
      <c r="J19" s="41"/>
    </row>
    <row r="20" spans="1:10" s="1" customFormat="1" ht="31.5" customHeight="1">
      <c r="A20" s="11">
        <v>18</v>
      </c>
      <c r="B20" s="19" t="s">
        <v>35</v>
      </c>
      <c r="C20" s="18">
        <v>44743</v>
      </c>
      <c r="D20" s="14" t="s">
        <v>13</v>
      </c>
      <c r="E20" s="18">
        <v>44834</v>
      </c>
      <c r="F20" s="15">
        <v>491.94</v>
      </c>
      <c r="G20" s="17" t="s">
        <v>15</v>
      </c>
      <c r="H20" s="16">
        <f t="shared" si="0"/>
        <v>92</v>
      </c>
      <c r="I20" s="41"/>
      <c r="J20" s="41"/>
    </row>
    <row r="21" spans="1:10" s="1" customFormat="1" ht="31.5" customHeight="1">
      <c r="A21" s="11">
        <v>19</v>
      </c>
      <c r="B21" s="19" t="s">
        <v>36</v>
      </c>
      <c r="C21" s="18">
        <v>44743</v>
      </c>
      <c r="D21" s="14" t="s">
        <v>13</v>
      </c>
      <c r="E21" s="18">
        <v>44834</v>
      </c>
      <c r="F21" s="15">
        <v>555.83</v>
      </c>
      <c r="G21" s="17" t="s">
        <v>18</v>
      </c>
      <c r="H21" s="16">
        <f t="shared" si="0"/>
        <v>92</v>
      </c>
      <c r="I21" s="41"/>
      <c r="J21" s="41"/>
    </row>
    <row r="22" spans="1:10" s="1" customFormat="1" ht="31.5" customHeight="1">
      <c r="A22" s="11">
        <v>20</v>
      </c>
      <c r="B22" s="19" t="s">
        <v>37</v>
      </c>
      <c r="C22" s="18">
        <v>44743</v>
      </c>
      <c r="D22" s="14" t="s">
        <v>13</v>
      </c>
      <c r="E22" s="18">
        <v>44834</v>
      </c>
      <c r="F22" s="15">
        <v>606.94</v>
      </c>
      <c r="G22" s="17" t="s">
        <v>11</v>
      </c>
      <c r="H22" s="16">
        <f t="shared" si="0"/>
        <v>92</v>
      </c>
      <c r="I22" s="41"/>
      <c r="J22" s="41"/>
    </row>
    <row r="23" spans="1:10" s="1" customFormat="1" ht="31.5" customHeight="1">
      <c r="A23" s="11">
        <v>21</v>
      </c>
      <c r="B23" s="19" t="s">
        <v>38</v>
      </c>
      <c r="C23" s="18">
        <v>44743</v>
      </c>
      <c r="D23" s="14" t="s">
        <v>13</v>
      </c>
      <c r="E23" s="18">
        <v>44834</v>
      </c>
      <c r="F23" s="15">
        <v>491.94</v>
      </c>
      <c r="G23" s="17" t="s">
        <v>22</v>
      </c>
      <c r="H23" s="16">
        <f t="shared" si="0"/>
        <v>92</v>
      </c>
      <c r="I23" s="41"/>
      <c r="J23" s="41"/>
    </row>
    <row r="24" spans="1:10" s="1" customFormat="1" ht="31.5" customHeight="1">
      <c r="A24" s="11">
        <v>22</v>
      </c>
      <c r="B24" s="19" t="s">
        <v>39</v>
      </c>
      <c r="C24" s="18">
        <v>44743</v>
      </c>
      <c r="D24" s="14" t="s">
        <v>13</v>
      </c>
      <c r="E24" s="18">
        <v>44834</v>
      </c>
      <c r="F24" s="15">
        <v>555.83</v>
      </c>
      <c r="G24" s="17" t="s">
        <v>11</v>
      </c>
      <c r="H24" s="16">
        <f t="shared" si="0"/>
        <v>92</v>
      </c>
      <c r="I24" s="41"/>
      <c r="J24" s="41"/>
    </row>
    <row r="25" spans="1:10" s="1" customFormat="1" ht="31.5" customHeight="1">
      <c r="A25" s="11">
        <v>23</v>
      </c>
      <c r="B25" s="19" t="s">
        <v>40</v>
      </c>
      <c r="C25" s="18">
        <v>44743</v>
      </c>
      <c r="D25" s="14" t="s">
        <v>13</v>
      </c>
      <c r="E25" s="18">
        <v>44834</v>
      </c>
      <c r="F25" s="15">
        <v>491.94</v>
      </c>
      <c r="G25" s="17" t="s">
        <v>18</v>
      </c>
      <c r="H25" s="16">
        <f t="shared" si="0"/>
        <v>92</v>
      </c>
      <c r="I25" s="41"/>
      <c r="J25" s="41"/>
    </row>
    <row r="26" spans="1:10" s="1" customFormat="1" ht="31.5" customHeight="1">
      <c r="A26" s="11">
        <v>24</v>
      </c>
      <c r="B26" s="20" t="s">
        <v>41</v>
      </c>
      <c r="C26" s="18">
        <v>44743</v>
      </c>
      <c r="D26" s="21" t="s">
        <v>13</v>
      </c>
      <c r="E26" s="18">
        <v>44834</v>
      </c>
      <c r="F26" s="15">
        <v>491.94</v>
      </c>
      <c r="G26" s="22" t="s">
        <v>42</v>
      </c>
      <c r="H26" s="23">
        <f t="shared" si="0"/>
        <v>92</v>
      </c>
      <c r="I26" s="41"/>
      <c r="J26" s="41"/>
    </row>
    <row r="27" spans="1:10" s="1" customFormat="1" ht="31.5" customHeight="1">
      <c r="A27" s="11">
        <v>25</v>
      </c>
      <c r="B27" s="20" t="s">
        <v>43</v>
      </c>
      <c r="C27" s="18">
        <v>44799</v>
      </c>
      <c r="D27" s="21" t="s">
        <v>44</v>
      </c>
      <c r="E27" s="18">
        <v>44834</v>
      </c>
      <c r="F27" s="15">
        <v>231.00000000000003</v>
      </c>
      <c r="G27" s="22" t="s">
        <v>42</v>
      </c>
      <c r="H27" s="23">
        <f t="shared" si="0"/>
        <v>36</v>
      </c>
      <c r="I27" s="41"/>
      <c r="J27" s="41"/>
    </row>
    <row r="28" spans="1:10" s="1" customFormat="1" ht="31.5" customHeight="1">
      <c r="A28" s="11">
        <v>26</v>
      </c>
      <c r="B28" s="24" t="s">
        <v>45</v>
      </c>
      <c r="C28" s="18">
        <v>44803</v>
      </c>
      <c r="D28" s="21" t="s">
        <v>46</v>
      </c>
      <c r="E28" s="18">
        <v>44834</v>
      </c>
      <c r="F28" s="15">
        <v>171.11</v>
      </c>
      <c r="G28" s="24" t="s">
        <v>22</v>
      </c>
      <c r="H28" s="23">
        <f t="shared" si="0"/>
        <v>32</v>
      </c>
      <c r="I28" s="41"/>
      <c r="J28" s="41"/>
    </row>
    <row r="29" spans="1:10" s="1" customFormat="1" ht="31.5" customHeight="1">
      <c r="A29" s="11">
        <v>27</v>
      </c>
      <c r="B29" s="24" t="s">
        <v>47</v>
      </c>
      <c r="C29" s="18">
        <v>44826</v>
      </c>
      <c r="D29" s="21" t="s">
        <v>48</v>
      </c>
      <c r="E29" s="18">
        <v>44834</v>
      </c>
      <c r="F29" s="15">
        <v>48.12</v>
      </c>
      <c r="G29" s="24" t="s">
        <v>15</v>
      </c>
      <c r="H29" s="23">
        <f t="shared" si="0"/>
        <v>9</v>
      </c>
      <c r="I29" s="41"/>
      <c r="J29" s="41"/>
    </row>
    <row r="30" spans="1:10" s="1" customFormat="1" ht="31.5" customHeight="1">
      <c r="A30" s="11">
        <v>28</v>
      </c>
      <c r="B30" s="24" t="s">
        <v>49</v>
      </c>
      <c r="C30" s="18">
        <v>44827</v>
      </c>
      <c r="D30" s="21" t="s">
        <v>50</v>
      </c>
      <c r="E30" s="18">
        <v>44834</v>
      </c>
      <c r="F30" s="15">
        <v>42.78</v>
      </c>
      <c r="G30" s="24" t="s">
        <v>15</v>
      </c>
      <c r="H30" s="23">
        <f t="shared" si="0"/>
        <v>8</v>
      </c>
      <c r="I30" s="41"/>
      <c r="J30" s="41"/>
    </row>
    <row r="31" spans="1:10" s="1" customFormat="1" ht="31.5" customHeight="1">
      <c r="A31" s="11">
        <v>29</v>
      </c>
      <c r="B31" s="24" t="s">
        <v>51</v>
      </c>
      <c r="C31" s="18">
        <v>44831</v>
      </c>
      <c r="D31" s="21" t="s">
        <v>52</v>
      </c>
      <c r="E31" s="18">
        <v>44834</v>
      </c>
      <c r="F31" s="15">
        <v>21.39</v>
      </c>
      <c r="G31" s="24" t="s">
        <v>42</v>
      </c>
      <c r="H31" s="23">
        <f t="shared" si="0"/>
        <v>4</v>
      </c>
      <c r="I31" s="41"/>
      <c r="J31" s="41"/>
    </row>
    <row r="32" spans="1:10" s="1" customFormat="1" ht="31.5" customHeight="1">
      <c r="A32" s="11">
        <v>30</v>
      </c>
      <c r="B32" s="25" t="s">
        <v>9</v>
      </c>
      <c r="C32" s="18">
        <v>44833</v>
      </c>
      <c r="D32" s="21" t="s">
        <v>53</v>
      </c>
      <c r="E32" s="18">
        <v>44834</v>
      </c>
      <c r="F32" s="15">
        <v>10.69</v>
      </c>
      <c r="G32" s="24" t="s">
        <v>11</v>
      </c>
      <c r="H32" s="23">
        <f t="shared" si="0"/>
        <v>2</v>
      </c>
      <c r="I32" s="41"/>
      <c r="J32" s="41"/>
    </row>
    <row r="33" spans="1:10" s="2" customFormat="1" ht="31.5" customHeight="1">
      <c r="A33" s="11">
        <v>31</v>
      </c>
      <c r="B33" s="24" t="s">
        <v>54</v>
      </c>
      <c r="C33" s="18">
        <v>44833</v>
      </c>
      <c r="D33" s="21" t="s">
        <v>53</v>
      </c>
      <c r="E33" s="18">
        <v>44834</v>
      </c>
      <c r="F33" s="15">
        <v>10.69</v>
      </c>
      <c r="G33" s="24" t="s">
        <v>11</v>
      </c>
      <c r="H33" s="23">
        <f t="shared" si="0"/>
        <v>2</v>
      </c>
      <c r="I33" s="42"/>
      <c r="J33" s="41"/>
    </row>
    <row r="34" spans="1:10" s="2" customFormat="1" ht="31.5" customHeight="1">
      <c r="A34" s="11">
        <v>32</v>
      </c>
      <c r="B34" s="24" t="s">
        <v>55</v>
      </c>
      <c r="C34" s="18">
        <v>44833</v>
      </c>
      <c r="D34" s="14" t="s">
        <v>53</v>
      </c>
      <c r="E34" s="18">
        <v>44834</v>
      </c>
      <c r="F34" s="15">
        <v>10.69</v>
      </c>
      <c r="G34" s="24" t="s">
        <v>18</v>
      </c>
      <c r="H34" s="16">
        <f t="shared" si="0"/>
        <v>2</v>
      </c>
      <c r="I34" s="42"/>
      <c r="J34" s="41"/>
    </row>
    <row r="35" spans="1:10" s="2" customFormat="1" ht="31.5" customHeight="1">
      <c r="A35" s="11">
        <v>33</v>
      </c>
      <c r="B35" s="26" t="s">
        <v>56</v>
      </c>
      <c r="C35" s="27">
        <v>44743</v>
      </c>
      <c r="D35" s="14" t="s">
        <v>57</v>
      </c>
      <c r="E35" s="18">
        <v>44834</v>
      </c>
      <c r="F35" s="15">
        <v>491.89</v>
      </c>
      <c r="G35" s="28" t="s">
        <v>58</v>
      </c>
      <c r="H35" s="16">
        <v>92</v>
      </c>
      <c r="I35" s="42"/>
      <c r="J35" s="41"/>
    </row>
    <row r="36" spans="1:10" s="2" customFormat="1" ht="31.5" customHeight="1">
      <c r="A36" s="11">
        <v>34</v>
      </c>
      <c r="B36" s="26" t="s">
        <v>59</v>
      </c>
      <c r="C36" s="27">
        <v>44743</v>
      </c>
      <c r="D36" s="14" t="s">
        <v>57</v>
      </c>
      <c r="E36" s="18">
        <v>44834</v>
      </c>
      <c r="F36" s="15">
        <v>491.89</v>
      </c>
      <c r="G36" s="28" t="s">
        <v>60</v>
      </c>
      <c r="H36" s="16">
        <v>92</v>
      </c>
      <c r="I36" s="42"/>
      <c r="J36" s="41"/>
    </row>
    <row r="37" spans="1:10" s="2" customFormat="1" ht="31.5" customHeight="1">
      <c r="A37" s="11">
        <v>35</v>
      </c>
      <c r="B37" s="26" t="s">
        <v>61</v>
      </c>
      <c r="C37" s="27">
        <v>44743</v>
      </c>
      <c r="D37" s="14" t="s">
        <v>57</v>
      </c>
      <c r="E37" s="18">
        <v>44834</v>
      </c>
      <c r="F37" s="15">
        <v>491.89</v>
      </c>
      <c r="G37" s="28" t="s">
        <v>62</v>
      </c>
      <c r="H37" s="16">
        <v>92</v>
      </c>
      <c r="I37" s="42"/>
      <c r="J37" s="41"/>
    </row>
    <row r="38" spans="1:10" s="2" customFormat="1" ht="31.5" customHeight="1">
      <c r="A38" s="11">
        <v>36</v>
      </c>
      <c r="B38" s="26" t="s">
        <v>63</v>
      </c>
      <c r="C38" s="27">
        <v>44743</v>
      </c>
      <c r="D38" s="14" t="s">
        <v>57</v>
      </c>
      <c r="E38" s="18">
        <v>44834</v>
      </c>
      <c r="F38" s="15">
        <v>491.89</v>
      </c>
      <c r="G38" s="28" t="s">
        <v>64</v>
      </c>
      <c r="H38" s="16">
        <v>92</v>
      </c>
      <c r="I38" s="42"/>
      <c r="J38" s="41"/>
    </row>
    <row r="39" spans="1:10" s="2" customFormat="1" ht="31.5" customHeight="1">
      <c r="A39" s="11">
        <v>37</v>
      </c>
      <c r="B39" s="26" t="s">
        <v>65</v>
      </c>
      <c r="C39" s="27">
        <v>44743</v>
      </c>
      <c r="D39" s="14" t="s">
        <v>57</v>
      </c>
      <c r="E39" s="18">
        <v>44834</v>
      </c>
      <c r="F39" s="15">
        <v>491.89</v>
      </c>
      <c r="G39" s="28" t="s">
        <v>66</v>
      </c>
      <c r="H39" s="16">
        <v>92</v>
      </c>
      <c r="I39" s="42"/>
      <c r="J39" s="41"/>
    </row>
    <row r="40" spans="1:10" s="2" customFormat="1" ht="31.5" customHeight="1">
      <c r="A40" s="11">
        <v>38</v>
      </c>
      <c r="B40" s="26" t="s">
        <v>67</v>
      </c>
      <c r="C40" s="27">
        <v>44743</v>
      </c>
      <c r="D40" s="14" t="s">
        <v>57</v>
      </c>
      <c r="E40" s="18">
        <v>44834</v>
      </c>
      <c r="F40" s="15">
        <v>491.89</v>
      </c>
      <c r="G40" s="28" t="s">
        <v>68</v>
      </c>
      <c r="H40" s="16">
        <v>92</v>
      </c>
      <c r="I40" s="42"/>
      <c r="J40" s="41"/>
    </row>
    <row r="41" spans="1:10" s="2" customFormat="1" ht="31.5" customHeight="1">
      <c r="A41" s="11">
        <v>39</v>
      </c>
      <c r="B41" s="26" t="s">
        <v>69</v>
      </c>
      <c r="C41" s="27">
        <v>44743</v>
      </c>
      <c r="D41" s="14" t="s">
        <v>57</v>
      </c>
      <c r="E41" s="18">
        <v>44834</v>
      </c>
      <c r="F41" s="15">
        <v>491.89</v>
      </c>
      <c r="G41" s="28" t="s">
        <v>70</v>
      </c>
      <c r="H41" s="16">
        <v>92</v>
      </c>
      <c r="I41" s="42"/>
      <c r="J41" s="41"/>
    </row>
    <row r="42" spans="1:10" s="2" customFormat="1" ht="31.5" customHeight="1">
      <c r="A42" s="11">
        <v>40</v>
      </c>
      <c r="B42" s="26" t="s">
        <v>71</v>
      </c>
      <c r="C42" s="27">
        <v>44743</v>
      </c>
      <c r="D42" s="14" t="s">
        <v>57</v>
      </c>
      <c r="E42" s="18">
        <v>44834</v>
      </c>
      <c r="F42" s="15">
        <v>491.89</v>
      </c>
      <c r="G42" s="28" t="s">
        <v>72</v>
      </c>
      <c r="H42" s="16">
        <v>92</v>
      </c>
      <c r="I42" s="42"/>
      <c r="J42" s="41"/>
    </row>
    <row r="43" spans="1:10" s="2" customFormat="1" ht="31.5" customHeight="1">
      <c r="A43" s="11">
        <v>41</v>
      </c>
      <c r="B43" s="26" t="s">
        <v>73</v>
      </c>
      <c r="C43" s="27">
        <v>44743</v>
      </c>
      <c r="D43" s="14" t="s">
        <v>57</v>
      </c>
      <c r="E43" s="18">
        <v>44834</v>
      </c>
      <c r="F43" s="29">
        <v>472.72</v>
      </c>
      <c r="G43" s="28" t="s">
        <v>74</v>
      </c>
      <c r="H43" s="16">
        <v>92</v>
      </c>
      <c r="I43" s="42"/>
      <c r="J43" s="41"/>
    </row>
    <row r="44" spans="1:10" s="2" customFormat="1" ht="31.5" customHeight="1">
      <c r="A44" s="11">
        <v>42</v>
      </c>
      <c r="B44" s="26" t="s">
        <v>75</v>
      </c>
      <c r="C44" s="27">
        <v>44743</v>
      </c>
      <c r="D44" s="14" t="s">
        <v>57</v>
      </c>
      <c r="E44" s="18">
        <v>44834</v>
      </c>
      <c r="F44" s="29">
        <v>472.72</v>
      </c>
      <c r="G44" s="28" t="s">
        <v>68</v>
      </c>
      <c r="H44" s="16">
        <v>92</v>
      </c>
      <c r="I44" s="42"/>
      <c r="J44" s="41"/>
    </row>
    <row r="45" spans="1:10" s="2" customFormat="1" ht="31.5" customHeight="1">
      <c r="A45" s="11">
        <v>43</v>
      </c>
      <c r="B45" s="26" t="s">
        <v>76</v>
      </c>
      <c r="C45" s="27">
        <v>44743</v>
      </c>
      <c r="D45" s="14" t="s">
        <v>57</v>
      </c>
      <c r="E45" s="18">
        <v>44834</v>
      </c>
      <c r="F45" s="29">
        <v>472.72</v>
      </c>
      <c r="G45" s="28" t="s">
        <v>77</v>
      </c>
      <c r="H45" s="16">
        <v>92</v>
      </c>
      <c r="I45" s="42"/>
      <c r="J45" s="41"/>
    </row>
    <row r="46" spans="1:10" s="2" customFormat="1" ht="31.5" customHeight="1">
      <c r="A46" s="11">
        <v>44</v>
      </c>
      <c r="B46" s="26" t="s">
        <v>78</v>
      </c>
      <c r="C46" s="27">
        <v>44761</v>
      </c>
      <c r="D46" s="14" t="s">
        <v>79</v>
      </c>
      <c r="E46" s="18">
        <v>44834</v>
      </c>
      <c r="F46" s="29">
        <v>375.1</v>
      </c>
      <c r="G46" s="28" t="s">
        <v>80</v>
      </c>
      <c r="H46" s="16">
        <v>73</v>
      </c>
      <c r="I46" s="42"/>
      <c r="J46" s="41"/>
    </row>
    <row r="47" spans="1:10" s="2" customFormat="1" ht="31.5" customHeight="1">
      <c r="A47" s="11">
        <v>45</v>
      </c>
      <c r="B47" s="30" t="s">
        <v>81</v>
      </c>
      <c r="C47" s="27">
        <v>44809</v>
      </c>
      <c r="D47" s="14" t="s">
        <v>82</v>
      </c>
      <c r="E47" s="18">
        <v>44834</v>
      </c>
      <c r="F47" s="15">
        <v>126.7</v>
      </c>
      <c r="G47" s="28" t="s">
        <v>83</v>
      </c>
      <c r="H47" s="16">
        <v>25</v>
      </c>
      <c r="I47" s="42"/>
      <c r="J47" s="41"/>
    </row>
    <row r="48" spans="1:10" s="2" customFormat="1" ht="31.5" customHeight="1">
      <c r="A48" s="11">
        <v>46</v>
      </c>
      <c r="B48" s="30" t="s">
        <v>84</v>
      </c>
      <c r="C48" s="27">
        <v>44823</v>
      </c>
      <c r="D48" s="14" t="s">
        <v>85</v>
      </c>
      <c r="E48" s="18">
        <v>44834</v>
      </c>
      <c r="F48" s="15">
        <v>55.75</v>
      </c>
      <c r="G48" s="28" t="s">
        <v>68</v>
      </c>
      <c r="H48" s="16">
        <v>11</v>
      </c>
      <c r="I48" s="42"/>
      <c r="J48" s="41"/>
    </row>
    <row r="49" spans="1:10" s="2" customFormat="1" ht="31.5" customHeight="1">
      <c r="A49" s="11">
        <v>47</v>
      </c>
      <c r="B49" s="30" t="s">
        <v>86</v>
      </c>
      <c r="C49" s="27">
        <v>44825</v>
      </c>
      <c r="D49" s="14" t="s">
        <v>87</v>
      </c>
      <c r="E49" s="18">
        <v>44834</v>
      </c>
      <c r="F49" s="15">
        <v>45.61</v>
      </c>
      <c r="G49" s="28" t="s">
        <v>88</v>
      </c>
      <c r="H49" s="16">
        <v>9</v>
      </c>
      <c r="I49" s="42"/>
      <c r="J49" s="41"/>
    </row>
    <row r="50" spans="1:10" s="2" customFormat="1" ht="31.5" customHeight="1">
      <c r="A50" s="11">
        <v>48</v>
      </c>
      <c r="B50" s="30" t="s">
        <v>89</v>
      </c>
      <c r="C50" s="27">
        <v>44826</v>
      </c>
      <c r="D50" s="14" t="s">
        <v>90</v>
      </c>
      <c r="E50" s="18">
        <v>44834</v>
      </c>
      <c r="F50" s="15">
        <v>40.55</v>
      </c>
      <c r="G50" s="28" t="s">
        <v>91</v>
      </c>
      <c r="H50" s="16">
        <v>8</v>
      </c>
      <c r="I50" s="42"/>
      <c r="J50" s="41"/>
    </row>
    <row r="51" spans="1:10" s="2" customFormat="1" ht="31.5" customHeight="1">
      <c r="A51" s="11">
        <v>49</v>
      </c>
      <c r="B51" s="30" t="s">
        <v>92</v>
      </c>
      <c r="C51" s="27">
        <v>44832</v>
      </c>
      <c r="D51" s="14" t="s">
        <v>93</v>
      </c>
      <c r="E51" s="18">
        <v>44834</v>
      </c>
      <c r="F51" s="15">
        <v>10.14</v>
      </c>
      <c r="G51" s="31" t="s">
        <v>94</v>
      </c>
      <c r="H51" s="16">
        <v>2</v>
      </c>
      <c r="I51" s="42"/>
      <c r="J51" s="41"/>
    </row>
    <row r="52" spans="1:10" s="2" customFormat="1" ht="31.5" customHeight="1">
      <c r="A52" s="11">
        <v>50</v>
      </c>
      <c r="B52" s="30" t="s">
        <v>95</v>
      </c>
      <c r="C52" s="27">
        <v>44832</v>
      </c>
      <c r="D52" s="14" t="s">
        <v>93</v>
      </c>
      <c r="E52" s="18">
        <v>44834</v>
      </c>
      <c r="F52" s="15">
        <v>10.14</v>
      </c>
      <c r="G52" s="31" t="s">
        <v>96</v>
      </c>
      <c r="H52" s="16">
        <v>2</v>
      </c>
      <c r="I52" s="42"/>
      <c r="J52" s="41"/>
    </row>
    <row r="53" spans="1:10" s="2" customFormat="1" ht="31.5" customHeight="1">
      <c r="A53" s="11">
        <v>51</v>
      </c>
      <c r="B53" s="32" t="s">
        <v>97</v>
      </c>
      <c r="C53" s="27">
        <v>44743</v>
      </c>
      <c r="D53" s="14" t="str">
        <f aca="true" t="shared" si="1" ref="D53:D58">TEXT(C53,"yyyy-mm-dd")&amp;"至"&amp;TEXT(E53,"yyyy-mm-dd")&amp;"("&amp;H53&amp;"天"&amp;")"</f>
        <v>2022-07-01至2022-09-30(92天)</v>
      </c>
      <c r="E53" s="18">
        <v>44834</v>
      </c>
      <c r="F53" s="15">
        <v>491.94</v>
      </c>
      <c r="G53" s="33" t="s">
        <v>98</v>
      </c>
      <c r="H53" s="16">
        <f aca="true" t="shared" si="2" ref="H53:H58">E53-C53+1</f>
        <v>92</v>
      </c>
      <c r="I53" s="42"/>
      <c r="J53" s="41"/>
    </row>
    <row r="54" spans="1:10" s="2" customFormat="1" ht="31.5" customHeight="1">
      <c r="A54" s="11">
        <v>52</v>
      </c>
      <c r="B54" s="32" t="s">
        <v>99</v>
      </c>
      <c r="C54" s="27">
        <v>44743</v>
      </c>
      <c r="D54" s="14" t="str">
        <f t="shared" si="1"/>
        <v>2022-07-01至2022-09-30(92天)</v>
      </c>
      <c r="E54" s="18">
        <v>44834</v>
      </c>
      <c r="F54" s="15">
        <v>491.94</v>
      </c>
      <c r="G54" s="33" t="s">
        <v>100</v>
      </c>
      <c r="H54" s="16">
        <f t="shared" si="2"/>
        <v>92</v>
      </c>
      <c r="I54" s="42"/>
      <c r="J54" s="41"/>
    </row>
    <row r="55" spans="1:10" s="2" customFormat="1" ht="31.5" customHeight="1">
      <c r="A55" s="11">
        <v>53</v>
      </c>
      <c r="B55" s="32" t="s">
        <v>101</v>
      </c>
      <c r="C55" s="27">
        <v>44743</v>
      </c>
      <c r="D55" s="14" t="str">
        <f t="shared" si="1"/>
        <v>2022-07-01至2022-09-30(92天)</v>
      </c>
      <c r="E55" s="18">
        <v>44834</v>
      </c>
      <c r="F55" s="15">
        <v>491.94</v>
      </c>
      <c r="G55" s="33" t="s">
        <v>100</v>
      </c>
      <c r="H55" s="16">
        <f t="shared" si="2"/>
        <v>92</v>
      </c>
      <c r="I55" s="42"/>
      <c r="J55" s="41"/>
    </row>
    <row r="56" spans="1:10" s="2" customFormat="1" ht="31.5" customHeight="1">
      <c r="A56" s="11">
        <v>54</v>
      </c>
      <c r="B56" s="32" t="s">
        <v>102</v>
      </c>
      <c r="C56" s="27">
        <v>44743</v>
      </c>
      <c r="D56" s="14" t="str">
        <f t="shared" si="1"/>
        <v>2022-07-01至2022-09-30(92天)</v>
      </c>
      <c r="E56" s="18">
        <v>44834</v>
      </c>
      <c r="F56" s="15">
        <v>491.94</v>
      </c>
      <c r="G56" s="33" t="s">
        <v>98</v>
      </c>
      <c r="H56" s="16">
        <f t="shared" si="2"/>
        <v>92</v>
      </c>
      <c r="I56" s="42"/>
      <c r="J56" s="41"/>
    </row>
    <row r="57" spans="1:10" s="2" customFormat="1" ht="31.5" customHeight="1">
      <c r="A57" s="11">
        <v>55</v>
      </c>
      <c r="B57" s="32" t="s">
        <v>103</v>
      </c>
      <c r="C57" s="27">
        <v>44743</v>
      </c>
      <c r="D57" s="14" t="str">
        <f t="shared" si="1"/>
        <v>2022-07-01至2022-09-30(92天)</v>
      </c>
      <c r="E57" s="18">
        <v>44834</v>
      </c>
      <c r="F57" s="15">
        <v>491.94</v>
      </c>
      <c r="G57" s="33" t="s">
        <v>98</v>
      </c>
      <c r="H57" s="16">
        <f t="shared" si="2"/>
        <v>92</v>
      </c>
      <c r="I57" s="42"/>
      <c r="J57" s="41"/>
    </row>
    <row r="58" spans="1:10" s="2" customFormat="1" ht="31.5" customHeight="1">
      <c r="A58" s="11">
        <v>56</v>
      </c>
      <c r="B58" s="32" t="s">
        <v>104</v>
      </c>
      <c r="C58" s="27">
        <v>44817</v>
      </c>
      <c r="D58" s="14" t="str">
        <f t="shared" si="1"/>
        <v>2022-09-13至2022-09-30(18天)</v>
      </c>
      <c r="E58" s="18">
        <v>44834</v>
      </c>
      <c r="F58" s="15">
        <v>91.25</v>
      </c>
      <c r="G58" s="33" t="s">
        <v>98</v>
      </c>
      <c r="H58" s="16">
        <f t="shared" si="2"/>
        <v>18</v>
      </c>
      <c r="I58" s="42"/>
      <c r="J58" s="41"/>
    </row>
    <row r="59" spans="1:10" s="2" customFormat="1" ht="31.5" customHeight="1">
      <c r="A59" s="34" t="s">
        <v>105</v>
      </c>
      <c r="B59" s="35"/>
      <c r="C59" s="18"/>
      <c r="D59" s="14"/>
      <c r="E59" s="18"/>
      <c r="F59" s="15">
        <f>SUM(F3:F58)</f>
        <v>20832.50999999999</v>
      </c>
      <c r="G59" s="36"/>
      <c r="H59" s="16"/>
      <c r="I59" s="42"/>
      <c r="J59" s="41"/>
    </row>
    <row r="60" spans="1:10" s="1" customFormat="1" ht="24.75" customHeight="1">
      <c r="A60" s="37" t="s">
        <v>106</v>
      </c>
      <c r="B60" s="38"/>
      <c r="C60" s="38"/>
      <c r="D60" s="38"/>
      <c r="E60" s="39"/>
      <c r="F60" s="38"/>
      <c r="G60" s="40"/>
      <c r="H60" s="41"/>
      <c r="I60" s="41"/>
      <c r="J60" s="41"/>
    </row>
    <row r="61" spans="1:10" s="1" customFormat="1" ht="24.75" customHeight="1">
      <c r="A61" s="3"/>
      <c r="B61" s="4"/>
      <c r="C61" s="6"/>
      <c r="D61" s="5"/>
      <c r="E61" s="7"/>
      <c r="F61" s="8"/>
      <c r="G61" s="9"/>
      <c r="H61" s="3"/>
      <c r="I61" s="41"/>
      <c r="J61" s="41"/>
    </row>
    <row r="62" spans="3:8" ht="24.75" customHeight="1">
      <c r="C62" s="6"/>
      <c r="D62" s="5"/>
      <c r="E62" s="7"/>
      <c r="F62" s="8"/>
      <c r="G62" s="9"/>
      <c r="H62" s="3"/>
    </row>
    <row r="63" spans="3:8" ht="24.75" customHeight="1">
      <c r="C63" s="6"/>
      <c r="D63" s="5"/>
      <c r="E63" s="7"/>
      <c r="F63" s="8"/>
      <c r="G63" s="9"/>
      <c r="H63" s="3"/>
    </row>
    <row r="64" spans="3:8" ht="24.75" customHeight="1">
      <c r="C64" s="6"/>
      <c r="D64" s="5"/>
      <c r="E64" s="7"/>
      <c r="F64" s="8"/>
      <c r="G64" s="9"/>
      <c r="H64" s="3"/>
    </row>
    <row r="65" spans="3:8" ht="24.75" customHeight="1">
      <c r="C65" s="6"/>
      <c r="D65" s="5"/>
      <c r="E65" s="7"/>
      <c r="F65" s="8"/>
      <c r="G65" s="9"/>
      <c r="H65" s="3"/>
    </row>
    <row r="66" spans="3:8" ht="24.75" customHeight="1">
      <c r="C66" s="6"/>
      <c r="D66" s="5"/>
      <c r="E66" s="7"/>
      <c r="F66" s="8"/>
      <c r="G66" s="9"/>
      <c r="H66" s="3"/>
    </row>
    <row r="67" spans="3:8" ht="24.75" customHeight="1">
      <c r="C67" s="6"/>
      <c r="D67" s="5"/>
      <c r="E67" s="7"/>
      <c r="F67" s="8"/>
      <c r="G67" s="9"/>
      <c r="H67" s="3"/>
    </row>
    <row r="68" spans="3:8" ht="24.75" customHeight="1">
      <c r="C68" s="6"/>
      <c r="D68" s="5"/>
      <c r="E68" s="7"/>
      <c r="F68" s="8"/>
      <c r="G68" s="9"/>
      <c r="H68" s="3"/>
    </row>
    <row r="69" spans="3:8" ht="24.75" customHeight="1">
      <c r="C69" s="6"/>
      <c r="D69" s="5"/>
      <c r="E69" s="7"/>
      <c r="F69" s="8"/>
      <c r="G69" s="9"/>
      <c r="H69" s="3"/>
    </row>
    <row r="70" spans="3:8" ht="24.75" customHeight="1">
      <c r="C70" s="6"/>
      <c r="D70" s="5"/>
      <c r="E70" s="7"/>
      <c r="F70" s="8"/>
      <c r="G70" s="9"/>
      <c r="H70" s="3"/>
    </row>
    <row r="71" spans="3:8" ht="24.75" customHeight="1">
      <c r="C71" s="6"/>
      <c r="D71" s="5"/>
      <c r="F71" s="8"/>
      <c r="G71" s="9"/>
      <c r="H71" s="3"/>
    </row>
    <row r="72" spans="3:8" ht="24.75" customHeight="1">
      <c r="C72" s="6"/>
      <c r="D72" s="5"/>
      <c r="E72" s="7"/>
      <c r="F72" s="8"/>
      <c r="G72" s="9"/>
      <c r="H72" s="3"/>
    </row>
  </sheetData>
  <sheetProtection/>
  <mergeCells count="1">
    <mergeCell ref="A1:H1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2017-06-27T01:59:22Z</cp:lastPrinted>
  <dcterms:created xsi:type="dcterms:W3CDTF">2012-06-06T01:30:27Z</dcterms:created>
  <dcterms:modified xsi:type="dcterms:W3CDTF">2022-11-17T12:13:12Z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1E9BBA32427A48DA8B93148DA87B27F7</vt:lpwstr>
  </property>
</Properties>
</file>